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E:\★ 跨越数据银河\★ 模拟考试\"/>
    </mc:Choice>
  </mc:AlternateContent>
  <xr:revisionPtr revIDLastSave="0" documentId="13_ncr:40009_{796C3482-4986-4B0E-801C-0CA3CF384E34}" xr6:coauthVersionLast="47" xr6:coauthVersionMax="47" xr10:uidLastSave="{00000000-0000-0000-0000-000000000000}"/>
  <bookViews>
    <workbookView xWindow="-108" yWindow="-108" windowWidth="23256" windowHeight="12576"/>
  </bookViews>
  <sheets>
    <sheet name="data_output" sheetId="7" r:id="rId1"/>
    <sheet name="Merge" sheetId="9" r:id="rId2"/>
    <sheet name="WEO_Data" sheetId="1" r:id="rId3"/>
    <sheet name="Unpivot" sheetId="4" r:id="rId4"/>
    <sheet name="Data Info" sheetId="6" r:id="rId5"/>
  </sheets>
  <definedNames>
    <definedName name="columndata">WEO_Data!$1:$1</definedName>
    <definedName name="DATA">WEO_Data!$A$1:$BD$196</definedName>
    <definedName name="rowdata">WEO_Data!$A:$A</definedName>
  </definedNames>
  <calcPr calcId="0"/>
</workbook>
</file>

<file path=xl/calcChain.xml><?xml version="1.0" encoding="utf-8"?>
<calcChain xmlns="http://schemas.openxmlformats.org/spreadsheetml/2006/main">
  <c r="F2" i="4" l="1"/>
  <c r="C2" i="4"/>
  <c r="A3" i="1"/>
  <c r="A4" i="1"/>
  <c r="A5" i="1"/>
  <c r="A6" i="1"/>
  <c r="F1824" i="4" s="1"/>
  <c r="A7" i="1"/>
  <c r="A8" i="1"/>
  <c r="A9" i="1"/>
  <c r="A10" i="1"/>
  <c r="D1832" i="4" s="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2" i="1"/>
  <c r="C1443" i="4" l="1"/>
  <c r="C1831" i="4"/>
  <c r="G1723" i="4"/>
  <c r="G1829" i="4"/>
  <c r="D1818" i="4"/>
  <c r="G1779" i="4"/>
  <c r="E1749" i="4"/>
  <c r="D1698" i="4"/>
  <c r="E1685" i="4"/>
  <c r="F1672" i="4"/>
  <c r="G1659" i="4"/>
  <c r="C1647" i="4"/>
  <c r="D1634" i="4"/>
  <c r="E1621" i="4"/>
  <c r="D1602" i="4"/>
  <c r="E1561" i="4"/>
  <c r="D1494" i="4"/>
  <c r="E1388" i="4"/>
  <c r="F1830" i="4"/>
  <c r="D1824" i="4"/>
  <c r="G1817" i="4"/>
  <c r="E1811" i="4"/>
  <c r="C1805" i="4"/>
  <c r="F1798" i="4"/>
  <c r="D1792" i="4"/>
  <c r="G1785" i="4"/>
  <c r="E1779" i="4"/>
  <c r="C1773" i="4"/>
  <c r="F1766" i="4"/>
  <c r="D1760" i="4"/>
  <c r="G1747" i="4"/>
  <c r="C1735" i="4"/>
  <c r="D1722" i="4"/>
  <c r="E1709" i="4"/>
  <c r="F1696" i="4"/>
  <c r="G1683" i="4"/>
  <c r="C1671" i="4"/>
  <c r="D1658" i="4"/>
  <c r="E1645" i="4"/>
  <c r="F1632" i="4"/>
  <c r="E1619" i="4"/>
  <c r="C1599" i="4"/>
  <c r="C1555" i="4"/>
  <c r="E1481" i="4"/>
  <c r="D1337" i="4"/>
  <c r="E1805" i="4"/>
  <c r="C1767" i="4"/>
  <c r="E1829" i="4"/>
  <c r="C1823" i="4"/>
  <c r="F1816" i="4"/>
  <c r="D1810" i="4"/>
  <c r="G1803" i="4"/>
  <c r="E1797" i="4"/>
  <c r="C1791" i="4"/>
  <c r="F1784" i="4"/>
  <c r="D1778" i="4"/>
  <c r="G1771" i="4"/>
  <c r="E1765" i="4"/>
  <c r="C1759" i="4"/>
  <c r="D1746" i="4"/>
  <c r="E1733" i="4"/>
  <c r="F1720" i="4"/>
  <c r="G1707" i="4"/>
  <c r="C1695" i="4"/>
  <c r="D1682" i="4"/>
  <c r="E1669" i="4"/>
  <c r="F1656" i="4"/>
  <c r="G1643" i="4"/>
  <c r="C1631" i="4"/>
  <c r="E1617" i="4"/>
  <c r="G1595" i="4"/>
  <c r="F1548" i="4"/>
  <c r="F1468" i="4"/>
  <c r="E1270" i="4"/>
  <c r="E1773" i="4"/>
  <c r="G1809" i="4"/>
  <c r="E1803" i="4"/>
  <c r="C1797" i="4"/>
  <c r="F1790" i="4"/>
  <c r="D1784" i="4"/>
  <c r="G1777" i="4"/>
  <c r="E1771" i="4"/>
  <c r="C1765" i="4"/>
  <c r="E1757" i="4"/>
  <c r="F1744" i="4"/>
  <c r="G1731" i="4"/>
  <c r="C1719" i="4"/>
  <c r="D1706" i="4"/>
  <c r="E1693" i="4"/>
  <c r="F1680" i="4"/>
  <c r="G1667" i="4"/>
  <c r="C1655" i="4"/>
  <c r="D1642" i="4"/>
  <c r="E1629" i="4"/>
  <c r="D1615" i="4"/>
  <c r="F1592" i="4"/>
  <c r="D1542" i="4"/>
  <c r="G1455" i="4"/>
  <c r="D1164" i="4"/>
  <c r="C1799" i="4"/>
  <c r="F1736" i="4"/>
  <c r="C1829" i="4"/>
  <c r="D1834" i="4"/>
  <c r="G1827" i="4"/>
  <c r="E1821" i="4"/>
  <c r="C1815" i="4"/>
  <c r="F1808" i="4"/>
  <c r="D1802" i="4"/>
  <c r="G1795" i="4"/>
  <c r="E1789" i="4"/>
  <c r="C1783" i="4"/>
  <c r="F1776" i="4"/>
  <c r="D1770" i="4"/>
  <c r="G1763" i="4"/>
  <c r="G1755" i="4"/>
  <c r="C1743" i="4"/>
  <c r="D1730" i="4"/>
  <c r="E1717" i="4"/>
  <c r="F1704" i="4"/>
  <c r="G1691" i="4"/>
  <c r="C1679" i="4"/>
  <c r="D1666" i="4"/>
  <c r="E1653" i="4"/>
  <c r="F1640" i="4"/>
  <c r="G1627" i="4"/>
  <c r="C1613" i="4"/>
  <c r="C1587" i="4"/>
  <c r="G1535" i="4"/>
  <c r="G1811" i="4"/>
  <c r="F1760" i="4"/>
  <c r="D1816" i="4"/>
  <c r="F1758" i="4"/>
  <c r="G1833" i="4"/>
  <c r="E1827" i="4"/>
  <c r="C1821" i="4"/>
  <c r="F1814" i="4"/>
  <c r="D1808" i="4"/>
  <c r="G1801" i="4"/>
  <c r="E1795" i="4"/>
  <c r="C1789" i="4"/>
  <c r="F1782" i="4"/>
  <c r="D1776" i="4"/>
  <c r="G1769" i="4"/>
  <c r="E1763" i="4"/>
  <c r="D1754" i="4"/>
  <c r="E1741" i="4"/>
  <c r="F1728" i="4"/>
  <c r="G1715" i="4"/>
  <c r="C1703" i="4"/>
  <c r="D1690" i="4"/>
  <c r="E1677" i="4"/>
  <c r="F1664" i="4"/>
  <c r="G1651" i="4"/>
  <c r="C1639" i="4"/>
  <c r="D1626" i="4"/>
  <c r="C1611" i="4"/>
  <c r="F1580" i="4"/>
  <c r="E1529" i="4"/>
  <c r="D1430" i="4"/>
  <c r="D1786" i="4"/>
  <c r="C1711" i="4"/>
  <c r="D1826" i="4"/>
  <c r="E1813" i="4"/>
  <c r="C1807" i="4"/>
  <c r="F1800" i="4"/>
  <c r="D1794" i="4"/>
  <c r="G1787" i="4"/>
  <c r="E1781" i="4"/>
  <c r="C1775" i="4"/>
  <c r="F1768" i="4"/>
  <c r="D1762" i="4"/>
  <c r="F1752" i="4"/>
  <c r="G1739" i="4"/>
  <c r="C1727" i="4"/>
  <c r="D1714" i="4"/>
  <c r="E1701" i="4"/>
  <c r="F1688" i="4"/>
  <c r="G1675" i="4"/>
  <c r="C1663" i="4"/>
  <c r="D1650" i="4"/>
  <c r="E1637" i="4"/>
  <c r="F1624" i="4"/>
  <c r="F1608" i="4"/>
  <c r="D1574" i="4"/>
  <c r="G1519" i="4"/>
  <c r="E1417" i="4"/>
  <c r="F1792" i="4"/>
  <c r="F1822" i="4"/>
  <c r="F1832" i="4"/>
  <c r="G1819" i="4"/>
  <c r="D1219" i="4"/>
  <c r="G1825" i="4"/>
  <c r="E1819" i="4"/>
  <c r="C1813" i="4"/>
  <c r="F1806" i="4"/>
  <c r="D1800" i="4"/>
  <c r="G1793" i="4"/>
  <c r="E1787" i="4"/>
  <c r="C1781" i="4"/>
  <c r="F1774" i="4"/>
  <c r="D1768" i="4"/>
  <c r="G1761" i="4"/>
  <c r="C1751" i="4"/>
  <c r="D1738" i="4"/>
  <c r="E1725" i="4"/>
  <c r="F1712" i="4"/>
  <c r="G1699" i="4"/>
  <c r="C1687" i="4"/>
  <c r="D1674" i="4"/>
  <c r="E1661" i="4"/>
  <c r="F1648" i="4"/>
  <c r="G1635" i="4"/>
  <c r="C1623" i="4"/>
  <c r="E1605" i="4"/>
  <c r="G1567" i="4"/>
  <c r="C1507" i="4"/>
  <c r="F1404" i="4"/>
  <c r="G2" i="4"/>
  <c r="C1834" i="4"/>
  <c r="E1832" i="4"/>
  <c r="G1830" i="4"/>
  <c r="D1829" i="4"/>
  <c r="F1827" i="4"/>
  <c r="C1826" i="4"/>
  <c r="E1824" i="4"/>
  <c r="G1822" i="4"/>
  <c r="D1821" i="4"/>
  <c r="F1819" i="4"/>
  <c r="C1818" i="4"/>
  <c r="E1816" i="4"/>
  <c r="G1814" i="4"/>
  <c r="D1813" i="4"/>
  <c r="F1811" i="4"/>
  <c r="C1810" i="4"/>
  <c r="E1808" i="4"/>
  <c r="G1806" i="4"/>
  <c r="D1805" i="4"/>
  <c r="F1803" i="4"/>
  <c r="C1802" i="4"/>
  <c r="E1800" i="4"/>
  <c r="G1798" i="4"/>
  <c r="D1797" i="4"/>
  <c r="F1795" i="4"/>
  <c r="C1794" i="4"/>
  <c r="E1792" i="4"/>
  <c r="G1790" i="4"/>
  <c r="D1789" i="4"/>
  <c r="F1787" i="4"/>
  <c r="C1786" i="4"/>
  <c r="E1784" i="4"/>
  <c r="G1782" i="4"/>
  <c r="D1781" i="4"/>
  <c r="F1779" i="4"/>
  <c r="C1778" i="4"/>
  <c r="E1776" i="4"/>
  <c r="G1774" i="4"/>
  <c r="D1773" i="4"/>
  <c r="F1771" i="4"/>
  <c r="C1770" i="4"/>
  <c r="E1768" i="4"/>
  <c r="G1766" i="4"/>
  <c r="D1765" i="4"/>
  <c r="F1763" i="4"/>
  <c r="C1762" i="4"/>
  <c r="E1760" i="4"/>
  <c r="G1758" i="4"/>
  <c r="D1757" i="4"/>
  <c r="F1755" i="4"/>
  <c r="C1754" i="4"/>
  <c r="E1752" i="4"/>
  <c r="G1750" i="4"/>
  <c r="D1749" i="4"/>
  <c r="F1747" i="4"/>
  <c r="C1746" i="4"/>
  <c r="E1744" i="4"/>
  <c r="G1742" i="4"/>
  <c r="D1741" i="4"/>
  <c r="F1739" i="4"/>
  <c r="C1738" i="4"/>
  <c r="E1736" i="4"/>
  <c r="G1734" i="4"/>
  <c r="D1733" i="4"/>
  <c r="F1731" i="4"/>
  <c r="C1730" i="4"/>
  <c r="E1728" i="4"/>
  <c r="G1726" i="4"/>
  <c r="D1725" i="4"/>
  <c r="F1723" i="4"/>
  <c r="C1722" i="4"/>
  <c r="E1720" i="4"/>
  <c r="G1718" i="4"/>
  <c r="D1717" i="4"/>
  <c r="F1715" i="4"/>
  <c r="C1714" i="4"/>
  <c r="E1712" i="4"/>
  <c r="G1710" i="4"/>
  <c r="D1709" i="4"/>
  <c r="F1707" i="4"/>
  <c r="C1706" i="4"/>
  <c r="E1704" i="4"/>
  <c r="G1702" i="4"/>
  <c r="D1701" i="4"/>
  <c r="F1699" i="4"/>
  <c r="C1698" i="4"/>
  <c r="E1696" i="4"/>
  <c r="G1694" i="4"/>
  <c r="D1693" i="4"/>
  <c r="F1691" i="4"/>
  <c r="C1690" i="4"/>
  <c r="E1688" i="4"/>
  <c r="G1686" i="4"/>
  <c r="D1685" i="4"/>
  <c r="F1683" i="4"/>
  <c r="C1682" i="4"/>
  <c r="E1680" i="4"/>
  <c r="G1678" i="4"/>
  <c r="D1677" i="4"/>
  <c r="F1675" i="4"/>
  <c r="C1674" i="4"/>
  <c r="E1672" i="4"/>
  <c r="G1670" i="4"/>
  <c r="D1669" i="4"/>
  <c r="F1667" i="4"/>
  <c r="C1666" i="4"/>
  <c r="E1664" i="4"/>
  <c r="G1662" i="4"/>
  <c r="D1661" i="4"/>
  <c r="F1659" i="4"/>
  <c r="C1658" i="4"/>
  <c r="E1656" i="4"/>
  <c r="G1654" i="4"/>
  <c r="D1653" i="4"/>
  <c r="F1651" i="4"/>
  <c r="C1650" i="4"/>
  <c r="E1648" i="4"/>
  <c r="G1646" i="4"/>
  <c r="D1645" i="4"/>
  <c r="F1643" i="4"/>
  <c r="C1642" i="4"/>
  <c r="E1640" i="4"/>
  <c r="G1638" i="4"/>
  <c r="D1637" i="4"/>
  <c r="F1635" i="4"/>
  <c r="C1634" i="4"/>
  <c r="E1632" i="4"/>
  <c r="G1630" i="4"/>
  <c r="D1629" i="4"/>
  <c r="F1627" i="4"/>
  <c r="C1626" i="4"/>
  <c r="E1624" i="4"/>
  <c r="G1622" i="4"/>
  <c r="D1621" i="4"/>
  <c r="D1619" i="4"/>
  <c r="C1617" i="4"/>
  <c r="C1615" i="4"/>
  <c r="G1612" i="4"/>
  <c r="F1610" i="4"/>
  <c r="D1608" i="4"/>
  <c r="C1605" i="4"/>
  <c r="G1601" i="4"/>
  <c r="F1598" i="4"/>
  <c r="E1595" i="4"/>
  <c r="D1592" i="4"/>
  <c r="F1586" i="4"/>
  <c r="D1580" i="4"/>
  <c r="G1573" i="4"/>
  <c r="E1567" i="4"/>
  <c r="C1561" i="4"/>
  <c r="F1554" i="4"/>
  <c r="D1548" i="4"/>
  <c r="G1541" i="4"/>
  <c r="E1535" i="4"/>
  <c r="C1529" i="4"/>
  <c r="D1518" i="4"/>
  <c r="E1505" i="4"/>
  <c r="F1492" i="4"/>
  <c r="G1479" i="4"/>
  <c r="C1467" i="4"/>
  <c r="D1454" i="4"/>
  <c r="E1441" i="4"/>
  <c r="F1428" i="4"/>
  <c r="G1415" i="4"/>
  <c r="C1403" i="4"/>
  <c r="C1382" i="4"/>
  <c r="G1330" i="4"/>
  <c r="F1257" i="4"/>
  <c r="F1122" i="4"/>
  <c r="C1757" i="4"/>
  <c r="E1755" i="4"/>
  <c r="G1753" i="4"/>
  <c r="D1752" i="4"/>
  <c r="F1750" i="4"/>
  <c r="C1749" i="4"/>
  <c r="E1747" i="4"/>
  <c r="G1745" i="4"/>
  <c r="D1744" i="4"/>
  <c r="F1742" i="4"/>
  <c r="C1741" i="4"/>
  <c r="E1739" i="4"/>
  <c r="G1737" i="4"/>
  <c r="D1736" i="4"/>
  <c r="F1734" i="4"/>
  <c r="C1733" i="4"/>
  <c r="E1731" i="4"/>
  <c r="G1729" i="4"/>
  <c r="D1728" i="4"/>
  <c r="F1726" i="4"/>
  <c r="C1725" i="4"/>
  <c r="E1723" i="4"/>
  <c r="G1721" i="4"/>
  <c r="D1720" i="4"/>
  <c r="F1718" i="4"/>
  <c r="C1717" i="4"/>
  <c r="E1715" i="4"/>
  <c r="G1713" i="4"/>
  <c r="D1712" i="4"/>
  <c r="F1710" i="4"/>
  <c r="C1709" i="4"/>
  <c r="E1707" i="4"/>
  <c r="G1705" i="4"/>
  <c r="D1704" i="4"/>
  <c r="F1702" i="4"/>
  <c r="C1701" i="4"/>
  <c r="E1699" i="4"/>
  <c r="G1697" i="4"/>
  <c r="D1696" i="4"/>
  <c r="F1694" i="4"/>
  <c r="C1693" i="4"/>
  <c r="E1691" i="4"/>
  <c r="G1689" i="4"/>
  <c r="D1688" i="4"/>
  <c r="F1686" i="4"/>
  <c r="C1685" i="4"/>
  <c r="E1683" i="4"/>
  <c r="G1681" i="4"/>
  <c r="D1680" i="4"/>
  <c r="F1678" i="4"/>
  <c r="C1677" i="4"/>
  <c r="E1675" i="4"/>
  <c r="G1673" i="4"/>
  <c r="D1672" i="4"/>
  <c r="F1670" i="4"/>
  <c r="C1669" i="4"/>
  <c r="E1667" i="4"/>
  <c r="G1665" i="4"/>
  <c r="D1664" i="4"/>
  <c r="F1662" i="4"/>
  <c r="C1661" i="4"/>
  <c r="E1659" i="4"/>
  <c r="G1657" i="4"/>
  <c r="D1656" i="4"/>
  <c r="F1654" i="4"/>
  <c r="C1653" i="4"/>
  <c r="E1651" i="4"/>
  <c r="G1649" i="4"/>
  <c r="D1648" i="4"/>
  <c r="F1646" i="4"/>
  <c r="C1645" i="4"/>
  <c r="E1643" i="4"/>
  <c r="G1641" i="4"/>
  <c r="D1640" i="4"/>
  <c r="F1638" i="4"/>
  <c r="C1637" i="4"/>
  <c r="E1635" i="4"/>
  <c r="G1633" i="4"/>
  <c r="D1632" i="4"/>
  <c r="F1630" i="4"/>
  <c r="C1629" i="4"/>
  <c r="E1627" i="4"/>
  <c r="G1625" i="4"/>
  <c r="D1624" i="4"/>
  <c r="F1622" i="4"/>
  <c r="C1621" i="4"/>
  <c r="C1619" i="4"/>
  <c r="G1616" i="4"/>
  <c r="F1614" i="4"/>
  <c r="F1612" i="4"/>
  <c r="E1610" i="4"/>
  <c r="G1607" i="4"/>
  <c r="F1604" i="4"/>
  <c r="E1601" i="4"/>
  <c r="D1598" i="4"/>
  <c r="C1595" i="4"/>
  <c r="G1591" i="4"/>
  <c r="E1585" i="4"/>
  <c r="C1579" i="4"/>
  <c r="F1572" i="4"/>
  <c r="D1566" i="4"/>
  <c r="G1559" i="4"/>
  <c r="E1553" i="4"/>
  <c r="C1547" i="4"/>
  <c r="F1540" i="4"/>
  <c r="D1534" i="4"/>
  <c r="G1527" i="4"/>
  <c r="F1516" i="4"/>
  <c r="G1503" i="4"/>
  <c r="C1491" i="4"/>
  <c r="D1478" i="4"/>
  <c r="E1465" i="4"/>
  <c r="F1452" i="4"/>
  <c r="G1439" i="4"/>
  <c r="C1427" i="4"/>
  <c r="D1414" i="4"/>
  <c r="E1401" i="4"/>
  <c r="F1375" i="4"/>
  <c r="E1324" i="4"/>
  <c r="G1244" i="4"/>
  <c r="G1054" i="4"/>
  <c r="E2" i="4"/>
  <c r="F1833" i="4"/>
  <c r="C1832" i="4"/>
  <c r="E1830" i="4"/>
  <c r="G1828" i="4"/>
  <c r="D1827" i="4"/>
  <c r="F1825" i="4"/>
  <c r="C1824" i="4"/>
  <c r="E1822" i="4"/>
  <c r="G1820" i="4"/>
  <c r="D1819" i="4"/>
  <c r="F1817" i="4"/>
  <c r="C1816" i="4"/>
  <c r="E1814" i="4"/>
  <c r="G1812" i="4"/>
  <c r="D1811" i="4"/>
  <c r="F1809" i="4"/>
  <c r="C1808" i="4"/>
  <c r="E1806" i="4"/>
  <c r="G1804" i="4"/>
  <c r="D1803" i="4"/>
  <c r="F1801" i="4"/>
  <c r="C1800" i="4"/>
  <c r="E1798" i="4"/>
  <c r="G1796" i="4"/>
  <c r="D1795" i="4"/>
  <c r="F1793" i="4"/>
  <c r="C1792" i="4"/>
  <c r="E1790" i="4"/>
  <c r="G1788" i="4"/>
  <c r="D1787" i="4"/>
  <c r="F1785" i="4"/>
  <c r="C1784" i="4"/>
  <c r="E1782" i="4"/>
  <c r="G1780" i="4"/>
  <c r="D1779" i="4"/>
  <c r="F1777" i="4"/>
  <c r="C1776" i="4"/>
  <c r="E1774" i="4"/>
  <c r="G1772" i="4"/>
  <c r="D1771" i="4"/>
  <c r="F1769" i="4"/>
  <c r="C1768" i="4"/>
  <c r="E1766" i="4"/>
  <c r="G1764" i="4"/>
  <c r="D1763" i="4"/>
  <c r="F1761" i="4"/>
  <c r="C1760" i="4"/>
  <c r="E1758" i="4"/>
  <c r="G1756" i="4"/>
  <c r="D1755" i="4"/>
  <c r="F1753" i="4"/>
  <c r="C1752" i="4"/>
  <c r="E1750" i="4"/>
  <c r="G1748" i="4"/>
  <c r="D1747" i="4"/>
  <c r="F1745" i="4"/>
  <c r="C1744" i="4"/>
  <c r="E1742" i="4"/>
  <c r="G1740" i="4"/>
  <c r="D1739" i="4"/>
  <c r="F1737" i="4"/>
  <c r="C1736" i="4"/>
  <c r="E1734" i="4"/>
  <c r="G1732" i="4"/>
  <c r="D1731" i="4"/>
  <c r="F1729" i="4"/>
  <c r="C1728" i="4"/>
  <c r="E1726" i="4"/>
  <c r="G1724" i="4"/>
  <c r="D1723" i="4"/>
  <c r="F1721" i="4"/>
  <c r="C1720" i="4"/>
  <c r="E1718" i="4"/>
  <c r="G1716" i="4"/>
  <c r="D1715" i="4"/>
  <c r="F1713" i="4"/>
  <c r="C1712" i="4"/>
  <c r="E1710" i="4"/>
  <c r="G1708" i="4"/>
  <c r="D1707" i="4"/>
  <c r="F1705" i="4"/>
  <c r="C1704" i="4"/>
  <c r="E1702" i="4"/>
  <c r="G1700" i="4"/>
  <c r="D1699" i="4"/>
  <c r="F1697" i="4"/>
  <c r="C1696" i="4"/>
  <c r="E1694" i="4"/>
  <c r="G1692" i="4"/>
  <c r="D1691" i="4"/>
  <c r="F1689" i="4"/>
  <c r="C1688" i="4"/>
  <c r="E1686" i="4"/>
  <c r="G1684" i="4"/>
  <c r="D1683" i="4"/>
  <c r="F1681" i="4"/>
  <c r="C1680" i="4"/>
  <c r="E1678" i="4"/>
  <c r="G1676" i="4"/>
  <c r="D1675" i="4"/>
  <c r="F1673" i="4"/>
  <c r="C1672" i="4"/>
  <c r="E1670" i="4"/>
  <c r="G1668" i="4"/>
  <c r="D1667" i="4"/>
  <c r="F1665" i="4"/>
  <c r="C1664" i="4"/>
  <c r="E1662" i="4"/>
  <c r="G1660" i="4"/>
  <c r="D1659" i="4"/>
  <c r="F1657" i="4"/>
  <c r="C1656" i="4"/>
  <c r="E1654" i="4"/>
  <c r="G1652" i="4"/>
  <c r="D1651" i="4"/>
  <c r="F1649" i="4"/>
  <c r="C1648" i="4"/>
  <c r="E1646" i="4"/>
  <c r="G1644" i="4"/>
  <c r="D1643" i="4"/>
  <c r="F1641" i="4"/>
  <c r="C1640" i="4"/>
  <c r="E1638" i="4"/>
  <c r="G1636" i="4"/>
  <c r="D1635" i="4"/>
  <c r="F1633" i="4"/>
  <c r="C1632" i="4"/>
  <c r="E1630" i="4"/>
  <c r="G1628" i="4"/>
  <c r="D1627" i="4"/>
  <c r="F1625" i="4"/>
  <c r="C1624" i="4"/>
  <c r="E1622" i="4"/>
  <c r="G1620" i="4"/>
  <c r="F1618" i="4"/>
  <c r="F1616" i="4"/>
  <c r="E1614" i="4"/>
  <c r="D1612" i="4"/>
  <c r="D1610" i="4"/>
  <c r="E1607" i="4"/>
  <c r="D1604" i="4"/>
  <c r="C1601" i="4"/>
  <c r="G1597" i="4"/>
  <c r="F1594" i="4"/>
  <c r="E1591" i="4"/>
  <c r="C1585" i="4"/>
  <c r="F1578" i="4"/>
  <c r="D1572" i="4"/>
  <c r="G1565" i="4"/>
  <c r="E1559" i="4"/>
  <c r="C1553" i="4"/>
  <c r="F1546" i="4"/>
  <c r="D1540" i="4"/>
  <c r="G1533" i="4"/>
  <c r="E1527" i="4"/>
  <c r="C1515" i="4"/>
  <c r="D1502" i="4"/>
  <c r="E1489" i="4"/>
  <c r="F1476" i="4"/>
  <c r="G1463" i="4"/>
  <c r="C1451" i="4"/>
  <c r="D1438" i="4"/>
  <c r="E1425" i="4"/>
  <c r="F1412" i="4"/>
  <c r="G1399" i="4"/>
  <c r="D1369" i="4"/>
  <c r="C1318" i="4"/>
  <c r="C1232" i="4"/>
  <c r="E916" i="4"/>
  <c r="D2" i="4"/>
  <c r="E1833" i="4"/>
  <c r="G1831" i="4"/>
  <c r="D1830" i="4"/>
  <c r="F1828" i="4"/>
  <c r="C1827" i="4"/>
  <c r="E1825" i="4"/>
  <c r="G1823" i="4"/>
  <c r="D1822" i="4"/>
  <c r="F1820" i="4"/>
  <c r="C1819" i="4"/>
  <c r="E1817" i="4"/>
  <c r="G1815" i="4"/>
  <c r="D1814" i="4"/>
  <c r="F1812" i="4"/>
  <c r="C1811" i="4"/>
  <c r="E1809" i="4"/>
  <c r="G1807" i="4"/>
  <c r="D1806" i="4"/>
  <c r="F1804" i="4"/>
  <c r="C1803" i="4"/>
  <c r="E1801" i="4"/>
  <c r="G1799" i="4"/>
  <c r="D1798" i="4"/>
  <c r="F1796" i="4"/>
  <c r="C1795" i="4"/>
  <c r="E1793" i="4"/>
  <c r="G1791" i="4"/>
  <c r="D1790" i="4"/>
  <c r="F1788" i="4"/>
  <c r="C1787" i="4"/>
  <c r="E1785" i="4"/>
  <c r="G1783" i="4"/>
  <c r="D1782" i="4"/>
  <c r="F1780" i="4"/>
  <c r="C1779" i="4"/>
  <c r="E1777" i="4"/>
  <c r="G1775" i="4"/>
  <c r="D1774" i="4"/>
  <c r="F1772" i="4"/>
  <c r="C1771" i="4"/>
  <c r="E1769" i="4"/>
  <c r="G1767" i="4"/>
  <c r="D1766" i="4"/>
  <c r="F1764" i="4"/>
  <c r="C1763" i="4"/>
  <c r="E1761" i="4"/>
  <c r="G1759" i="4"/>
  <c r="D1758" i="4"/>
  <c r="F1756" i="4"/>
  <c r="C1755" i="4"/>
  <c r="E1753" i="4"/>
  <c r="G1751" i="4"/>
  <c r="D1750" i="4"/>
  <c r="F1748" i="4"/>
  <c r="C1747" i="4"/>
  <c r="E1745" i="4"/>
  <c r="G1743" i="4"/>
  <c r="D1742" i="4"/>
  <c r="F1740" i="4"/>
  <c r="C1739" i="4"/>
  <c r="E1737" i="4"/>
  <c r="G1735" i="4"/>
  <c r="D1734" i="4"/>
  <c r="F1732" i="4"/>
  <c r="C1731" i="4"/>
  <c r="E1729" i="4"/>
  <c r="G1727" i="4"/>
  <c r="D1726" i="4"/>
  <c r="F1724" i="4"/>
  <c r="C1723" i="4"/>
  <c r="E1721" i="4"/>
  <c r="G1719" i="4"/>
  <c r="D1718" i="4"/>
  <c r="F1716" i="4"/>
  <c r="C1715" i="4"/>
  <c r="E1713" i="4"/>
  <c r="G1711" i="4"/>
  <c r="D1710" i="4"/>
  <c r="F1708" i="4"/>
  <c r="C1707" i="4"/>
  <c r="E1705" i="4"/>
  <c r="G1703" i="4"/>
  <c r="D1702" i="4"/>
  <c r="F1700" i="4"/>
  <c r="C1699" i="4"/>
  <c r="E1697" i="4"/>
  <c r="G1695" i="4"/>
  <c r="D1694" i="4"/>
  <c r="F1692" i="4"/>
  <c r="C1691" i="4"/>
  <c r="E1689" i="4"/>
  <c r="G1687" i="4"/>
  <c r="D1686" i="4"/>
  <c r="F1684" i="4"/>
  <c r="C1683" i="4"/>
  <c r="E1681" i="4"/>
  <c r="G1679" i="4"/>
  <c r="D1678" i="4"/>
  <c r="F1676" i="4"/>
  <c r="C1675" i="4"/>
  <c r="E1673" i="4"/>
  <c r="G1671" i="4"/>
  <c r="D1670" i="4"/>
  <c r="F1668" i="4"/>
  <c r="C1667" i="4"/>
  <c r="E1665" i="4"/>
  <c r="G1663" i="4"/>
  <c r="D1662" i="4"/>
  <c r="F1660" i="4"/>
  <c r="C1659" i="4"/>
  <c r="E1657" i="4"/>
  <c r="G1655" i="4"/>
  <c r="D1654" i="4"/>
  <c r="F1652" i="4"/>
  <c r="C1651" i="4"/>
  <c r="E1649" i="4"/>
  <c r="G1647" i="4"/>
  <c r="D1646" i="4"/>
  <c r="F1644" i="4"/>
  <c r="C1643" i="4"/>
  <c r="E1641" i="4"/>
  <c r="G1639" i="4"/>
  <c r="D1638" i="4"/>
  <c r="F1636" i="4"/>
  <c r="C1635" i="4"/>
  <c r="E1633" i="4"/>
  <c r="G1631" i="4"/>
  <c r="D1630" i="4"/>
  <c r="F1628" i="4"/>
  <c r="C1627" i="4"/>
  <c r="E1625" i="4"/>
  <c r="G1623" i="4"/>
  <c r="D1622" i="4"/>
  <c r="F1620" i="4"/>
  <c r="E1618" i="4"/>
  <c r="D1616" i="4"/>
  <c r="D1614" i="4"/>
  <c r="C1612" i="4"/>
  <c r="G1609" i="4"/>
  <c r="C1607" i="4"/>
  <c r="G1603" i="4"/>
  <c r="F1600" i="4"/>
  <c r="E1597" i="4"/>
  <c r="D1594" i="4"/>
  <c r="D1590" i="4"/>
  <c r="G1583" i="4"/>
  <c r="E1577" i="4"/>
  <c r="C1571" i="4"/>
  <c r="F1564" i="4"/>
  <c r="D1558" i="4"/>
  <c r="G1551" i="4"/>
  <c r="E1545" i="4"/>
  <c r="C1539" i="4"/>
  <c r="F1532" i="4"/>
  <c r="D1526" i="4"/>
  <c r="E1513" i="4"/>
  <c r="F1500" i="4"/>
  <c r="G1487" i="4"/>
  <c r="C1475" i="4"/>
  <c r="D1462" i="4"/>
  <c r="E1449" i="4"/>
  <c r="F1436" i="4"/>
  <c r="G1423" i="4"/>
  <c r="C1411" i="4"/>
  <c r="D1398" i="4"/>
  <c r="G1362" i="4"/>
  <c r="F1311" i="4"/>
  <c r="G3" i="4"/>
  <c r="E5" i="4"/>
  <c r="C7" i="4"/>
  <c r="F8" i="4"/>
  <c r="D10" i="4"/>
  <c r="G11" i="4"/>
  <c r="E13" i="4"/>
  <c r="C15" i="4"/>
  <c r="F16" i="4"/>
  <c r="D18" i="4"/>
  <c r="G19" i="4"/>
  <c r="E21" i="4"/>
  <c r="C23" i="4"/>
  <c r="F24" i="4"/>
  <c r="D26" i="4"/>
  <c r="G27" i="4"/>
  <c r="E29" i="4"/>
  <c r="C31" i="4"/>
  <c r="F32" i="4"/>
  <c r="D34" i="4"/>
  <c r="G35" i="4"/>
  <c r="E37" i="4"/>
  <c r="C39" i="4"/>
  <c r="F40" i="4"/>
  <c r="D42" i="4"/>
  <c r="G43" i="4"/>
  <c r="E45" i="4"/>
  <c r="C47" i="4"/>
  <c r="F48" i="4"/>
  <c r="D50" i="4"/>
  <c r="G51" i="4"/>
  <c r="E53" i="4"/>
  <c r="C55" i="4"/>
  <c r="F56" i="4"/>
  <c r="D58" i="4"/>
  <c r="G59" i="4"/>
  <c r="E61" i="4"/>
  <c r="C63" i="4"/>
  <c r="F64" i="4"/>
  <c r="D66" i="4"/>
  <c r="G67" i="4"/>
  <c r="E69" i="4"/>
  <c r="C71" i="4"/>
  <c r="F72" i="4"/>
  <c r="D74" i="4"/>
  <c r="G75" i="4"/>
  <c r="E77" i="4"/>
  <c r="C79" i="4"/>
  <c r="F80" i="4"/>
  <c r="D82" i="4"/>
  <c r="G83" i="4"/>
  <c r="E85" i="4"/>
  <c r="C87" i="4"/>
  <c r="F88" i="4"/>
  <c r="D90" i="4"/>
  <c r="G91" i="4"/>
  <c r="E93" i="4"/>
  <c r="C95" i="4"/>
  <c r="F96" i="4"/>
  <c r="D98" i="4"/>
  <c r="G99" i="4"/>
  <c r="E101" i="4"/>
  <c r="C103" i="4"/>
  <c r="F104" i="4"/>
  <c r="D106" i="4"/>
  <c r="G107" i="4"/>
  <c r="E109" i="4"/>
  <c r="C111" i="4"/>
  <c r="F112" i="4"/>
  <c r="D114" i="4"/>
  <c r="G115" i="4"/>
  <c r="E117" i="4"/>
  <c r="C119" i="4"/>
  <c r="F120" i="4"/>
  <c r="D122" i="4"/>
  <c r="G123" i="4"/>
  <c r="E125" i="4"/>
  <c r="C127" i="4"/>
  <c r="F128" i="4"/>
  <c r="D130" i="4"/>
  <c r="G131" i="4"/>
  <c r="E133" i="4"/>
  <c r="C135" i="4"/>
  <c r="C4" i="4"/>
  <c r="F5" i="4"/>
  <c r="D7" i="4"/>
  <c r="G8" i="4"/>
  <c r="E10" i="4"/>
  <c r="C12" i="4"/>
  <c r="F13" i="4"/>
  <c r="D15" i="4"/>
  <c r="G16" i="4"/>
  <c r="E18" i="4"/>
  <c r="C20" i="4"/>
  <c r="F21" i="4"/>
  <c r="D23" i="4"/>
  <c r="G24" i="4"/>
  <c r="E26" i="4"/>
  <c r="C28" i="4"/>
  <c r="F29" i="4"/>
  <c r="D31" i="4"/>
  <c r="G32" i="4"/>
  <c r="E34" i="4"/>
  <c r="C36" i="4"/>
  <c r="F37" i="4"/>
  <c r="D39" i="4"/>
  <c r="G40" i="4"/>
  <c r="E42" i="4"/>
  <c r="C44" i="4"/>
  <c r="F45" i="4"/>
  <c r="D47" i="4"/>
  <c r="G48" i="4"/>
  <c r="E50" i="4"/>
  <c r="C52" i="4"/>
  <c r="F53" i="4"/>
  <c r="D55" i="4"/>
  <c r="G56" i="4"/>
  <c r="E58" i="4"/>
  <c r="C60" i="4"/>
  <c r="F61" i="4"/>
  <c r="D63" i="4"/>
  <c r="G64" i="4"/>
  <c r="E66" i="4"/>
  <c r="C68" i="4"/>
  <c r="F69" i="4"/>
  <c r="D71" i="4"/>
  <c r="G72" i="4"/>
  <c r="E74" i="4"/>
  <c r="C76" i="4"/>
  <c r="F77" i="4"/>
  <c r="D79" i="4"/>
  <c r="G80" i="4"/>
  <c r="E82" i="4"/>
  <c r="C84" i="4"/>
  <c r="F85" i="4"/>
  <c r="D87" i="4"/>
  <c r="G88" i="4"/>
  <c r="E90" i="4"/>
  <c r="C92" i="4"/>
  <c r="F93" i="4"/>
  <c r="D95" i="4"/>
  <c r="G96" i="4"/>
  <c r="E98" i="4"/>
  <c r="C100" i="4"/>
  <c r="F101" i="4"/>
  <c r="D103" i="4"/>
  <c r="G104" i="4"/>
  <c r="E106" i="4"/>
  <c r="C108" i="4"/>
  <c r="F109" i="4"/>
  <c r="D111" i="4"/>
  <c r="G112" i="4"/>
  <c r="E114" i="4"/>
  <c r="C116" i="4"/>
  <c r="F117" i="4"/>
  <c r="D119" i="4"/>
  <c r="G120" i="4"/>
  <c r="E122" i="4"/>
  <c r="C124" i="4"/>
  <c r="F125" i="4"/>
  <c r="D127" i="4"/>
  <c r="G128" i="4"/>
  <c r="E130" i="4"/>
  <c r="C132" i="4"/>
  <c r="F133" i="4"/>
  <c r="D135" i="4"/>
  <c r="G136" i="4"/>
  <c r="E138" i="4"/>
  <c r="D4" i="4"/>
  <c r="G5" i="4"/>
  <c r="E7" i="4"/>
  <c r="C9" i="4"/>
  <c r="F10" i="4"/>
  <c r="D12" i="4"/>
  <c r="G13" i="4"/>
  <c r="E15" i="4"/>
  <c r="C17" i="4"/>
  <c r="F18" i="4"/>
  <c r="D20" i="4"/>
  <c r="G21" i="4"/>
  <c r="E23" i="4"/>
  <c r="C25" i="4"/>
  <c r="F26" i="4"/>
  <c r="D28" i="4"/>
  <c r="G29" i="4"/>
  <c r="E31" i="4"/>
  <c r="C33" i="4"/>
  <c r="F34" i="4"/>
  <c r="D36" i="4"/>
  <c r="G37" i="4"/>
  <c r="E39" i="4"/>
  <c r="C41" i="4"/>
  <c r="F42" i="4"/>
  <c r="D44" i="4"/>
  <c r="G45" i="4"/>
  <c r="E47" i="4"/>
  <c r="C49" i="4"/>
  <c r="F50" i="4"/>
  <c r="D52" i="4"/>
  <c r="G53" i="4"/>
  <c r="E55" i="4"/>
  <c r="C57" i="4"/>
  <c r="F58" i="4"/>
  <c r="D60" i="4"/>
  <c r="G61" i="4"/>
  <c r="E63" i="4"/>
  <c r="C65" i="4"/>
  <c r="F66" i="4"/>
  <c r="D68" i="4"/>
  <c r="G69" i="4"/>
  <c r="E71" i="4"/>
  <c r="C73" i="4"/>
  <c r="F74" i="4"/>
  <c r="D76" i="4"/>
  <c r="G77" i="4"/>
  <c r="E79" i="4"/>
  <c r="C81" i="4"/>
  <c r="F82" i="4"/>
  <c r="D84" i="4"/>
  <c r="G85" i="4"/>
  <c r="E87" i="4"/>
  <c r="C89" i="4"/>
  <c r="F90" i="4"/>
  <c r="D92" i="4"/>
  <c r="G93" i="4"/>
  <c r="E95" i="4"/>
  <c r="C97" i="4"/>
  <c r="F98" i="4"/>
  <c r="D100" i="4"/>
  <c r="G101" i="4"/>
  <c r="E103" i="4"/>
  <c r="C105" i="4"/>
  <c r="F106" i="4"/>
  <c r="D108" i="4"/>
  <c r="G109" i="4"/>
  <c r="E111" i="4"/>
  <c r="C113" i="4"/>
  <c r="F114" i="4"/>
  <c r="D116" i="4"/>
  <c r="G117" i="4"/>
  <c r="E119" i="4"/>
  <c r="C121" i="4"/>
  <c r="F122" i="4"/>
  <c r="D124" i="4"/>
  <c r="G125" i="4"/>
  <c r="E127" i="4"/>
  <c r="C129" i="4"/>
  <c r="F130" i="4"/>
  <c r="D132" i="4"/>
  <c r="E4" i="4"/>
  <c r="C6" i="4"/>
  <c r="F7" i="4"/>
  <c r="D9" i="4"/>
  <c r="G10" i="4"/>
  <c r="E12" i="4"/>
  <c r="C14" i="4"/>
  <c r="F15" i="4"/>
  <c r="D17" i="4"/>
  <c r="G18" i="4"/>
  <c r="E20" i="4"/>
  <c r="C22" i="4"/>
  <c r="F23" i="4"/>
  <c r="D25" i="4"/>
  <c r="G26" i="4"/>
  <c r="E28" i="4"/>
  <c r="C30" i="4"/>
  <c r="F31" i="4"/>
  <c r="D33" i="4"/>
  <c r="G34" i="4"/>
  <c r="E36" i="4"/>
  <c r="C38" i="4"/>
  <c r="F39" i="4"/>
  <c r="D41" i="4"/>
  <c r="G42" i="4"/>
  <c r="E44" i="4"/>
  <c r="C46" i="4"/>
  <c r="F47" i="4"/>
  <c r="D49" i="4"/>
  <c r="G50" i="4"/>
  <c r="E52" i="4"/>
  <c r="C54" i="4"/>
  <c r="F55" i="4"/>
  <c r="D57" i="4"/>
  <c r="G58" i="4"/>
  <c r="E60" i="4"/>
  <c r="C62" i="4"/>
  <c r="F63" i="4"/>
  <c r="D65" i="4"/>
  <c r="G66" i="4"/>
  <c r="E68" i="4"/>
  <c r="C70" i="4"/>
  <c r="F71" i="4"/>
  <c r="D73" i="4"/>
  <c r="G74" i="4"/>
  <c r="E76" i="4"/>
  <c r="C78" i="4"/>
  <c r="F79" i="4"/>
  <c r="D81" i="4"/>
  <c r="G82" i="4"/>
  <c r="C3" i="4"/>
  <c r="F4" i="4"/>
  <c r="D6" i="4"/>
  <c r="G7" i="4"/>
  <c r="E9" i="4"/>
  <c r="C11" i="4"/>
  <c r="F12" i="4"/>
  <c r="D14" i="4"/>
  <c r="G15" i="4"/>
  <c r="E17" i="4"/>
  <c r="C19" i="4"/>
  <c r="F20" i="4"/>
  <c r="D22" i="4"/>
  <c r="G23" i="4"/>
  <c r="E25" i="4"/>
  <c r="C27" i="4"/>
  <c r="F28" i="4"/>
  <c r="D30" i="4"/>
  <c r="G31" i="4"/>
  <c r="E33" i="4"/>
  <c r="C35" i="4"/>
  <c r="F36" i="4"/>
  <c r="D38" i="4"/>
  <c r="G39" i="4"/>
  <c r="E41" i="4"/>
  <c r="C43" i="4"/>
  <c r="F44" i="4"/>
  <c r="D46" i="4"/>
  <c r="G47" i="4"/>
  <c r="E49" i="4"/>
  <c r="C51" i="4"/>
  <c r="F52" i="4"/>
  <c r="D54" i="4"/>
  <c r="G55" i="4"/>
  <c r="E57" i="4"/>
  <c r="C59" i="4"/>
  <c r="F60" i="4"/>
  <c r="D62" i="4"/>
  <c r="G63" i="4"/>
  <c r="E65" i="4"/>
  <c r="C67" i="4"/>
  <c r="F68" i="4"/>
  <c r="D70" i="4"/>
  <c r="G71" i="4"/>
  <c r="E73" i="4"/>
  <c r="C75" i="4"/>
  <c r="F76" i="4"/>
  <c r="D78" i="4"/>
  <c r="G79" i="4"/>
  <c r="E81" i="4"/>
  <c r="C83" i="4"/>
  <c r="F84" i="4"/>
  <c r="D86" i="4"/>
  <c r="G87" i="4"/>
  <c r="E89" i="4"/>
  <c r="C91" i="4"/>
  <c r="F92" i="4"/>
  <c r="D94" i="4"/>
  <c r="G95" i="4"/>
  <c r="E97" i="4"/>
  <c r="C99" i="4"/>
  <c r="F100" i="4"/>
  <c r="D102" i="4"/>
  <c r="G103" i="4"/>
  <c r="E105" i="4"/>
  <c r="C107" i="4"/>
  <c r="F108" i="4"/>
  <c r="D110" i="4"/>
  <c r="G111" i="4"/>
  <c r="E113" i="4"/>
  <c r="C115" i="4"/>
  <c r="F116" i="4"/>
  <c r="D118" i="4"/>
  <c r="G119" i="4"/>
  <c r="E121" i="4"/>
  <c r="C123" i="4"/>
  <c r="F124" i="4"/>
  <c r="D126" i="4"/>
  <c r="G127" i="4"/>
  <c r="E129" i="4"/>
  <c r="C131" i="4"/>
  <c r="F132" i="4"/>
  <c r="D134" i="4"/>
  <c r="G135" i="4"/>
  <c r="D3" i="4"/>
  <c r="G4" i="4"/>
  <c r="E6" i="4"/>
  <c r="C8" i="4"/>
  <c r="F9" i="4"/>
  <c r="D11" i="4"/>
  <c r="G12" i="4"/>
  <c r="E14" i="4"/>
  <c r="C16" i="4"/>
  <c r="F17" i="4"/>
  <c r="D19" i="4"/>
  <c r="G20" i="4"/>
  <c r="E22" i="4"/>
  <c r="C24" i="4"/>
  <c r="F25" i="4"/>
  <c r="D27" i="4"/>
  <c r="G28" i="4"/>
  <c r="E30" i="4"/>
  <c r="C32" i="4"/>
  <c r="F33" i="4"/>
  <c r="D35" i="4"/>
  <c r="G36" i="4"/>
  <c r="E38" i="4"/>
  <c r="C40" i="4"/>
  <c r="F41" i="4"/>
  <c r="D43" i="4"/>
  <c r="G44" i="4"/>
  <c r="E46" i="4"/>
  <c r="C48" i="4"/>
  <c r="F49" i="4"/>
  <c r="D51" i="4"/>
  <c r="G52" i="4"/>
  <c r="E54" i="4"/>
  <c r="C56" i="4"/>
  <c r="F57" i="4"/>
  <c r="D59" i="4"/>
  <c r="G60" i="4"/>
  <c r="E62" i="4"/>
  <c r="C64" i="4"/>
  <c r="F65" i="4"/>
  <c r="D67" i="4"/>
  <c r="G68" i="4"/>
  <c r="E70" i="4"/>
  <c r="C72" i="4"/>
  <c r="F73" i="4"/>
  <c r="D75" i="4"/>
  <c r="G76" i="4"/>
  <c r="E78" i="4"/>
  <c r="C80" i="4"/>
  <c r="F81" i="4"/>
  <c r="E3" i="4"/>
  <c r="C5" i="4"/>
  <c r="F6" i="4"/>
  <c r="D8" i="4"/>
  <c r="G9" i="4"/>
  <c r="E11" i="4"/>
  <c r="C13" i="4"/>
  <c r="F14" i="4"/>
  <c r="D16" i="4"/>
  <c r="G17" i="4"/>
  <c r="E19" i="4"/>
  <c r="C21" i="4"/>
  <c r="F22" i="4"/>
  <c r="D24" i="4"/>
  <c r="G25" i="4"/>
  <c r="E27" i="4"/>
  <c r="C29" i="4"/>
  <c r="F30" i="4"/>
  <c r="D32" i="4"/>
  <c r="G33" i="4"/>
  <c r="E35" i="4"/>
  <c r="C37" i="4"/>
  <c r="F38" i="4"/>
  <c r="D40" i="4"/>
  <c r="G41" i="4"/>
  <c r="E43" i="4"/>
  <c r="C45" i="4"/>
  <c r="F46" i="4"/>
  <c r="D48" i="4"/>
  <c r="G49" i="4"/>
  <c r="E51" i="4"/>
  <c r="C53" i="4"/>
  <c r="F54" i="4"/>
  <c r="D56" i="4"/>
  <c r="G57" i="4"/>
  <c r="E59" i="4"/>
  <c r="C61" i="4"/>
  <c r="F62" i="4"/>
  <c r="D64" i="4"/>
  <c r="G65" i="4"/>
  <c r="E67" i="4"/>
  <c r="C69" i="4"/>
  <c r="F70" i="4"/>
  <c r="D72" i="4"/>
  <c r="G73" i="4"/>
  <c r="E75" i="4"/>
  <c r="C77" i="4"/>
  <c r="F78" i="4"/>
  <c r="D80" i="4"/>
  <c r="G81" i="4"/>
  <c r="E83" i="4"/>
  <c r="C85" i="4"/>
  <c r="F86" i="4"/>
  <c r="D88" i="4"/>
  <c r="G89" i="4"/>
  <c r="E91" i="4"/>
  <c r="C93" i="4"/>
  <c r="F94" i="4"/>
  <c r="D96" i="4"/>
  <c r="G97" i="4"/>
  <c r="E99" i="4"/>
  <c r="C101" i="4"/>
  <c r="F102" i="4"/>
  <c r="D104" i="4"/>
  <c r="G105" i="4"/>
  <c r="E107" i="4"/>
  <c r="C109" i="4"/>
  <c r="F110" i="4"/>
  <c r="D112" i="4"/>
  <c r="G113" i="4"/>
  <c r="E115" i="4"/>
  <c r="C117" i="4"/>
  <c r="F118" i="4"/>
  <c r="D120" i="4"/>
  <c r="G121" i="4"/>
  <c r="E123" i="4"/>
  <c r="C125" i="4"/>
  <c r="F126" i="4"/>
  <c r="D128" i="4"/>
  <c r="G129" i="4"/>
  <c r="E131" i="4"/>
  <c r="C133" i="4"/>
  <c r="F134" i="4"/>
  <c r="D136" i="4"/>
  <c r="G137" i="4"/>
  <c r="C10" i="4"/>
  <c r="G22" i="4"/>
  <c r="F35" i="4"/>
  <c r="E48" i="4"/>
  <c r="D61" i="4"/>
  <c r="C74" i="4"/>
  <c r="E84" i="4"/>
  <c r="E88" i="4"/>
  <c r="G92" i="4"/>
  <c r="D97" i="4"/>
  <c r="D101" i="4"/>
  <c r="F105" i="4"/>
  <c r="C110" i="4"/>
  <c r="C114" i="4"/>
  <c r="E118" i="4"/>
  <c r="G122" i="4"/>
  <c r="G126" i="4"/>
  <c r="D131" i="4"/>
  <c r="G134" i="4"/>
  <c r="E137" i="4"/>
  <c r="E139" i="4"/>
  <c r="C141" i="4"/>
  <c r="F142" i="4"/>
  <c r="D144" i="4"/>
  <c r="G145" i="4"/>
  <c r="E147" i="4"/>
  <c r="C149" i="4"/>
  <c r="F150" i="4"/>
  <c r="D152" i="4"/>
  <c r="G153" i="4"/>
  <c r="E155" i="4"/>
  <c r="C157" i="4"/>
  <c r="F158" i="4"/>
  <c r="D160" i="4"/>
  <c r="G161" i="4"/>
  <c r="E163" i="4"/>
  <c r="C165" i="4"/>
  <c r="F166" i="4"/>
  <c r="D168" i="4"/>
  <c r="G169" i="4"/>
  <c r="E171" i="4"/>
  <c r="C173" i="4"/>
  <c r="F174" i="4"/>
  <c r="D176" i="4"/>
  <c r="G177" i="4"/>
  <c r="E179" i="4"/>
  <c r="C181" i="4"/>
  <c r="F182" i="4"/>
  <c r="D184" i="4"/>
  <c r="G185" i="4"/>
  <c r="E187" i="4"/>
  <c r="C189" i="4"/>
  <c r="F190" i="4"/>
  <c r="D192" i="4"/>
  <c r="G193" i="4"/>
  <c r="E195" i="4"/>
  <c r="C197" i="4"/>
  <c r="F198" i="4"/>
  <c r="D200" i="4"/>
  <c r="G201" i="4"/>
  <c r="E203" i="4"/>
  <c r="C205" i="4"/>
  <c r="F206" i="4"/>
  <c r="D208" i="4"/>
  <c r="F11" i="4"/>
  <c r="E24" i="4"/>
  <c r="D37" i="4"/>
  <c r="C50" i="4"/>
  <c r="G62" i="4"/>
  <c r="F75" i="4"/>
  <c r="G84" i="4"/>
  <c r="D89" i="4"/>
  <c r="D93" i="4"/>
  <c r="F97" i="4"/>
  <c r="C102" i="4"/>
  <c r="C106" i="4"/>
  <c r="E110" i="4"/>
  <c r="G114" i="4"/>
  <c r="G118" i="4"/>
  <c r="D123" i="4"/>
  <c r="F127" i="4"/>
  <c r="F131" i="4"/>
  <c r="E135" i="4"/>
  <c r="F137" i="4"/>
  <c r="F139" i="4"/>
  <c r="D141" i="4"/>
  <c r="G142" i="4"/>
  <c r="E144" i="4"/>
  <c r="C146" i="4"/>
  <c r="F147" i="4"/>
  <c r="D149" i="4"/>
  <c r="G150" i="4"/>
  <c r="E152" i="4"/>
  <c r="C154" i="4"/>
  <c r="F155" i="4"/>
  <c r="D157" i="4"/>
  <c r="G158" i="4"/>
  <c r="E160" i="4"/>
  <c r="C162" i="4"/>
  <c r="F163" i="4"/>
  <c r="D165" i="4"/>
  <c r="G166" i="4"/>
  <c r="E168" i="4"/>
  <c r="C170" i="4"/>
  <c r="F171" i="4"/>
  <c r="D173" i="4"/>
  <c r="G174" i="4"/>
  <c r="E176" i="4"/>
  <c r="C178" i="4"/>
  <c r="F179" i="4"/>
  <c r="D181" i="4"/>
  <c r="G182" i="4"/>
  <c r="E184" i="4"/>
  <c r="C186" i="4"/>
  <c r="F187" i="4"/>
  <c r="D189" i="4"/>
  <c r="G190" i="4"/>
  <c r="E192" i="4"/>
  <c r="C194" i="4"/>
  <c r="F195" i="4"/>
  <c r="D197" i="4"/>
  <c r="G198" i="4"/>
  <c r="E200" i="4"/>
  <c r="C202" i="4"/>
  <c r="F203" i="4"/>
  <c r="D205" i="4"/>
  <c r="G206" i="4"/>
  <c r="D13" i="4"/>
  <c r="C26" i="4"/>
  <c r="G38" i="4"/>
  <c r="F51" i="4"/>
  <c r="E64" i="4"/>
  <c r="D77" i="4"/>
  <c r="D85" i="4"/>
  <c r="F89" i="4"/>
  <c r="C94" i="4"/>
  <c r="C98" i="4"/>
  <c r="E102" i="4"/>
  <c r="G106" i="4"/>
  <c r="G110" i="4"/>
  <c r="D115" i="4"/>
  <c r="F119" i="4"/>
  <c r="F123" i="4"/>
  <c r="C128" i="4"/>
  <c r="E132" i="4"/>
  <c r="F135" i="4"/>
  <c r="C138" i="4"/>
  <c r="G139" i="4"/>
  <c r="E141" i="4"/>
  <c r="C143" i="4"/>
  <c r="F144" i="4"/>
  <c r="D146" i="4"/>
  <c r="G147" i="4"/>
  <c r="E149" i="4"/>
  <c r="C151" i="4"/>
  <c r="F152" i="4"/>
  <c r="D154" i="4"/>
  <c r="G155" i="4"/>
  <c r="E157" i="4"/>
  <c r="C159" i="4"/>
  <c r="F160" i="4"/>
  <c r="D162" i="4"/>
  <c r="G163" i="4"/>
  <c r="E165" i="4"/>
  <c r="C167" i="4"/>
  <c r="F168" i="4"/>
  <c r="D170" i="4"/>
  <c r="G171" i="4"/>
  <c r="E173" i="4"/>
  <c r="C175" i="4"/>
  <c r="F176" i="4"/>
  <c r="D178" i="4"/>
  <c r="G179" i="4"/>
  <c r="E181" i="4"/>
  <c r="C183" i="4"/>
  <c r="F184" i="4"/>
  <c r="D186" i="4"/>
  <c r="G187" i="4"/>
  <c r="E189" i="4"/>
  <c r="C191" i="4"/>
  <c r="F192" i="4"/>
  <c r="D194" i="4"/>
  <c r="G195" i="4"/>
  <c r="E197" i="4"/>
  <c r="C199" i="4"/>
  <c r="F200" i="4"/>
  <c r="D202" i="4"/>
  <c r="G203" i="4"/>
  <c r="E205" i="4"/>
  <c r="C207" i="4"/>
  <c r="F208" i="4"/>
  <c r="D210" i="4"/>
  <c r="G211" i="4"/>
  <c r="E213" i="4"/>
  <c r="C215" i="4"/>
  <c r="F216" i="4"/>
  <c r="D218" i="4"/>
  <c r="G219" i="4"/>
  <c r="E221" i="4"/>
  <c r="C223" i="4"/>
  <c r="F224" i="4"/>
  <c r="D226" i="4"/>
  <c r="G227" i="4"/>
  <c r="E229" i="4"/>
  <c r="C231" i="4"/>
  <c r="F232" i="4"/>
  <c r="D234" i="4"/>
  <c r="G235" i="4"/>
  <c r="E237" i="4"/>
  <c r="C239" i="4"/>
  <c r="F240" i="4"/>
  <c r="D242" i="4"/>
  <c r="G14" i="4"/>
  <c r="F27" i="4"/>
  <c r="E40" i="4"/>
  <c r="D53" i="4"/>
  <c r="C66" i="4"/>
  <c r="G78" i="4"/>
  <c r="C86" i="4"/>
  <c r="C90" i="4"/>
  <c r="E94" i="4"/>
  <c r="G98" i="4"/>
  <c r="G102" i="4"/>
  <c r="D107" i="4"/>
  <c r="F111" i="4"/>
  <c r="F115" i="4"/>
  <c r="C120" i="4"/>
  <c r="E124" i="4"/>
  <c r="E128" i="4"/>
  <c r="G132" i="4"/>
  <c r="C136" i="4"/>
  <c r="D138" i="4"/>
  <c r="C140" i="4"/>
  <c r="F141" i="4"/>
  <c r="D143" i="4"/>
  <c r="G144" i="4"/>
  <c r="E146" i="4"/>
  <c r="C148" i="4"/>
  <c r="F149" i="4"/>
  <c r="D151" i="4"/>
  <c r="G152" i="4"/>
  <c r="E154" i="4"/>
  <c r="C156" i="4"/>
  <c r="F157" i="4"/>
  <c r="D159" i="4"/>
  <c r="G160" i="4"/>
  <c r="E162" i="4"/>
  <c r="C164" i="4"/>
  <c r="F165" i="4"/>
  <c r="D167" i="4"/>
  <c r="G168" i="4"/>
  <c r="E170" i="4"/>
  <c r="C172" i="4"/>
  <c r="F173" i="4"/>
  <c r="D175" i="4"/>
  <c r="G176" i="4"/>
  <c r="E178" i="4"/>
  <c r="C180" i="4"/>
  <c r="F181" i="4"/>
  <c r="D183" i="4"/>
  <c r="G184" i="4"/>
  <c r="E186" i="4"/>
  <c r="C188" i="4"/>
  <c r="F189" i="4"/>
  <c r="D191" i="4"/>
  <c r="F3" i="4"/>
  <c r="E16" i="4"/>
  <c r="D29" i="4"/>
  <c r="C42" i="4"/>
  <c r="G54" i="4"/>
  <c r="F67" i="4"/>
  <c r="E80" i="4"/>
  <c r="E86" i="4"/>
  <c r="G90" i="4"/>
  <c r="G94" i="4"/>
  <c r="D99" i="4"/>
  <c r="F103" i="4"/>
  <c r="F107" i="4"/>
  <c r="C112" i="4"/>
  <c r="E116" i="4"/>
  <c r="E120" i="4"/>
  <c r="G124" i="4"/>
  <c r="D129" i="4"/>
  <c r="D133" i="4"/>
  <c r="E136" i="4"/>
  <c r="F138" i="4"/>
  <c r="D140" i="4"/>
  <c r="G141" i="4"/>
  <c r="E143" i="4"/>
  <c r="C145" i="4"/>
  <c r="F146" i="4"/>
  <c r="D148" i="4"/>
  <c r="G149" i="4"/>
  <c r="E151" i="4"/>
  <c r="C153" i="4"/>
  <c r="F154" i="4"/>
  <c r="D156" i="4"/>
  <c r="G157" i="4"/>
  <c r="E159" i="4"/>
  <c r="C161" i="4"/>
  <c r="F162" i="4"/>
  <c r="D164" i="4"/>
  <c r="G165" i="4"/>
  <c r="E167" i="4"/>
  <c r="C169" i="4"/>
  <c r="F170" i="4"/>
  <c r="D172" i="4"/>
  <c r="G173" i="4"/>
  <c r="E175" i="4"/>
  <c r="C177" i="4"/>
  <c r="F178" i="4"/>
  <c r="D180" i="4"/>
  <c r="G181" i="4"/>
  <c r="E183" i="4"/>
  <c r="C185" i="4"/>
  <c r="F186" i="4"/>
  <c r="D188" i="4"/>
  <c r="G189" i="4"/>
  <c r="E191" i="4"/>
  <c r="C193" i="4"/>
  <c r="F194" i="4"/>
  <c r="D196" i="4"/>
  <c r="G197" i="4"/>
  <c r="E199" i="4"/>
  <c r="C201" i="4"/>
  <c r="F202" i="4"/>
  <c r="D204" i="4"/>
  <c r="G205" i="4"/>
  <c r="E207" i="4"/>
  <c r="D5" i="4"/>
  <c r="C18" i="4"/>
  <c r="G30" i="4"/>
  <c r="F43" i="4"/>
  <c r="E56" i="4"/>
  <c r="D69" i="4"/>
  <c r="C82" i="4"/>
  <c r="G86" i="4"/>
  <c r="D91" i="4"/>
  <c r="F95" i="4"/>
  <c r="F99" i="4"/>
  <c r="C104" i="4"/>
  <c r="E108" i="4"/>
  <c r="E112" i="4"/>
  <c r="G116" i="4"/>
  <c r="D121" i="4"/>
  <c r="D125" i="4"/>
  <c r="F129" i="4"/>
  <c r="G133" i="4"/>
  <c r="F136" i="4"/>
  <c r="G138" i="4"/>
  <c r="E140" i="4"/>
  <c r="C142" i="4"/>
  <c r="F143" i="4"/>
  <c r="D145" i="4"/>
  <c r="G146" i="4"/>
  <c r="E148" i="4"/>
  <c r="C150" i="4"/>
  <c r="F151" i="4"/>
  <c r="D153" i="4"/>
  <c r="G154" i="4"/>
  <c r="E156" i="4"/>
  <c r="C158" i="4"/>
  <c r="F159" i="4"/>
  <c r="D161" i="4"/>
  <c r="G162" i="4"/>
  <c r="E164" i="4"/>
  <c r="C166" i="4"/>
  <c r="F167" i="4"/>
  <c r="D169" i="4"/>
  <c r="G170" i="4"/>
  <c r="E172" i="4"/>
  <c r="C174" i="4"/>
  <c r="F175" i="4"/>
  <c r="D177" i="4"/>
  <c r="G178" i="4"/>
  <c r="E180" i="4"/>
  <c r="C182" i="4"/>
  <c r="F183" i="4"/>
  <c r="D185" i="4"/>
  <c r="G186" i="4"/>
  <c r="E188" i="4"/>
  <c r="C190" i="4"/>
  <c r="F191" i="4"/>
  <c r="D193" i="4"/>
  <c r="G194" i="4"/>
  <c r="E196" i="4"/>
  <c r="C198" i="4"/>
  <c r="F199" i="4"/>
  <c r="D201" i="4"/>
  <c r="G202" i="4"/>
  <c r="E204" i="4"/>
  <c r="C206" i="4"/>
  <c r="G6" i="4"/>
  <c r="F19" i="4"/>
  <c r="E32" i="4"/>
  <c r="D45" i="4"/>
  <c r="C58" i="4"/>
  <c r="G70" i="4"/>
  <c r="D83" i="4"/>
  <c r="F87" i="4"/>
  <c r="F91" i="4"/>
  <c r="C96" i="4"/>
  <c r="E100" i="4"/>
  <c r="E104" i="4"/>
  <c r="G108" i="4"/>
  <c r="D113" i="4"/>
  <c r="D117" i="4"/>
  <c r="F121" i="4"/>
  <c r="C126" i="4"/>
  <c r="C130" i="4"/>
  <c r="C134" i="4"/>
  <c r="C137" i="4"/>
  <c r="C139" i="4"/>
  <c r="F140" i="4"/>
  <c r="D142" i="4"/>
  <c r="G143" i="4"/>
  <c r="E145" i="4"/>
  <c r="C147" i="4"/>
  <c r="F148" i="4"/>
  <c r="D150" i="4"/>
  <c r="G151" i="4"/>
  <c r="E153" i="4"/>
  <c r="C155" i="4"/>
  <c r="F156" i="4"/>
  <c r="D158" i="4"/>
  <c r="G159" i="4"/>
  <c r="E161" i="4"/>
  <c r="C163" i="4"/>
  <c r="F164" i="4"/>
  <c r="D166" i="4"/>
  <c r="G167" i="4"/>
  <c r="E169" i="4"/>
  <c r="C171" i="4"/>
  <c r="F172" i="4"/>
  <c r="D174" i="4"/>
  <c r="G175" i="4"/>
  <c r="E177" i="4"/>
  <c r="C179" i="4"/>
  <c r="F180" i="4"/>
  <c r="D182" i="4"/>
  <c r="G183" i="4"/>
  <c r="E185" i="4"/>
  <c r="C187" i="4"/>
  <c r="F188" i="4"/>
  <c r="D190" i="4"/>
  <c r="G191" i="4"/>
  <c r="E193" i="4"/>
  <c r="C195" i="4"/>
  <c r="F196" i="4"/>
  <c r="D198" i="4"/>
  <c r="G199" i="4"/>
  <c r="E201" i="4"/>
  <c r="C203" i="4"/>
  <c r="F204" i="4"/>
  <c r="D206" i="4"/>
  <c r="G207" i="4"/>
  <c r="E209" i="4"/>
  <c r="C211" i="4"/>
  <c r="F212" i="4"/>
  <c r="D214" i="4"/>
  <c r="G215" i="4"/>
  <c r="E217" i="4"/>
  <c r="C219" i="4"/>
  <c r="F220" i="4"/>
  <c r="D222" i="4"/>
  <c r="G223" i="4"/>
  <c r="E225" i="4"/>
  <c r="C227" i="4"/>
  <c r="F228" i="4"/>
  <c r="D230" i="4"/>
  <c r="G231" i="4"/>
  <c r="E233" i="4"/>
  <c r="C235" i="4"/>
  <c r="F236" i="4"/>
  <c r="D238" i="4"/>
  <c r="G239" i="4"/>
  <c r="E241" i="4"/>
  <c r="C243" i="4"/>
  <c r="F59" i="4"/>
  <c r="D109" i="4"/>
  <c r="D139" i="4"/>
  <c r="C152" i="4"/>
  <c r="G164" i="4"/>
  <c r="F177" i="4"/>
  <c r="E190" i="4"/>
  <c r="F197" i="4"/>
  <c r="C204" i="4"/>
  <c r="G208" i="4"/>
  <c r="G210" i="4"/>
  <c r="C213" i="4"/>
  <c r="D215" i="4"/>
  <c r="D217" i="4"/>
  <c r="E219" i="4"/>
  <c r="F221" i="4"/>
  <c r="F223" i="4"/>
  <c r="G225" i="4"/>
  <c r="C228" i="4"/>
  <c r="C230" i="4"/>
  <c r="D232" i="4"/>
  <c r="E234" i="4"/>
  <c r="E236" i="4"/>
  <c r="F238" i="4"/>
  <c r="G240" i="4"/>
  <c r="G242" i="4"/>
  <c r="F244" i="4"/>
  <c r="D246" i="4"/>
  <c r="G247" i="4"/>
  <c r="E249" i="4"/>
  <c r="C251" i="4"/>
  <c r="F252" i="4"/>
  <c r="D254" i="4"/>
  <c r="G255" i="4"/>
  <c r="E257" i="4"/>
  <c r="C259" i="4"/>
  <c r="F260" i="4"/>
  <c r="D262" i="4"/>
  <c r="G263" i="4"/>
  <c r="E265" i="4"/>
  <c r="C267" i="4"/>
  <c r="F268" i="4"/>
  <c r="D270" i="4"/>
  <c r="G271" i="4"/>
  <c r="E273" i="4"/>
  <c r="C275" i="4"/>
  <c r="F276" i="4"/>
  <c r="D278" i="4"/>
  <c r="G279" i="4"/>
  <c r="E281" i="4"/>
  <c r="C283" i="4"/>
  <c r="F284" i="4"/>
  <c r="D286" i="4"/>
  <c r="G287" i="4"/>
  <c r="E289" i="4"/>
  <c r="C291" i="4"/>
  <c r="F292" i="4"/>
  <c r="D294" i="4"/>
  <c r="G295" i="4"/>
  <c r="E297" i="4"/>
  <c r="C299" i="4"/>
  <c r="F300" i="4"/>
  <c r="D302" i="4"/>
  <c r="G303" i="4"/>
  <c r="E305" i="4"/>
  <c r="C307" i="4"/>
  <c r="F308" i="4"/>
  <c r="D310" i="4"/>
  <c r="G311" i="4"/>
  <c r="E313" i="4"/>
  <c r="C315" i="4"/>
  <c r="F316" i="4"/>
  <c r="D318" i="4"/>
  <c r="G319" i="4"/>
  <c r="E321" i="4"/>
  <c r="C323" i="4"/>
  <c r="F324" i="4"/>
  <c r="D326" i="4"/>
  <c r="G327" i="4"/>
  <c r="E329" i="4"/>
  <c r="E72" i="4"/>
  <c r="F113" i="4"/>
  <c r="G140" i="4"/>
  <c r="F153" i="4"/>
  <c r="E166" i="4"/>
  <c r="D179" i="4"/>
  <c r="C192" i="4"/>
  <c r="E198" i="4"/>
  <c r="G204" i="4"/>
  <c r="C209" i="4"/>
  <c r="D211" i="4"/>
  <c r="D213" i="4"/>
  <c r="E215" i="4"/>
  <c r="F217" i="4"/>
  <c r="F219" i="4"/>
  <c r="G221" i="4"/>
  <c r="C224" i="4"/>
  <c r="C226" i="4"/>
  <c r="D228" i="4"/>
  <c r="E230" i="4"/>
  <c r="E232" i="4"/>
  <c r="F234" i="4"/>
  <c r="G236" i="4"/>
  <c r="G238" i="4"/>
  <c r="C241" i="4"/>
  <c r="D243" i="4"/>
  <c r="G244" i="4"/>
  <c r="E246" i="4"/>
  <c r="C248" i="4"/>
  <c r="F249" i="4"/>
  <c r="D251" i="4"/>
  <c r="G252" i="4"/>
  <c r="E254" i="4"/>
  <c r="C256" i="4"/>
  <c r="F257" i="4"/>
  <c r="D259" i="4"/>
  <c r="G260" i="4"/>
  <c r="E262" i="4"/>
  <c r="C264" i="4"/>
  <c r="F265" i="4"/>
  <c r="D267" i="4"/>
  <c r="G268" i="4"/>
  <c r="E270" i="4"/>
  <c r="C272" i="4"/>
  <c r="F273" i="4"/>
  <c r="D275" i="4"/>
  <c r="G276" i="4"/>
  <c r="E278" i="4"/>
  <c r="C280" i="4"/>
  <c r="F281" i="4"/>
  <c r="D283" i="4"/>
  <c r="G284" i="4"/>
  <c r="E286" i="4"/>
  <c r="C288" i="4"/>
  <c r="F289" i="4"/>
  <c r="D291" i="4"/>
  <c r="G292" i="4"/>
  <c r="E294" i="4"/>
  <c r="C296" i="4"/>
  <c r="F297" i="4"/>
  <c r="D299" i="4"/>
  <c r="G300" i="4"/>
  <c r="E302" i="4"/>
  <c r="C304" i="4"/>
  <c r="F305" i="4"/>
  <c r="F83" i="4"/>
  <c r="C118" i="4"/>
  <c r="E142" i="4"/>
  <c r="D155" i="4"/>
  <c r="C168" i="4"/>
  <c r="G180" i="4"/>
  <c r="G192" i="4"/>
  <c r="D199" i="4"/>
  <c r="F205" i="4"/>
  <c r="D209" i="4"/>
  <c r="E211" i="4"/>
  <c r="F213" i="4"/>
  <c r="F215" i="4"/>
  <c r="G217" i="4"/>
  <c r="C220" i="4"/>
  <c r="C222" i="4"/>
  <c r="D224" i="4"/>
  <c r="E226" i="4"/>
  <c r="E228" i="4"/>
  <c r="F230" i="4"/>
  <c r="G232" i="4"/>
  <c r="G234" i="4"/>
  <c r="C237" i="4"/>
  <c r="D239" i="4"/>
  <c r="D241" i="4"/>
  <c r="E243" i="4"/>
  <c r="C245" i="4"/>
  <c r="F246" i="4"/>
  <c r="D248" i="4"/>
  <c r="G249" i="4"/>
  <c r="E251" i="4"/>
  <c r="C253" i="4"/>
  <c r="F254" i="4"/>
  <c r="D256" i="4"/>
  <c r="G257" i="4"/>
  <c r="E259" i="4"/>
  <c r="C261" i="4"/>
  <c r="F262" i="4"/>
  <c r="D264" i="4"/>
  <c r="G265" i="4"/>
  <c r="E267" i="4"/>
  <c r="C269" i="4"/>
  <c r="F270" i="4"/>
  <c r="D272" i="4"/>
  <c r="G273" i="4"/>
  <c r="E275" i="4"/>
  <c r="C277" i="4"/>
  <c r="F278" i="4"/>
  <c r="D280" i="4"/>
  <c r="G281" i="4"/>
  <c r="E283" i="4"/>
  <c r="C285" i="4"/>
  <c r="F286" i="4"/>
  <c r="D288" i="4"/>
  <c r="G289" i="4"/>
  <c r="E291" i="4"/>
  <c r="C293" i="4"/>
  <c r="F294" i="4"/>
  <c r="D296" i="4"/>
  <c r="G297" i="4"/>
  <c r="E299" i="4"/>
  <c r="C301" i="4"/>
  <c r="F302" i="4"/>
  <c r="D304" i="4"/>
  <c r="G305" i="4"/>
  <c r="C88" i="4"/>
  <c r="C122" i="4"/>
  <c r="C144" i="4"/>
  <c r="G156" i="4"/>
  <c r="F169" i="4"/>
  <c r="E182" i="4"/>
  <c r="F193" i="4"/>
  <c r="C200" i="4"/>
  <c r="E206" i="4"/>
  <c r="F209" i="4"/>
  <c r="F211" i="4"/>
  <c r="G213" i="4"/>
  <c r="C216" i="4"/>
  <c r="C218" i="4"/>
  <c r="D220" i="4"/>
  <c r="E222" i="4"/>
  <c r="E224" i="4"/>
  <c r="F226" i="4"/>
  <c r="G228" i="4"/>
  <c r="G230" i="4"/>
  <c r="C233" i="4"/>
  <c r="D235" i="4"/>
  <c r="D237" i="4"/>
  <c r="E239" i="4"/>
  <c r="F241" i="4"/>
  <c r="F243" i="4"/>
  <c r="D245" i="4"/>
  <c r="G246" i="4"/>
  <c r="E248" i="4"/>
  <c r="C250" i="4"/>
  <c r="F251" i="4"/>
  <c r="D253" i="4"/>
  <c r="G254" i="4"/>
  <c r="E256" i="4"/>
  <c r="C258" i="4"/>
  <c r="F259" i="4"/>
  <c r="D261" i="4"/>
  <c r="G262" i="4"/>
  <c r="E264" i="4"/>
  <c r="C266" i="4"/>
  <c r="F267" i="4"/>
  <c r="D269" i="4"/>
  <c r="G270" i="4"/>
  <c r="E272" i="4"/>
  <c r="C274" i="4"/>
  <c r="F275" i="4"/>
  <c r="D277" i="4"/>
  <c r="G278" i="4"/>
  <c r="E280" i="4"/>
  <c r="C282" i="4"/>
  <c r="F283" i="4"/>
  <c r="D285" i="4"/>
  <c r="G286" i="4"/>
  <c r="E288" i="4"/>
  <c r="C290" i="4"/>
  <c r="E8" i="4"/>
  <c r="E92" i="4"/>
  <c r="E126" i="4"/>
  <c r="F145" i="4"/>
  <c r="E158" i="4"/>
  <c r="D171" i="4"/>
  <c r="C184" i="4"/>
  <c r="E194" i="4"/>
  <c r="G200" i="4"/>
  <c r="D207" i="4"/>
  <c r="G209" i="4"/>
  <c r="C212" i="4"/>
  <c r="C214" i="4"/>
  <c r="D216" i="4"/>
  <c r="E218" i="4"/>
  <c r="E220" i="4"/>
  <c r="F222" i="4"/>
  <c r="G224" i="4"/>
  <c r="G226" i="4"/>
  <c r="C229" i="4"/>
  <c r="D231" i="4"/>
  <c r="D233" i="4"/>
  <c r="E235" i="4"/>
  <c r="F237" i="4"/>
  <c r="F239" i="4"/>
  <c r="G241" i="4"/>
  <c r="G243" i="4"/>
  <c r="E245" i="4"/>
  <c r="C247" i="4"/>
  <c r="F248" i="4"/>
  <c r="D250" i="4"/>
  <c r="G251" i="4"/>
  <c r="E253" i="4"/>
  <c r="C255" i="4"/>
  <c r="F256" i="4"/>
  <c r="D258" i="4"/>
  <c r="G259" i="4"/>
  <c r="E261" i="4"/>
  <c r="C263" i="4"/>
  <c r="F264" i="4"/>
  <c r="D266" i="4"/>
  <c r="G267" i="4"/>
  <c r="E269" i="4"/>
  <c r="C271" i="4"/>
  <c r="F272" i="4"/>
  <c r="D274" i="4"/>
  <c r="G275" i="4"/>
  <c r="E277" i="4"/>
  <c r="C279" i="4"/>
  <c r="F280" i="4"/>
  <c r="D282" i="4"/>
  <c r="G283" i="4"/>
  <c r="E285" i="4"/>
  <c r="C287" i="4"/>
  <c r="F288" i="4"/>
  <c r="D290" i="4"/>
  <c r="G291" i="4"/>
  <c r="E293" i="4"/>
  <c r="C295" i="4"/>
  <c r="F296" i="4"/>
  <c r="D298" i="4"/>
  <c r="G299" i="4"/>
  <c r="E301" i="4"/>
  <c r="C303" i="4"/>
  <c r="F304" i="4"/>
  <c r="D306" i="4"/>
  <c r="G307" i="4"/>
  <c r="E309" i="4"/>
  <c r="C311" i="4"/>
  <c r="F312" i="4"/>
  <c r="D314" i="4"/>
  <c r="G315" i="4"/>
  <c r="E317" i="4"/>
  <c r="C319" i="4"/>
  <c r="F320" i="4"/>
  <c r="D322" i="4"/>
  <c r="G323" i="4"/>
  <c r="E325" i="4"/>
  <c r="C327" i="4"/>
  <c r="F328" i="4"/>
  <c r="D21" i="4"/>
  <c r="E96" i="4"/>
  <c r="G130" i="4"/>
  <c r="D147" i="4"/>
  <c r="C160" i="4"/>
  <c r="G172" i="4"/>
  <c r="F185" i="4"/>
  <c r="D195" i="4"/>
  <c r="F201" i="4"/>
  <c r="F207" i="4"/>
  <c r="C210" i="4"/>
  <c r="D212" i="4"/>
  <c r="E214" i="4"/>
  <c r="E216" i="4"/>
  <c r="F218" i="4"/>
  <c r="G220" i="4"/>
  <c r="G222" i="4"/>
  <c r="C225" i="4"/>
  <c r="D227" i="4"/>
  <c r="D229" i="4"/>
  <c r="E231" i="4"/>
  <c r="F233" i="4"/>
  <c r="F235" i="4"/>
  <c r="G237" i="4"/>
  <c r="C240" i="4"/>
  <c r="C242" i="4"/>
  <c r="C244" i="4"/>
  <c r="F245" i="4"/>
  <c r="D247" i="4"/>
  <c r="G248" i="4"/>
  <c r="E250" i="4"/>
  <c r="C252" i="4"/>
  <c r="F253" i="4"/>
  <c r="D255" i="4"/>
  <c r="G256" i="4"/>
  <c r="E258" i="4"/>
  <c r="C260" i="4"/>
  <c r="F261" i="4"/>
  <c r="D263" i="4"/>
  <c r="G264" i="4"/>
  <c r="E266" i="4"/>
  <c r="C268" i="4"/>
  <c r="F269" i="4"/>
  <c r="D271" i="4"/>
  <c r="G272" i="4"/>
  <c r="E274" i="4"/>
  <c r="C276" i="4"/>
  <c r="F277" i="4"/>
  <c r="D279" i="4"/>
  <c r="G280" i="4"/>
  <c r="E282" i="4"/>
  <c r="C284" i="4"/>
  <c r="F285" i="4"/>
  <c r="D287" i="4"/>
  <c r="G288" i="4"/>
  <c r="E290" i="4"/>
  <c r="C292" i="4"/>
  <c r="F293" i="4"/>
  <c r="D295" i="4"/>
  <c r="G296" i="4"/>
  <c r="E298" i="4"/>
  <c r="C300" i="4"/>
  <c r="F301" i="4"/>
  <c r="D303" i="4"/>
  <c r="G304" i="4"/>
  <c r="E306" i="4"/>
  <c r="C308" i="4"/>
  <c r="F309" i="4"/>
  <c r="D311" i="4"/>
  <c r="G312" i="4"/>
  <c r="E314" i="4"/>
  <c r="C316" i="4"/>
  <c r="F317" i="4"/>
  <c r="D319" i="4"/>
  <c r="G320" i="4"/>
  <c r="E322" i="4"/>
  <c r="C324" i="4"/>
  <c r="F325" i="4"/>
  <c r="D327" i="4"/>
  <c r="G328" i="4"/>
  <c r="E330" i="4"/>
  <c r="C332" i="4"/>
  <c r="F333" i="4"/>
  <c r="D335" i="4"/>
  <c r="G336" i="4"/>
  <c r="C34" i="4"/>
  <c r="G100" i="4"/>
  <c r="E134" i="4"/>
  <c r="G148" i="4"/>
  <c r="F161" i="4"/>
  <c r="E174" i="4"/>
  <c r="D187" i="4"/>
  <c r="C196" i="4"/>
  <c r="E202" i="4"/>
  <c r="C208" i="4"/>
  <c r="E210" i="4"/>
  <c r="E212" i="4"/>
  <c r="F214" i="4"/>
  <c r="G216" i="4"/>
  <c r="G218" i="4"/>
  <c r="C221" i="4"/>
  <c r="D223" i="4"/>
  <c r="D225" i="4"/>
  <c r="E227" i="4"/>
  <c r="F229" i="4"/>
  <c r="F231" i="4"/>
  <c r="G233" i="4"/>
  <c r="C236" i="4"/>
  <c r="C238" i="4"/>
  <c r="D240" i="4"/>
  <c r="E242" i="4"/>
  <c r="D244" i="4"/>
  <c r="G245" i="4"/>
  <c r="E247" i="4"/>
  <c r="C249" i="4"/>
  <c r="F250" i="4"/>
  <c r="D252" i="4"/>
  <c r="G253" i="4"/>
  <c r="E255" i="4"/>
  <c r="C257" i="4"/>
  <c r="F258" i="4"/>
  <c r="D260" i="4"/>
  <c r="G261" i="4"/>
  <c r="E263" i="4"/>
  <c r="C265" i="4"/>
  <c r="F266" i="4"/>
  <c r="D268" i="4"/>
  <c r="G269" i="4"/>
  <c r="E271" i="4"/>
  <c r="C273" i="4"/>
  <c r="F274" i="4"/>
  <c r="D276" i="4"/>
  <c r="G277" i="4"/>
  <c r="E279" i="4"/>
  <c r="C281" i="4"/>
  <c r="F282" i="4"/>
  <c r="D284" i="4"/>
  <c r="G285" i="4"/>
  <c r="E287" i="4"/>
  <c r="C289" i="4"/>
  <c r="F290" i="4"/>
  <c r="D292" i="4"/>
  <c r="G293" i="4"/>
  <c r="E295" i="4"/>
  <c r="C297" i="4"/>
  <c r="F298" i="4"/>
  <c r="D300" i="4"/>
  <c r="G301" i="4"/>
  <c r="E303" i="4"/>
  <c r="C305" i="4"/>
  <c r="F306" i="4"/>
  <c r="D308" i="4"/>
  <c r="G309" i="4"/>
  <c r="E311" i="4"/>
  <c r="C313" i="4"/>
  <c r="F314" i="4"/>
  <c r="D316" i="4"/>
  <c r="G317" i="4"/>
  <c r="E319" i="4"/>
  <c r="C321" i="4"/>
  <c r="F322" i="4"/>
  <c r="D324" i="4"/>
  <c r="G325" i="4"/>
  <c r="E327" i="4"/>
  <c r="C329" i="4"/>
  <c r="F330" i="4"/>
  <c r="D332" i="4"/>
  <c r="G333" i="4"/>
  <c r="E335" i="4"/>
  <c r="C337" i="4"/>
  <c r="D163" i="4"/>
  <c r="G214" i="4"/>
  <c r="C232" i="4"/>
  <c r="F247" i="4"/>
  <c r="E260" i="4"/>
  <c r="D273" i="4"/>
  <c r="C286" i="4"/>
  <c r="G294" i="4"/>
  <c r="D301" i="4"/>
  <c r="D307" i="4"/>
  <c r="E310" i="4"/>
  <c r="F313" i="4"/>
  <c r="G316" i="4"/>
  <c r="C320" i="4"/>
  <c r="D323" i="4"/>
  <c r="E326" i="4"/>
  <c r="F329" i="4"/>
  <c r="F331" i="4"/>
  <c r="C334" i="4"/>
  <c r="C336" i="4"/>
  <c r="C338" i="4"/>
  <c r="F339" i="4"/>
  <c r="D341" i="4"/>
  <c r="G342" i="4"/>
  <c r="E344" i="4"/>
  <c r="C346" i="4"/>
  <c r="F347" i="4"/>
  <c r="D349" i="4"/>
  <c r="G350" i="4"/>
  <c r="E352" i="4"/>
  <c r="C354" i="4"/>
  <c r="F355" i="4"/>
  <c r="D357" i="4"/>
  <c r="G358" i="4"/>
  <c r="E360" i="4"/>
  <c r="C362" i="4"/>
  <c r="F363" i="4"/>
  <c r="D365" i="4"/>
  <c r="G366" i="4"/>
  <c r="E368" i="4"/>
  <c r="C370" i="4"/>
  <c r="F371" i="4"/>
  <c r="D373" i="4"/>
  <c r="G374" i="4"/>
  <c r="E376" i="4"/>
  <c r="C378" i="4"/>
  <c r="F379" i="4"/>
  <c r="D381" i="4"/>
  <c r="G382" i="4"/>
  <c r="E384" i="4"/>
  <c r="C386" i="4"/>
  <c r="F387" i="4"/>
  <c r="D389" i="4"/>
  <c r="G390" i="4"/>
  <c r="E392" i="4"/>
  <c r="C394" i="4"/>
  <c r="F395" i="4"/>
  <c r="D397" i="4"/>
  <c r="G398" i="4"/>
  <c r="E400" i="4"/>
  <c r="C402" i="4"/>
  <c r="F403" i="4"/>
  <c r="D405" i="4"/>
  <c r="G406" i="4"/>
  <c r="E408" i="4"/>
  <c r="C410" i="4"/>
  <c r="F411" i="4"/>
  <c r="D413" i="4"/>
  <c r="G414" i="4"/>
  <c r="E416" i="4"/>
  <c r="C418" i="4"/>
  <c r="F419" i="4"/>
  <c r="D421" i="4"/>
  <c r="G422" i="4"/>
  <c r="E424" i="4"/>
  <c r="C426" i="4"/>
  <c r="F427" i="4"/>
  <c r="D429" i="4"/>
  <c r="G430" i="4"/>
  <c r="E432" i="4"/>
  <c r="C434" i="4"/>
  <c r="F435" i="4"/>
  <c r="D437" i="4"/>
  <c r="G438" i="4"/>
  <c r="E440" i="4"/>
  <c r="C176" i="4"/>
  <c r="C217" i="4"/>
  <c r="C234" i="4"/>
  <c r="D249" i="4"/>
  <c r="C262" i="4"/>
  <c r="G274" i="4"/>
  <c r="F287" i="4"/>
  <c r="F295" i="4"/>
  <c r="C302" i="4"/>
  <c r="E307" i="4"/>
  <c r="F310" i="4"/>
  <c r="G313" i="4"/>
  <c r="C317" i="4"/>
  <c r="D320" i="4"/>
  <c r="E323" i="4"/>
  <c r="F326" i="4"/>
  <c r="G329" i="4"/>
  <c r="G331" i="4"/>
  <c r="D334" i="4"/>
  <c r="D336" i="4"/>
  <c r="D338" i="4"/>
  <c r="G339" i="4"/>
  <c r="E341" i="4"/>
  <c r="C343" i="4"/>
  <c r="F344" i="4"/>
  <c r="D346" i="4"/>
  <c r="G347" i="4"/>
  <c r="E349" i="4"/>
  <c r="C351" i="4"/>
  <c r="F352" i="4"/>
  <c r="D354" i="4"/>
  <c r="G355" i="4"/>
  <c r="E357" i="4"/>
  <c r="C359" i="4"/>
  <c r="F360" i="4"/>
  <c r="D362" i="4"/>
  <c r="G363" i="4"/>
  <c r="E365" i="4"/>
  <c r="C367" i="4"/>
  <c r="F368" i="4"/>
  <c r="D370" i="4"/>
  <c r="G371" i="4"/>
  <c r="E373" i="4"/>
  <c r="C375" i="4"/>
  <c r="F376" i="4"/>
  <c r="D378" i="4"/>
  <c r="G379" i="4"/>
  <c r="E381" i="4"/>
  <c r="C383" i="4"/>
  <c r="F384" i="4"/>
  <c r="D386" i="4"/>
  <c r="G387" i="4"/>
  <c r="E389" i="4"/>
  <c r="C391" i="4"/>
  <c r="F392" i="4"/>
  <c r="D394" i="4"/>
  <c r="G395" i="4"/>
  <c r="E397" i="4"/>
  <c r="C399" i="4"/>
  <c r="F400" i="4"/>
  <c r="D402" i="4"/>
  <c r="G403" i="4"/>
  <c r="E405" i="4"/>
  <c r="C407" i="4"/>
  <c r="F408" i="4"/>
  <c r="D410" i="4"/>
  <c r="G411" i="4"/>
  <c r="E413" i="4"/>
  <c r="C415" i="4"/>
  <c r="F416" i="4"/>
  <c r="D418" i="4"/>
  <c r="G419" i="4"/>
  <c r="E421" i="4"/>
  <c r="C423" i="4"/>
  <c r="F424" i="4"/>
  <c r="D426" i="4"/>
  <c r="G427" i="4"/>
  <c r="E429" i="4"/>
  <c r="C431" i="4"/>
  <c r="F432" i="4"/>
  <c r="D434" i="4"/>
  <c r="G435" i="4"/>
  <c r="E437" i="4"/>
  <c r="G188" i="4"/>
  <c r="D219" i="4"/>
  <c r="D236" i="4"/>
  <c r="G250" i="4"/>
  <c r="F263" i="4"/>
  <c r="E276" i="4"/>
  <c r="D289" i="4"/>
  <c r="E296" i="4"/>
  <c r="G302" i="4"/>
  <c r="F307" i="4"/>
  <c r="G310" i="4"/>
  <c r="C314" i="4"/>
  <c r="D317" i="4"/>
  <c r="E320" i="4"/>
  <c r="F323" i="4"/>
  <c r="G326" i="4"/>
  <c r="C330" i="4"/>
  <c r="E332" i="4"/>
  <c r="E334" i="4"/>
  <c r="E336" i="4"/>
  <c r="E338" i="4"/>
  <c r="C340" i="4"/>
  <c r="F341" i="4"/>
  <c r="D343" i="4"/>
  <c r="G344" i="4"/>
  <c r="E346" i="4"/>
  <c r="C348" i="4"/>
  <c r="F349" i="4"/>
  <c r="D351" i="4"/>
  <c r="G352" i="4"/>
  <c r="E354" i="4"/>
  <c r="C356" i="4"/>
  <c r="F357" i="4"/>
  <c r="D359" i="4"/>
  <c r="G360" i="4"/>
  <c r="E362" i="4"/>
  <c r="C364" i="4"/>
  <c r="F365" i="4"/>
  <c r="D367" i="4"/>
  <c r="G368" i="4"/>
  <c r="E370" i="4"/>
  <c r="C372" i="4"/>
  <c r="F373" i="4"/>
  <c r="D375" i="4"/>
  <c r="G376" i="4"/>
  <c r="E378" i="4"/>
  <c r="C380" i="4"/>
  <c r="F381" i="4"/>
  <c r="D383" i="4"/>
  <c r="G384" i="4"/>
  <c r="E386" i="4"/>
  <c r="C388" i="4"/>
  <c r="F389" i="4"/>
  <c r="D391" i="4"/>
  <c r="G392" i="4"/>
  <c r="E394" i="4"/>
  <c r="C396" i="4"/>
  <c r="F397" i="4"/>
  <c r="D399" i="4"/>
  <c r="G400" i="4"/>
  <c r="E402" i="4"/>
  <c r="C404" i="4"/>
  <c r="F405" i="4"/>
  <c r="D407" i="4"/>
  <c r="G408" i="4"/>
  <c r="E410" i="4"/>
  <c r="C412" i="4"/>
  <c r="F413" i="4"/>
  <c r="D415" i="4"/>
  <c r="G416" i="4"/>
  <c r="E418" i="4"/>
  <c r="C420" i="4"/>
  <c r="F421" i="4"/>
  <c r="D423" i="4"/>
  <c r="G424" i="4"/>
  <c r="E426" i="4"/>
  <c r="C428" i="4"/>
  <c r="F429" i="4"/>
  <c r="D431" i="4"/>
  <c r="G432" i="4"/>
  <c r="E434" i="4"/>
  <c r="C436" i="4"/>
  <c r="F437" i="4"/>
  <c r="D439" i="4"/>
  <c r="G440" i="4"/>
  <c r="G196" i="4"/>
  <c r="D221" i="4"/>
  <c r="E238" i="4"/>
  <c r="E252" i="4"/>
  <c r="D265" i="4"/>
  <c r="C278" i="4"/>
  <c r="G290" i="4"/>
  <c r="D297" i="4"/>
  <c r="F303" i="4"/>
  <c r="E308" i="4"/>
  <c r="F311" i="4"/>
  <c r="G314" i="4"/>
  <c r="C318" i="4"/>
  <c r="D321" i="4"/>
  <c r="E324" i="4"/>
  <c r="F327" i="4"/>
  <c r="D330" i="4"/>
  <c r="F332" i="4"/>
  <c r="F334" i="4"/>
  <c r="F336" i="4"/>
  <c r="F338" i="4"/>
  <c r="D340" i="4"/>
  <c r="G341" i="4"/>
  <c r="E343" i="4"/>
  <c r="C345" i="4"/>
  <c r="F346" i="4"/>
  <c r="D348" i="4"/>
  <c r="G349" i="4"/>
  <c r="E351" i="4"/>
  <c r="C353" i="4"/>
  <c r="F354" i="4"/>
  <c r="D356" i="4"/>
  <c r="G357" i="4"/>
  <c r="E359" i="4"/>
  <c r="C361" i="4"/>
  <c r="F362" i="4"/>
  <c r="D364" i="4"/>
  <c r="G365" i="4"/>
  <c r="E367" i="4"/>
  <c r="C369" i="4"/>
  <c r="F370" i="4"/>
  <c r="D372" i="4"/>
  <c r="G373" i="4"/>
  <c r="E375" i="4"/>
  <c r="C377" i="4"/>
  <c r="F378" i="4"/>
  <c r="D380" i="4"/>
  <c r="G381" i="4"/>
  <c r="E383" i="4"/>
  <c r="C385" i="4"/>
  <c r="F386" i="4"/>
  <c r="D388" i="4"/>
  <c r="G389" i="4"/>
  <c r="E391" i="4"/>
  <c r="C393" i="4"/>
  <c r="F394" i="4"/>
  <c r="D396" i="4"/>
  <c r="G46" i="4"/>
  <c r="D203" i="4"/>
  <c r="E223" i="4"/>
  <c r="E240" i="4"/>
  <c r="C254" i="4"/>
  <c r="G266" i="4"/>
  <c r="F279" i="4"/>
  <c r="F291" i="4"/>
  <c r="C298" i="4"/>
  <c r="E304" i="4"/>
  <c r="G308" i="4"/>
  <c r="C312" i="4"/>
  <c r="D315" i="4"/>
  <c r="E318" i="4"/>
  <c r="F321" i="4"/>
  <c r="G324" i="4"/>
  <c r="C328" i="4"/>
  <c r="G330" i="4"/>
  <c r="G332" i="4"/>
  <c r="G334" i="4"/>
  <c r="D337" i="4"/>
  <c r="G338" i="4"/>
  <c r="E340" i="4"/>
  <c r="C342" i="4"/>
  <c r="F343" i="4"/>
  <c r="D345" i="4"/>
  <c r="G346" i="4"/>
  <c r="E348" i="4"/>
  <c r="C350" i="4"/>
  <c r="F351" i="4"/>
  <c r="D353" i="4"/>
  <c r="G354" i="4"/>
  <c r="E356" i="4"/>
  <c r="C358" i="4"/>
  <c r="F359" i="4"/>
  <c r="D361" i="4"/>
  <c r="G362" i="4"/>
  <c r="E364" i="4"/>
  <c r="C366" i="4"/>
  <c r="F367" i="4"/>
  <c r="D369" i="4"/>
  <c r="G370" i="4"/>
  <c r="E372" i="4"/>
  <c r="C374" i="4"/>
  <c r="F375" i="4"/>
  <c r="D377" i="4"/>
  <c r="G378" i="4"/>
  <c r="E380" i="4"/>
  <c r="C382" i="4"/>
  <c r="F383" i="4"/>
  <c r="D385" i="4"/>
  <c r="G386" i="4"/>
  <c r="E388" i="4"/>
  <c r="C390" i="4"/>
  <c r="F391" i="4"/>
  <c r="D393" i="4"/>
  <c r="G394" i="4"/>
  <c r="E396" i="4"/>
  <c r="C398" i="4"/>
  <c r="F399" i="4"/>
  <c r="D401" i="4"/>
  <c r="G402" i="4"/>
  <c r="E404" i="4"/>
  <c r="C406" i="4"/>
  <c r="F407" i="4"/>
  <c r="D409" i="4"/>
  <c r="G410" i="4"/>
  <c r="E412" i="4"/>
  <c r="C414" i="4"/>
  <c r="F415" i="4"/>
  <c r="D417" i="4"/>
  <c r="G418" i="4"/>
  <c r="E420" i="4"/>
  <c r="C422" i="4"/>
  <c r="F423" i="4"/>
  <c r="D425" i="4"/>
  <c r="G426" i="4"/>
  <c r="E428" i="4"/>
  <c r="C430" i="4"/>
  <c r="F431" i="4"/>
  <c r="D433" i="4"/>
  <c r="G434" i="4"/>
  <c r="E436" i="4"/>
  <c r="C438" i="4"/>
  <c r="F439" i="4"/>
  <c r="D105" i="4"/>
  <c r="E208" i="4"/>
  <c r="F225" i="4"/>
  <c r="F242" i="4"/>
  <c r="F255" i="4"/>
  <c r="E268" i="4"/>
  <c r="D281" i="4"/>
  <c r="E292" i="4"/>
  <c r="G298" i="4"/>
  <c r="D305" i="4"/>
  <c r="C309" i="4"/>
  <c r="D312" i="4"/>
  <c r="E315" i="4"/>
  <c r="F318" i="4"/>
  <c r="G321" i="4"/>
  <c r="C325" i="4"/>
  <c r="D328" i="4"/>
  <c r="C331" i="4"/>
  <c r="C333" i="4"/>
  <c r="C335" i="4"/>
  <c r="E337" i="4"/>
  <c r="C339" i="4"/>
  <c r="F340" i="4"/>
  <c r="D342" i="4"/>
  <c r="G343" i="4"/>
  <c r="E345" i="4"/>
  <c r="C347" i="4"/>
  <c r="F348" i="4"/>
  <c r="D350" i="4"/>
  <c r="G351" i="4"/>
  <c r="E353" i="4"/>
  <c r="C355" i="4"/>
  <c r="F356" i="4"/>
  <c r="D358" i="4"/>
  <c r="G359" i="4"/>
  <c r="E361" i="4"/>
  <c r="C363" i="4"/>
  <c r="F364" i="4"/>
  <c r="D366" i="4"/>
  <c r="G367" i="4"/>
  <c r="E369" i="4"/>
  <c r="C371" i="4"/>
  <c r="F372" i="4"/>
  <c r="D374" i="4"/>
  <c r="G375" i="4"/>
  <c r="E377" i="4"/>
  <c r="C379" i="4"/>
  <c r="F380" i="4"/>
  <c r="D382" i="4"/>
  <c r="G383" i="4"/>
  <c r="E385" i="4"/>
  <c r="C387" i="4"/>
  <c r="F388" i="4"/>
  <c r="D390" i="4"/>
  <c r="G391" i="4"/>
  <c r="E393" i="4"/>
  <c r="C395" i="4"/>
  <c r="F396" i="4"/>
  <c r="D398" i="4"/>
  <c r="G399" i="4"/>
  <c r="E401" i="4"/>
  <c r="C403" i="4"/>
  <c r="F404" i="4"/>
  <c r="D406" i="4"/>
  <c r="G407" i="4"/>
  <c r="E409" i="4"/>
  <c r="C411" i="4"/>
  <c r="F412" i="4"/>
  <c r="D414" i="4"/>
  <c r="G415" i="4"/>
  <c r="E417" i="4"/>
  <c r="C419" i="4"/>
  <c r="F420" i="4"/>
  <c r="D422" i="4"/>
  <c r="G423" i="4"/>
  <c r="E425" i="4"/>
  <c r="C427" i="4"/>
  <c r="F428" i="4"/>
  <c r="D430" i="4"/>
  <c r="G431" i="4"/>
  <c r="E433" i="4"/>
  <c r="C435" i="4"/>
  <c r="F436" i="4"/>
  <c r="D438" i="4"/>
  <c r="D137" i="4"/>
  <c r="F210" i="4"/>
  <c r="F227" i="4"/>
  <c r="E244" i="4"/>
  <c r="D257" i="4"/>
  <c r="C270" i="4"/>
  <c r="G282" i="4"/>
  <c r="D293" i="4"/>
  <c r="F299" i="4"/>
  <c r="C306" i="4"/>
  <c r="D309" i="4"/>
  <c r="E312" i="4"/>
  <c r="F315" i="4"/>
  <c r="G318" i="4"/>
  <c r="C322" i="4"/>
  <c r="D325" i="4"/>
  <c r="E328" i="4"/>
  <c r="D331" i="4"/>
  <c r="D333" i="4"/>
  <c r="F335" i="4"/>
  <c r="F337" i="4"/>
  <c r="D339" i="4"/>
  <c r="G340" i="4"/>
  <c r="E342" i="4"/>
  <c r="C344" i="4"/>
  <c r="F345" i="4"/>
  <c r="D347" i="4"/>
  <c r="G348" i="4"/>
  <c r="E350" i="4"/>
  <c r="C352" i="4"/>
  <c r="F353" i="4"/>
  <c r="D355" i="4"/>
  <c r="G356" i="4"/>
  <c r="E358" i="4"/>
  <c r="C360" i="4"/>
  <c r="F361" i="4"/>
  <c r="D363" i="4"/>
  <c r="G364" i="4"/>
  <c r="E366" i="4"/>
  <c r="C368" i="4"/>
  <c r="F369" i="4"/>
  <c r="D371" i="4"/>
  <c r="G372" i="4"/>
  <c r="E374" i="4"/>
  <c r="C376" i="4"/>
  <c r="F377" i="4"/>
  <c r="D379" i="4"/>
  <c r="G380" i="4"/>
  <c r="E382" i="4"/>
  <c r="C384" i="4"/>
  <c r="F385" i="4"/>
  <c r="D387" i="4"/>
  <c r="G388" i="4"/>
  <c r="E390" i="4"/>
  <c r="C392" i="4"/>
  <c r="F393" i="4"/>
  <c r="D395" i="4"/>
  <c r="G396" i="4"/>
  <c r="E398" i="4"/>
  <c r="C400" i="4"/>
  <c r="F401" i="4"/>
  <c r="D403" i="4"/>
  <c r="G404" i="4"/>
  <c r="E406" i="4"/>
  <c r="C408" i="4"/>
  <c r="F409" i="4"/>
  <c r="D411" i="4"/>
  <c r="G412" i="4"/>
  <c r="E414" i="4"/>
  <c r="C416" i="4"/>
  <c r="F417" i="4"/>
  <c r="D419" i="4"/>
  <c r="G420" i="4"/>
  <c r="E422" i="4"/>
  <c r="C424" i="4"/>
  <c r="F425" i="4"/>
  <c r="D427" i="4"/>
  <c r="G428" i="4"/>
  <c r="E430" i="4"/>
  <c r="C432" i="4"/>
  <c r="F433" i="4"/>
  <c r="D435" i="4"/>
  <c r="G436" i="4"/>
  <c r="E438" i="4"/>
  <c r="C440" i="4"/>
  <c r="F441" i="4"/>
  <c r="G258" i="4"/>
  <c r="E316" i="4"/>
  <c r="G337" i="4"/>
  <c r="F350" i="4"/>
  <c r="E363" i="4"/>
  <c r="D376" i="4"/>
  <c r="C389" i="4"/>
  <c r="E399" i="4"/>
  <c r="G405" i="4"/>
  <c r="D412" i="4"/>
  <c r="F418" i="4"/>
  <c r="C425" i="4"/>
  <c r="E431" i="4"/>
  <c r="G437" i="4"/>
  <c r="D441" i="4"/>
  <c r="C443" i="4"/>
  <c r="F444" i="4"/>
  <c r="D446" i="4"/>
  <c r="G447" i="4"/>
  <c r="E449" i="4"/>
  <c r="C451" i="4"/>
  <c r="F452" i="4"/>
  <c r="D454" i="4"/>
  <c r="G455" i="4"/>
  <c r="E457" i="4"/>
  <c r="C459" i="4"/>
  <c r="F460" i="4"/>
  <c r="D462" i="4"/>
  <c r="G463" i="4"/>
  <c r="E465" i="4"/>
  <c r="C467" i="4"/>
  <c r="F468" i="4"/>
  <c r="D470" i="4"/>
  <c r="G471" i="4"/>
  <c r="E473" i="4"/>
  <c r="C475" i="4"/>
  <c r="F476" i="4"/>
  <c r="D478" i="4"/>
  <c r="G479" i="4"/>
  <c r="E481" i="4"/>
  <c r="C483" i="4"/>
  <c r="F484" i="4"/>
  <c r="D486" i="4"/>
  <c r="G487" i="4"/>
  <c r="E489" i="4"/>
  <c r="C491" i="4"/>
  <c r="F492" i="4"/>
  <c r="D494" i="4"/>
  <c r="G495" i="4"/>
  <c r="E497" i="4"/>
  <c r="C499" i="4"/>
  <c r="F500" i="4"/>
  <c r="D502" i="4"/>
  <c r="G503" i="4"/>
  <c r="E505" i="4"/>
  <c r="C507" i="4"/>
  <c r="F508" i="4"/>
  <c r="D510" i="4"/>
  <c r="G511" i="4"/>
  <c r="E513" i="4"/>
  <c r="C515" i="4"/>
  <c r="F516" i="4"/>
  <c r="D518" i="4"/>
  <c r="G519" i="4"/>
  <c r="E521" i="4"/>
  <c r="C523" i="4"/>
  <c r="F524" i="4"/>
  <c r="D526" i="4"/>
  <c r="G527" i="4"/>
  <c r="E529" i="4"/>
  <c r="C531" i="4"/>
  <c r="F532" i="4"/>
  <c r="D534" i="4"/>
  <c r="G535" i="4"/>
  <c r="E537" i="4"/>
  <c r="C539" i="4"/>
  <c r="F540" i="4"/>
  <c r="D542" i="4"/>
  <c r="G543" i="4"/>
  <c r="E545" i="4"/>
  <c r="C547" i="4"/>
  <c r="F548" i="4"/>
  <c r="F271" i="4"/>
  <c r="F319" i="4"/>
  <c r="E339" i="4"/>
  <c r="D352" i="4"/>
  <c r="C365" i="4"/>
  <c r="G377" i="4"/>
  <c r="F390" i="4"/>
  <c r="D400" i="4"/>
  <c r="F406" i="4"/>
  <c r="C413" i="4"/>
  <c r="E419" i="4"/>
  <c r="G425" i="4"/>
  <c r="D432" i="4"/>
  <c r="F438" i="4"/>
  <c r="E441" i="4"/>
  <c r="D443" i="4"/>
  <c r="G444" i="4"/>
  <c r="E446" i="4"/>
  <c r="C448" i="4"/>
  <c r="F449" i="4"/>
  <c r="D451" i="4"/>
  <c r="G452" i="4"/>
  <c r="E454" i="4"/>
  <c r="C456" i="4"/>
  <c r="F457" i="4"/>
  <c r="D459" i="4"/>
  <c r="G460" i="4"/>
  <c r="E462" i="4"/>
  <c r="C464" i="4"/>
  <c r="F465" i="4"/>
  <c r="D467" i="4"/>
  <c r="G468" i="4"/>
  <c r="E470" i="4"/>
  <c r="C472" i="4"/>
  <c r="F473" i="4"/>
  <c r="D475" i="4"/>
  <c r="G476" i="4"/>
  <c r="E478" i="4"/>
  <c r="C480" i="4"/>
  <c r="F481" i="4"/>
  <c r="D483" i="4"/>
  <c r="G484" i="4"/>
  <c r="E486" i="4"/>
  <c r="C488" i="4"/>
  <c r="F489" i="4"/>
  <c r="D491" i="4"/>
  <c r="G492" i="4"/>
  <c r="E494" i="4"/>
  <c r="C496" i="4"/>
  <c r="F497" i="4"/>
  <c r="D499" i="4"/>
  <c r="G500" i="4"/>
  <c r="E502" i="4"/>
  <c r="C504" i="4"/>
  <c r="F505" i="4"/>
  <c r="D507" i="4"/>
  <c r="G508" i="4"/>
  <c r="E510" i="4"/>
  <c r="C512" i="4"/>
  <c r="F513" i="4"/>
  <c r="D515" i="4"/>
  <c r="G516" i="4"/>
  <c r="E518" i="4"/>
  <c r="C520" i="4"/>
  <c r="F521" i="4"/>
  <c r="D523" i="4"/>
  <c r="G524" i="4"/>
  <c r="E526" i="4"/>
  <c r="C528" i="4"/>
  <c r="F529" i="4"/>
  <c r="D531" i="4"/>
  <c r="G532" i="4"/>
  <c r="E534" i="4"/>
  <c r="C536" i="4"/>
  <c r="F537" i="4"/>
  <c r="D539" i="4"/>
  <c r="G540" i="4"/>
  <c r="E542" i="4"/>
  <c r="C544" i="4"/>
  <c r="F545" i="4"/>
  <c r="D547" i="4"/>
  <c r="G548" i="4"/>
  <c r="E550" i="4"/>
  <c r="C552" i="4"/>
  <c r="F553" i="4"/>
  <c r="E284" i="4"/>
  <c r="G322" i="4"/>
  <c r="C341" i="4"/>
  <c r="G353" i="4"/>
  <c r="F366" i="4"/>
  <c r="E379" i="4"/>
  <c r="D392" i="4"/>
  <c r="C401" i="4"/>
  <c r="E407" i="4"/>
  <c r="G413" i="4"/>
  <c r="D420" i="4"/>
  <c r="F426" i="4"/>
  <c r="C433" i="4"/>
  <c r="C439" i="4"/>
  <c r="G441" i="4"/>
  <c r="E443" i="4"/>
  <c r="C445" i="4"/>
  <c r="F446" i="4"/>
  <c r="D448" i="4"/>
  <c r="G449" i="4"/>
  <c r="E451" i="4"/>
  <c r="C453" i="4"/>
  <c r="F454" i="4"/>
  <c r="D456" i="4"/>
  <c r="G457" i="4"/>
  <c r="E459" i="4"/>
  <c r="C461" i="4"/>
  <c r="F462" i="4"/>
  <c r="D464" i="4"/>
  <c r="G465" i="4"/>
  <c r="E467" i="4"/>
  <c r="C469" i="4"/>
  <c r="F470" i="4"/>
  <c r="D472" i="4"/>
  <c r="G473" i="4"/>
  <c r="E475" i="4"/>
  <c r="C477" i="4"/>
  <c r="F478" i="4"/>
  <c r="D480" i="4"/>
  <c r="G481" i="4"/>
  <c r="E483" i="4"/>
  <c r="C485" i="4"/>
  <c r="F486" i="4"/>
  <c r="D488" i="4"/>
  <c r="G489" i="4"/>
  <c r="E491" i="4"/>
  <c r="C493" i="4"/>
  <c r="F494" i="4"/>
  <c r="D496" i="4"/>
  <c r="G497" i="4"/>
  <c r="E499" i="4"/>
  <c r="C501" i="4"/>
  <c r="F502" i="4"/>
  <c r="D504" i="4"/>
  <c r="G505" i="4"/>
  <c r="E507" i="4"/>
  <c r="C509" i="4"/>
  <c r="F510" i="4"/>
  <c r="D512" i="4"/>
  <c r="G513" i="4"/>
  <c r="E515" i="4"/>
  <c r="C517" i="4"/>
  <c r="F518" i="4"/>
  <c r="D520" i="4"/>
  <c r="G521" i="4"/>
  <c r="E523" i="4"/>
  <c r="C525" i="4"/>
  <c r="F526" i="4"/>
  <c r="D528" i="4"/>
  <c r="G529" i="4"/>
  <c r="E531" i="4"/>
  <c r="C533" i="4"/>
  <c r="F534" i="4"/>
  <c r="D536" i="4"/>
  <c r="G537" i="4"/>
  <c r="E539" i="4"/>
  <c r="C541" i="4"/>
  <c r="F542" i="4"/>
  <c r="D544" i="4"/>
  <c r="G545" i="4"/>
  <c r="E547" i="4"/>
  <c r="C549" i="4"/>
  <c r="F550" i="4"/>
  <c r="D552" i="4"/>
  <c r="G553" i="4"/>
  <c r="E555" i="4"/>
  <c r="C557" i="4"/>
  <c r="F558" i="4"/>
  <c r="C294" i="4"/>
  <c r="C326" i="4"/>
  <c r="F342" i="4"/>
  <c r="E355" i="4"/>
  <c r="D368" i="4"/>
  <c r="C381" i="4"/>
  <c r="G393" i="4"/>
  <c r="G401" i="4"/>
  <c r="D408" i="4"/>
  <c r="F414" i="4"/>
  <c r="C421" i="4"/>
  <c r="E427" i="4"/>
  <c r="G433" i="4"/>
  <c r="E439" i="4"/>
  <c r="C442" i="4"/>
  <c r="F443" i="4"/>
  <c r="D445" i="4"/>
  <c r="G446" i="4"/>
  <c r="E448" i="4"/>
  <c r="C450" i="4"/>
  <c r="F451" i="4"/>
  <c r="D453" i="4"/>
  <c r="G454" i="4"/>
  <c r="E456" i="4"/>
  <c r="C458" i="4"/>
  <c r="F459" i="4"/>
  <c r="D461" i="4"/>
  <c r="G462" i="4"/>
  <c r="E464" i="4"/>
  <c r="C466" i="4"/>
  <c r="F467" i="4"/>
  <c r="D469" i="4"/>
  <c r="G470" i="4"/>
  <c r="E472" i="4"/>
  <c r="C474" i="4"/>
  <c r="F475" i="4"/>
  <c r="D477" i="4"/>
  <c r="G478" i="4"/>
  <c r="E480" i="4"/>
  <c r="C482" i="4"/>
  <c r="F483" i="4"/>
  <c r="D485" i="4"/>
  <c r="G486" i="4"/>
  <c r="E488" i="4"/>
  <c r="C490" i="4"/>
  <c r="F491" i="4"/>
  <c r="D493" i="4"/>
  <c r="G494" i="4"/>
  <c r="E496" i="4"/>
  <c r="C498" i="4"/>
  <c r="F499" i="4"/>
  <c r="D501" i="4"/>
  <c r="G502" i="4"/>
  <c r="E504" i="4"/>
  <c r="C506" i="4"/>
  <c r="F507" i="4"/>
  <c r="D509" i="4"/>
  <c r="G510" i="4"/>
  <c r="E512" i="4"/>
  <c r="E150" i="4"/>
  <c r="E300" i="4"/>
  <c r="D329" i="4"/>
  <c r="D344" i="4"/>
  <c r="C357" i="4"/>
  <c r="G369" i="4"/>
  <c r="F382" i="4"/>
  <c r="E395" i="4"/>
  <c r="F402" i="4"/>
  <c r="C409" i="4"/>
  <c r="E415" i="4"/>
  <c r="G421" i="4"/>
  <c r="D428" i="4"/>
  <c r="F434" i="4"/>
  <c r="G439" i="4"/>
  <c r="D442" i="4"/>
  <c r="G443" i="4"/>
  <c r="E445" i="4"/>
  <c r="C447" i="4"/>
  <c r="F448" i="4"/>
  <c r="D450" i="4"/>
  <c r="G451" i="4"/>
  <c r="E453" i="4"/>
  <c r="C455" i="4"/>
  <c r="F456" i="4"/>
  <c r="D458" i="4"/>
  <c r="G459" i="4"/>
  <c r="E461" i="4"/>
  <c r="C463" i="4"/>
  <c r="F464" i="4"/>
  <c r="D466" i="4"/>
  <c r="G467" i="4"/>
  <c r="E469" i="4"/>
  <c r="C471" i="4"/>
  <c r="F472" i="4"/>
  <c r="D474" i="4"/>
  <c r="G475" i="4"/>
  <c r="E477" i="4"/>
  <c r="C479" i="4"/>
  <c r="F480" i="4"/>
  <c r="D482" i="4"/>
  <c r="G483" i="4"/>
  <c r="E485" i="4"/>
  <c r="C487" i="4"/>
  <c r="F488" i="4"/>
  <c r="D490" i="4"/>
  <c r="G491" i="4"/>
  <c r="E493" i="4"/>
  <c r="C495" i="4"/>
  <c r="F496" i="4"/>
  <c r="D498" i="4"/>
  <c r="G499" i="4"/>
  <c r="E501" i="4"/>
  <c r="C503" i="4"/>
  <c r="F504" i="4"/>
  <c r="D506" i="4"/>
  <c r="G507" i="4"/>
  <c r="E509" i="4"/>
  <c r="C511" i="4"/>
  <c r="F512" i="4"/>
  <c r="D514" i="4"/>
  <c r="G515" i="4"/>
  <c r="E517" i="4"/>
  <c r="C519" i="4"/>
  <c r="F520" i="4"/>
  <c r="D522" i="4"/>
  <c r="G523" i="4"/>
  <c r="E525" i="4"/>
  <c r="C527" i="4"/>
  <c r="F528" i="4"/>
  <c r="D530" i="4"/>
  <c r="G531" i="4"/>
  <c r="E533" i="4"/>
  <c r="C535" i="4"/>
  <c r="F536" i="4"/>
  <c r="D538" i="4"/>
  <c r="G539" i="4"/>
  <c r="E541" i="4"/>
  <c r="C543" i="4"/>
  <c r="F544" i="4"/>
  <c r="D546" i="4"/>
  <c r="G547" i="4"/>
  <c r="E549" i="4"/>
  <c r="G212" i="4"/>
  <c r="G306" i="4"/>
  <c r="E331" i="4"/>
  <c r="G345" i="4"/>
  <c r="F358" i="4"/>
  <c r="E371" i="4"/>
  <c r="D384" i="4"/>
  <c r="C397" i="4"/>
  <c r="E403" i="4"/>
  <c r="G409" i="4"/>
  <c r="D416" i="4"/>
  <c r="F422" i="4"/>
  <c r="C429" i="4"/>
  <c r="E435" i="4"/>
  <c r="D440" i="4"/>
  <c r="E442" i="4"/>
  <c r="C444" i="4"/>
  <c r="F445" i="4"/>
  <c r="D447" i="4"/>
  <c r="G448" i="4"/>
  <c r="E450" i="4"/>
  <c r="C452" i="4"/>
  <c r="F453" i="4"/>
  <c r="D455" i="4"/>
  <c r="G456" i="4"/>
  <c r="E458" i="4"/>
  <c r="C460" i="4"/>
  <c r="F461" i="4"/>
  <c r="D463" i="4"/>
  <c r="G464" i="4"/>
  <c r="E466" i="4"/>
  <c r="C468" i="4"/>
  <c r="F469" i="4"/>
  <c r="D471" i="4"/>
  <c r="G472" i="4"/>
  <c r="E474" i="4"/>
  <c r="C476" i="4"/>
  <c r="F477" i="4"/>
  <c r="D479" i="4"/>
  <c r="G480" i="4"/>
  <c r="E482" i="4"/>
  <c r="C484" i="4"/>
  <c r="F485" i="4"/>
  <c r="D487" i="4"/>
  <c r="G488" i="4"/>
  <c r="E490" i="4"/>
  <c r="C492" i="4"/>
  <c r="F493" i="4"/>
  <c r="D495" i="4"/>
  <c r="G496" i="4"/>
  <c r="E498" i="4"/>
  <c r="C500" i="4"/>
  <c r="F501" i="4"/>
  <c r="D503" i="4"/>
  <c r="G504" i="4"/>
  <c r="E506" i="4"/>
  <c r="C508" i="4"/>
  <c r="F509" i="4"/>
  <c r="D511" i="4"/>
  <c r="G512" i="4"/>
  <c r="E514" i="4"/>
  <c r="C516" i="4"/>
  <c r="F517" i="4"/>
  <c r="D519" i="4"/>
  <c r="G520" i="4"/>
  <c r="E522" i="4"/>
  <c r="C524" i="4"/>
  <c r="F525" i="4"/>
  <c r="D527" i="4"/>
  <c r="G528" i="4"/>
  <c r="E530" i="4"/>
  <c r="C532" i="4"/>
  <c r="F533" i="4"/>
  <c r="D535" i="4"/>
  <c r="G536" i="4"/>
  <c r="E538" i="4"/>
  <c r="C540" i="4"/>
  <c r="F541" i="4"/>
  <c r="D543" i="4"/>
  <c r="G544" i="4"/>
  <c r="E546" i="4"/>
  <c r="C548" i="4"/>
  <c r="F549" i="4"/>
  <c r="D551" i="4"/>
  <c r="G552" i="4"/>
  <c r="E554" i="4"/>
  <c r="C556" i="4"/>
  <c r="F557" i="4"/>
  <c r="G229" i="4"/>
  <c r="C310" i="4"/>
  <c r="E333" i="4"/>
  <c r="E347" i="4"/>
  <c r="D360" i="4"/>
  <c r="C373" i="4"/>
  <c r="G385" i="4"/>
  <c r="G397" i="4"/>
  <c r="D404" i="4"/>
  <c r="F410" i="4"/>
  <c r="C417" i="4"/>
  <c r="E423" i="4"/>
  <c r="G429" i="4"/>
  <c r="D436" i="4"/>
  <c r="F440" i="4"/>
  <c r="F442" i="4"/>
  <c r="D444" i="4"/>
  <c r="G445" i="4"/>
  <c r="E447" i="4"/>
  <c r="C449" i="4"/>
  <c r="F450" i="4"/>
  <c r="D452" i="4"/>
  <c r="G453" i="4"/>
  <c r="E455" i="4"/>
  <c r="C457" i="4"/>
  <c r="F458" i="4"/>
  <c r="D460" i="4"/>
  <c r="G461" i="4"/>
  <c r="E463" i="4"/>
  <c r="C465" i="4"/>
  <c r="F466" i="4"/>
  <c r="D468" i="4"/>
  <c r="G469" i="4"/>
  <c r="E471" i="4"/>
  <c r="C473" i="4"/>
  <c r="F474" i="4"/>
  <c r="D476" i="4"/>
  <c r="G477" i="4"/>
  <c r="E479" i="4"/>
  <c r="C481" i="4"/>
  <c r="F482" i="4"/>
  <c r="D484" i="4"/>
  <c r="G485" i="4"/>
  <c r="E487" i="4"/>
  <c r="C489" i="4"/>
  <c r="F490" i="4"/>
  <c r="D492" i="4"/>
  <c r="G493" i="4"/>
  <c r="E495" i="4"/>
  <c r="C497" i="4"/>
  <c r="F498" i="4"/>
  <c r="D500" i="4"/>
  <c r="G501" i="4"/>
  <c r="E503" i="4"/>
  <c r="C505" i="4"/>
  <c r="F506" i="4"/>
  <c r="D508" i="4"/>
  <c r="G509" i="4"/>
  <c r="E511" i="4"/>
  <c r="C513" i="4"/>
  <c r="F514" i="4"/>
  <c r="D516" i="4"/>
  <c r="G517" i="4"/>
  <c r="E519" i="4"/>
  <c r="C521" i="4"/>
  <c r="F522" i="4"/>
  <c r="D524" i="4"/>
  <c r="G525" i="4"/>
  <c r="E527" i="4"/>
  <c r="C529" i="4"/>
  <c r="F530" i="4"/>
  <c r="D532" i="4"/>
  <c r="G533" i="4"/>
  <c r="E535" i="4"/>
  <c r="C537" i="4"/>
  <c r="F538" i="4"/>
  <c r="D540" i="4"/>
  <c r="G541" i="4"/>
  <c r="E543" i="4"/>
  <c r="C545" i="4"/>
  <c r="F546" i="4"/>
  <c r="D548" i="4"/>
  <c r="G549" i="4"/>
  <c r="E551" i="4"/>
  <c r="C553" i="4"/>
  <c r="F554" i="4"/>
  <c r="D556" i="4"/>
  <c r="G557" i="4"/>
  <c r="G361" i="4"/>
  <c r="F430" i="4"/>
  <c r="G450" i="4"/>
  <c r="F463" i="4"/>
  <c r="E476" i="4"/>
  <c r="D489" i="4"/>
  <c r="C502" i="4"/>
  <c r="C514" i="4"/>
  <c r="E520" i="4"/>
  <c r="G526" i="4"/>
  <c r="D533" i="4"/>
  <c r="F539" i="4"/>
  <c r="C546" i="4"/>
  <c r="C551" i="4"/>
  <c r="D554" i="4"/>
  <c r="G556" i="4"/>
  <c r="D559" i="4"/>
  <c r="G560" i="4"/>
  <c r="E562" i="4"/>
  <c r="C564" i="4"/>
  <c r="F565" i="4"/>
  <c r="D567" i="4"/>
  <c r="G568" i="4"/>
  <c r="E570" i="4"/>
  <c r="C572" i="4"/>
  <c r="F573" i="4"/>
  <c r="D575" i="4"/>
  <c r="G576" i="4"/>
  <c r="E578" i="4"/>
  <c r="C580" i="4"/>
  <c r="F581" i="4"/>
  <c r="D583" i="4"/>
  <c r="G584" i="4"/>
  <c r="E586" i="4"/>
  <c r="C588" i="4"/>
  <c r="F589" i="4"/>
  <c r="D591" i="4"/>
  <c r="G592" i="4"/>
  <c r="E594" i="4"/>
  <c r="C596" i="4"/>
  <c r="F597" i="4"/>
  <c r="D599" i="4"/>
  <c r="G600" i="4"/>
  <c r="E602" i="4"/>
  <c r="C604" i="4"/>
  <c r="F605" i="4"/>
  <c r="D607" i="4"/>
  <c r="G608" i="4"/>
  <c r="E610" i="4"/>
  <c r="C612" i="4"/>
  <c r="F613" i="4"/>
  <c r="D615" i="4"/>
  <c r="G616" i="4"/>
  <c r="E618" i="4"/>
  <c r="C620" i="4"/>
  <c r="F621" i="4"/>
  <c r="D623" i="4"/>
  <c r="G624" i="4"/>
  <c r="E626" i="4"/>
  <c r="C628" i="4"/>
  <c r="F629" i="4"/>
  <c r="D631" i="4"/>
  <c r="G632" i="4"/>
  <c r="E634" i="4"/>
  <c r="C636" i="4"/>
  <c r="F637" i="4"/>
  <c r="D639" i="4"/>
  <c r="G640" i="4"/>
  <c r="E642" i="4"/>
  <c r="C644" i="4"/>
  <c r="F645" i="4"/>
  <c r="D647" i="4"/>
  <c r="G648" i="4"/>
  <c r="E650" i="4"/>
  <c r="C652" i="4"/>
  <c r="F653" i="4"/>
  <c r="D655" i="4"/>
  <c r="G656" i="4"/>
  <c r="E658" i="4"/>
  <c r="C660" i="4"/>
  <c r="F661" i="4"/>
  <c r="D663" i="4"/>
  <c r="G664" i="4"/>
  <c r="E666" i="4"/>
  <c r="C668" i="4"/>
  <c r="F374" i="4"/>
  <c r="C437" i="4"/>
  <c r="E452" i="4"/>
  <c r="D465" i="4"/>
  <c r="C478" i="4"/>
  <c r="G490" i="4"/>
  <c r="F503" i="4"/>
  <c r="G514" i="4"/>
  <c r="D521" i="4"/>
  <c r="F527" i="4"/>
  <c r="C534" i="4"/>
  <c r="E540" i="4"/>
  <c r="G546" i="4"/>
  <c r="F551" i="4"/>
  <c r="G554" i="4"/>
  <c r="D557" i="4"/>
  <c r="E559" i="4"/>
  <c r="C561" i="4"/>
  <c r="F562" i="4"/>
  <c r="D564" i="4"/>
  <c r="G565" i="4"/>
  <c r="E567" i="4"/>
  <c r="C569" i="4"/>
  <c r="F570" i="4"/>
  <c r="D572" i="4"/>
  <c r="G573" i="4"/>
  <c r="E575" i="4"/>
  <c r="C577" i="4"/>
  <c r="F578" i="4"/>
  <c r="D580" i="4"/>
  <c r="G581" i="4"/>
  <c r="E583" i="4"/>
  <c r="C585" i="4"/>
  <c r="F586" i="4"/>
  <c r="D588" i="4"/>
  <c r="G589" i="4"/>
  <c r="E591" i="4"/>
  <c r="C593" i="4"/>
  <c r="F594" i="4"/>
  <c r="D596" i="4"/>
  <c r="G597" i="4"/>
  <c r="E599" i="4"/>
  <c r="C601" i="4"/>
  <c r="F602" i="4"/>
  <c r="D604" i="4"/>
  <c r="G605" i="4"/>
  <c r="E607" i="4"/>
  <c r="C609" i="4"/>
  <c r="F610" i="4"/>
  <c r="D612" i="4"/>
  <c r="G613" i="4"/>
  <c r="E615" i="4"/>
  <c r="C617" i="4"/>
  <c r="F618" i="4"/>
  <c r="D620" i="4"/>
  <c r="G621" i="4"/>
  <c r="E623" i="4"/>
  <c r="C625" i="4"/>
  <c r="F626" i="4"/>
  <c r="D628" i="4"/>
  <c r="G629" i="4"/>
  <c r="E631" i="4"/>
  <c r="C633" i="4"/>
  <c r="F634" i="4"/>
  <c r="D636" i="4"/>
  <c r="G637" i="4"/>
  <c r="E639" i="4"/>
  <c r="C641" i="4"/>
  <c r="F642" i="4"/>
  <c r="D644" i="4"/>
  <c r="G645" i="4"/>
  <c r="E647" i="4"/>
  <c r="C649" i="4"/>
  <c r="F650" i="4"/>
  <c r="D652" i="4"/>
  <c r="G653" i="4"/>
  <c r="E655" i="4"/>
  <c r="C657" i="4"/>
  <c r="F658" i="4"/>
  <c r="D660" i="4"/>
  <c r="G661" i="4"/>
  <c r="E387" i="4"/>
  <c r="C441" i="4"/>
  <c r="C454" i="4"/>
  <c r="G466" i="4"/>
  <c r="F479" i="4"/>
  <c r="E492" i="4"/>
  <c r="D505" i="4"/>
  <c r="F515" i="4"/>
  <c r="C522" i="4"/>
  <c r="E528" i="4"/>
  <c r="G534" i="4"/>
  <c r="D541" i="4"/>
  <c r="F547" i="4"/>
  <c r="G551" i="4"/>
  <c r="C555" i="4"/>
  <c r="E557" i="4"/>
  <c r="F559" i="4"/>
  <c r="D561" i="4"/>
  <c r="G562" i="4"/>
  <c r="E564" i="4"/>
  <c r="C566" i="4"/>
  <c r="F567" i="4"/>
  <c r="D569" i="4"/>
  <c r="G570" i="4"/>
  <c r="E572" i="4"/>
  <c r="C574" i="4"/>
  <c r="F575" i="4"/>
  <c r="D577" i="4"/>
  <c r="G578" i="4"/>
  <c r="E580" i="4"/>
  <c r="C582" i="4"/>
  <c r="F583" i="4"/>
  <c r="D585" i="4"/>
  <c r="G586" i="4"/>
  <c r="E588" i="4"/>
  <c r="C590" i="4"/>
  <c r="F591" i="4"/>
  <c r="D593" i="4"/>
  <c r="G594" i="4"/>
  <c r="E596" i="4"/>
  <c r="C598" i="4"/>
  <c r="F599" i="4"/>
  <c r="D601" i="4"/>
  <c r="G602" i="4"/>
  <c r="E604" i="4"/>
  <c r="C606" i="4"/>
  <c r="F607" i="4"/>
  <c r="D609" i="4"/>
  <c r="G610" i="4"/>
  <c r="E612" i="4"/>
  <c r="C614" i="4"/>
  <c r="F615" i="4"/>
  <c r="D617" i="4"/>
  <c r="G618" i="4"/>
  <c r="E620" i="4"/>
  <c r="C622" i="4"/>
  <c r="F623" i="4"/>
  <c r="D625" i="4"/>
  <c r="G626" i="4"/>
  <c r="E628" i="4"/>
  <c r="C630" i="4"/>
  <c r="F631" i="4"/>
  <c r="D633" i="4"/>
  <c r="G634" i="4"/>
  <c r="E636" i="4"/>
  <c r="C638" i="4"/>
  <c r="F639" i="4"/>
  <c r="D641" i="4"/>
  <c r="G642" i="4"/>
  <c r="E644" i="4"/>
  <c r="C646" i="4"/>
  <c r="F647" i="4"/>
  <c r="D649" i="4"/>
  <c r="G650" i="4"/>
  <c r="E652" i="4"/>
  <c r="C654" i="4"/>
  <c r="F655" i="4"/>
  <c r="D657" i="4"/>
  <c r="G658" i="4"/>
  <c r="E660" i="4"/>
  <c r="C662" i="4"/>
  <c r="F663" i="4"/>
  <c r="D665" i="4"/>
  <c r="G666" i="4"/>
  <c r="E668" i="4"/>
  <c r="C670" i="4"/>
  <c r="F671" i="4"/>
  <c r="D673" i="4"/>
  <c r="G674" i="4"/>
  <c r="E676" i="4"/>
  <c r="C678" i="4"/>
  <c r="F679" i="4"/>
  <c r="D681" i="4"/>
  <c r="G682" i="4"/>
  <c r="E684" i="4"/>
  <c r="F398" i="4"/>
  <c r="G442" i="4"/>
  <c r="F455" i="4"/>
  <c r="E468" i="4"/>
  <c r="D481" i="4"/>
  <c r="C494" i="4"/>
  <c r="G506" i="4"/>
  <c r="E516" i="4"/>
  <c r="G522" i="4"/>
  <c r="D529" i="4"/>
  <c r="F535" i="4"/>
  <c r="C542" i="4"/>
  <c r="E548" i="4"/>
  <c r="E552" i="4"/>
  <c r="D555" i="4"/>
  <c r="C558" i="4"/>
  <c r="G559" i="4"/>
  <c r="E561" i="4"/>
  <c r="C563" i="4"/>
  <c r="F564" i="4"/>
  <c r="D566" i="4"/>
  <c r="G567" i="4"/>
  <c r="E569" i="4"/>
  <c r="C571" i="4"/>
  <c r="F572" i="4"/>
  <c r="D574" i="4"/>
  <c r="G575" i="4"/>
  <c r="E577" i="4"/>
  <c r="C579" i="4"/>
  <c r="F580" i="4"/>
  <c r="D582" i="4"/>
  <c r="G583" i="4"/>
  <c r="E585" i="4"/>
  <c r="C587" i="4"/>
  <c r="F588" i="4"/>
  <c r="D590" i="4"/>
  <c r="G591" i="4"/>
  <c r="E593" i="4"/>
  <c r="C595" i="4"/>
  <c r="F596" i="4"/>
  <c r="D598" i="4"/>
  <c r="G599" i="4"/>
  <c r="E601" i="4"/>
  <c r="C603" i="4"/>
  <c r="F604" i="4"/>
  <c r="D606" i="4"/>
  <c r="G607" i="4"/>
  <c r="E609" i="4"/>
  <c r="C611" i="4"/>
  <c r="F612" i="4"/>
  <c r="D614" i="4"/>
  <c r="G615" i="4"/>
  <c r="E617" i="4"/>
  <c r="C619" i="4"/>
  <c r="F620" i="4"/>
  <c r="D622" i="4"/>
  <c r="G623" i="4"/>
  <c r="E625" i="4"/>
  <c r="C627" i="4"/>
  <c r="F628" i="4"/>
  <c r="D630" i="4"/>
  <c r="G631" i="4"/>
  <c r="E633" i="4"/>
  <c r="C635" i="4"/>
  <c r="F636" i="4"/>
  <c r="D638" i="4"/>
  <c r="G639" i="4"/>
  <c r="E641" i="4"/>
  <c r="C643" i="4"/>
  <c r="F644" i="4"/>
  <c r="D646" i="4"/>
  <c r="G647" i="4"/>
  <c r="E649" i="4"/>
  <c r="C651" i="4"/>
  <c r="F652" i="4"/>
  <c r="D654" i="4"/>
  <c r="G655" i="4"/>
  <c r="E657" i="4"/>
  <c r="C659" i="4"/>
  <c r="F660" i="4"/>
  <c r="D662" i="4"/>
  <c r="G663" i="4"/>
  <c r="E665" i="4"/>
  <c r="C667" i="4"/>
  <c r="F668" i="4"/>
  <c r="C246" i="4"/>
  <c r="C405" i="4"/>
  <c r="E444" i="4"/>
  <c r="D457" i="4"/>
  <c r="C470" i="4"/>
  <c r="G482" i="4"/>
  <c r="F495" i="4"/>
  <c r="E508" i="4"/>
  <c r="D517" i="4"/>
  <c r="F523" i="4"/>
  <c r="C530" i="4"/>
  <c r="E536" i="4"/>
  <c r="G542" i="4"/>
  <c r="D549" i="4"/>
  <c r="F552" i="4"/>
  <c r="F555" i="4"/>
  <c r="D558" i="4"/>
  <c r="C560" i="4"/>
  <c r="F561" i="4"/>
  <c r="D563" i="4"/>
  <c r="G564" i="4"/>
  <c r="E566" i="4"/>
  <c r="C568" i="4"/>
  <c r="F569" i="4"/>
  <c r="D571" i="4"/>
  <c r="G572" i="4"/>
  <c r="E574" i="4"/>
  <c r="C576" i="4"/>
  <c r="F577" i="4"/>
  <c r="D579" i="4"/>
  <c r="G580" i="4"/>
  <c r="E582" i="4"/>
  <c r="C584" i="4"/>
  <c r="F585" i="4"/>
  <c r="D587" i="4"/>
  <c r="G588" i="4"/>
  <c r="E590" i="4"/>
  <c r="C592" i="4"/>
  <c r="F593" i="4"/>
  <c r="D595" i="4"/>
  <c r="G596" i="4"/>
  <c r="E598" i="4"/>
  <c r="C600" i="4"/>
  <c r="F601" i="4"/>
  <c r="D603" i="4"/>
  <c r="G604" i="4"/>
  <c r="E606" i="4"/>
  <c r="C608" i="4"/>
  <c r="F609" i="4"/>
  <c r="D611" i="4"/>
  <c r="G612" i="4"/>
  <c r="E614" i="4"/>
  <c r="C616" i="4"/>
  <c r="F617" i="4"/>
  <c r="D619" i="4"/>
  <c r="G620" i="4"/>
  <c r="E622" i="4"/>
  <c r="C624" i="4"/>
  <c r="F625" i="4"/>
  <c r="D627" i="4"/>
  <c r="G628" i="4"/>
  <c r="E630" i="4"/>
  <c r="C632" i="4"/>
  <c r="F633" i="4"/>
  <c r="D635" i="4"/>
  <c r="G636" i="4"/>
  <c r="E638" i="4"/>
  <c r="C640" i="4"/>
  <c r="F641" i="4"/>
  <c r="D643" i="4"/>
  <c r="G644" i="4"/>
  <c r="E646" i="4"/>
  <c r="C648" i="4"/>
  <c r="F649" i="4"/>
  <c r="D651" i="4"/>
  <c r="G652" i="4"/>
  <c r="E654" i="4"/>
  <c r="C656" i="4"/>
  <c r="F657" i="4"/>
  <c r="D659" i="4"/>
  <c r="G660" i="4"/>
  <c r="E662" i="4"/>
  <c r="C664" i="4"/>
  <c r="F665" i="4"/>
  <c r="D667" i="4"/>
  <c r="G668" i="4"/>
  <c r="E670" i="4"/>
  <c r="C672" i="4"/>
  <c r="F673" i="4"/>
  <c r="D313" i="4"/>
  <c r="E411" i="4"/>
  <c r="C446" i="4"/>
  <c r="G458" i="4"/>
  <c r="F471" i="4"/>
  <c r="E484" i="4"/>
  <c r="D497" i="4"/>
  <c r="C510" i="4"/>
  <c r="C518" i="4"/>
  <c r="E524" i="4"/>
  <c r="G530" i="4"/>
  <c r="D537" i="4"/>
  <c r="F543" i="4"/>
  <c r="C550" i="4"/>
  <c r="D553" i="4"/>
  <c r="G555" i="4"/>
  <c r="E558" i="4"/>
  <c r="D560" i="4"/>
  <c r="G561" i="4"/>
  <c r="E563" i="4"/>
  <c r="C565" i="4"/>
  <c r="F566" i="4"/>
  <c r="D568" i="4"/>
  <c r="G569" i="4"/>
  <c r="E571" i="4"/>
  <c r="C573" i="4"/>
  <c r="F574" i="4"/>
  <c r="D576" i="4"/>
  <c r="G577" i="4"/>
  <c r="E579" i="4"/>
  <c r="C581" i="4"/>
  <c r="F582" i="4"/>
  <c r="D584" i="4"/>
  <c r="G585" i="4"/>
  <c r="E587" i="4"/>
  <c r="C589" i="4"/>
  <c r="F590" i="4"/>
  <c r="D592" i="4"/>
  <c r="G593" i="4"/>
  <c r="E595" i="4"/>
  <c r="C597" i="4"/>
  <c r="F598" i="4"/>
  <c r="D600" i="4"/>
  <c r="G601" i="4"/>
  <c r="E603" i="4"/>
  <c r="C605" i="4"/>
  <c r="F606" i="4"/>
  <c r="D608" i="4"/>
  <c r="G609" i="4"/>
  <c r="E611" i="4"/>
  <c r="C613" i="4"/>
  <c r="F614" i="4"/>
  <c r="D616" i="4"/>
  <c r="G617" i="4"/>
  <c r="E619" i="4"/>
  <c r="C621" i="4"/>
  <c r="F622" i="4"/>
  <c r="D624" i="4"/>
  <c r="G625" i="4"/>
  <c r="G335" i="4"/>
  <c r="G417" i="4"/>
  <c r="F447" i="4"/>
  <c r="E460" i="4"/>
  <c r="D473" i="4"/>
  <c r="C486" i="4"/>
  <c r="G498" i="4"/>
  <c r="F511" i="4"/>
  <c r="G518" i="4"/>
  <c r="D525" i="4"/>
  <c r="F531" i="4"/>
  <c r="C538" i="4"/>
  <c r="E544" i="4"/>
  <c r="D550" i="4"/>
  <c r="E553" i="4"/>
  <c r="E556" i="4"/>
  <c r="G558" i="4"/>
  <c r="E560" i="4"/>
  <c r="C562" i="4"/>
  <c r="F563" i="4"/>
  <c r="D565" i="4"/>
  <c r="G566" i="4"/>
  <c r="E568" i="4"/>
  <c r="C570" i="4"/>
  <c r="F571" i="4"/>
  <c r="D573" i="4"/>
  <c r="G574" i="4"/>
  <c r="E576" i="4"/>
  <c r="C578" i="4"/>
  <c r="F579" i="4"/>
  <c r="D581" i="4"/>
  <c r="G582" i="4"/>
  <c r="E584" i="4"/>
  <c r="C586" i="4"/>
  <c r="F587" i="4"/>
  <c r="D589" i="4"/>
  <c r="G590" i="4"/>
  <c r="E592" i="4"/>
  <c r="C594" i="4"/>
  <c r="F595" i="4"/>
  <c r="D597" i="4"/>
  <c r="G598" i="4"/>
  <c r="E600" i="4"/>
  <c r="C602" i="4"/>
  <c r="F603" i="4"/>
  <c r="D605" i="4"/>
  <c r="G606" i="4"/>
  <c r="E608" i="4"/>
  <c r="C610" i="4"/>
  <c r="F611" i="4"/>
  <c r="D613" i="4"/>
  <c r="G614" i="4"/>
  <c r="E616" i="4"/>
  <c r="C618" i="4"/>
  <c r="F619" i="4"/>
  <c r="D621" i="4"/>
  <c r="G622" i="4"/>
  <c r="E624" i="4"/>
  <c r="C626" i="4"/>
  <c r="F627" i="4"/>
  <c r="D629" i="4"/>
  <c r="G630" i="4"/>
  <c r="E632" i="4"/>
  <c r="C634" i="4"/>
  <c r="F635" i="4"/>
  <c r="D637" i="4"/>
  <c r="G638" i="4"/>
  <c r="E640" i="4"/>
  <c r="C642" i="4"/>
  <c r="F643" i="4"/>
  <c r="D645" i="4"/>
  <c r="G646" i="4"/>
  <c r="E648" i="4"/>
  <c r="C650" i="4"/>
  <c r="F651" i="4"/>
  <c r="D653" i="4"/>
  <c r="G654" i="4"/>
  <c r="E656" i="4"/>
  <c r="C658" i="4"/>
  <c r="F659" i="4"/>
  <c r="D661" i="4"/>
  <c r="G662" i="4"/>
  <c r="E664" i="4"/>
  <c r="C666" i="4"/>
  <c r="F667" i="4"/>
  <c r="D669" i="4"/>
  <c r="G670" i="4"/>
  <c r="E672" i="4"/>
  <c r="C674" i="4"/>
  <c r="F675" i="4"/>
  <c r="D677" i="4"/>
  <c r="G678" i="4"/>
  <c r="E680" i="4"/>
  <c r="C682" i="4"/>
  <c r="F683" i="4"/>
  <c r="G474" i="4"/>
  <c r="D545" i="4"/>
  <c r="E565" i="4"/>
  <c r="D578" i="4"/>
  <c r="C591" i="4"/>
  <c r="G603" i="4"/>
  <c r="F616" i="4"/>
  <c r="G627" i="4"/>
  <c r="D634" i="4"/>
  <c r="F640" i="4"/>
  <c r="C647" i="4"/>
  <c r="E653" i="4"/>
  <c r="G659" i="4"/>
  <c r="C665" i="4"/>
  <c r="E669" i="4"/>
  <c r="G671" i="4"/>
  <c r="E674" i="4"/>
  <c r="F676" i="4"/>
  <c r="F678" i="4"/>
  <c r="G680" i="4"/>
  <c r="C683" i="4"/>
  <c r="C685" i="4"/>
  <c r="F686" i="4"/>
  <c r="D688" i="4"/>
  <c r="G689" i="4"/>
  <c r="E691" i="4"/>
  <c r="C693" i="4"/>
  <c r="F694" i="4"/>
  <c r="D696" i="4"/>
  <c r="G697" i="4"/>
  <c r="E699" i="4"/>
  <c r="C701" i="4"/>
  <c r="F702" i="4"/>
  <c r="D704" i="4"/>
  <c r="G705" i="4"/>
  <c r="E707" i="4"/>
  <c r="C709" i="4"/>
  <c r="F710" i="4"/>
  <c r="D712" i="4"/>
  <c r="G713" i="4"/>
  <c r="E715" i="4"/>
  <c r="C717" i="4"/>
  <c r="F718" i="4"/>
  <c r="D720" i="4"/>
  <c r="G721" i="4"/>
  <c r="E723" i="4"/>
  <c r="C725" i="4"/>
  <c r="F726" i="4"/>
  <c r="D728" i="4"/>
  <c r="G729" i="4"/>
  <c r="E731" i="4"/>
  <c r="C733" i="4"/>
  <c r="F734" i="4"/>
  <c r="D736" i="4"/>
  <c r="G737" i="4"/>
  <c r="E739" i="4"/>
  <c r="C741" i="4"/>
  <c r="F742" i="4"/>
  <c r="D744" i="4"/>
  <c r="G745" i="4"/>
  <c r="E747" i="4"/>
  <c r="C749" i="4"/>
  <c r="F750" i="4"/>
  <c r="D752" i="4"/>
  <c r="G753" i="4"/>
  <c r="E755" i="4"/>
  <c r="C757" i="4"/>
  <c r="F758" i="4"/>
  <c r="D760" i="4"/>
  <c r="G761" i="4"/>
  <c r="E763" i="4"/>
  <c r="C765" i="4"/>
  <c r="F766" i="4"/>
  <c r="D768" i="4"/>
  <c r="G769" i="4"/>
  <c r="E771" i="4"/>
  <c r="C773" i="4"/>
  <c r="F774" i="4"/>
  <c r="D776" i="4"/>
  <c r="G777" i="4"/>
  <c r="E779" i="4"/>
  <c r="C781" i="4"/>
  <c r="F782" i="4"/>
  <c r="D784" i="4"/>
  <c r="G785" i="4"/>
  <c r="F487" i="4"/>
  <c r="G550" i="4"/>
  <c r="C567" i="4"/>
  <c r="G579" i="4"/>
  <c r="F592" i="4"/>
  <c r="E605" i="4"/>
  <c r="D618" i="4"/>
  <c r="C629" i="4"/>
  <c r="E635" i="4"/>
  <c r="G641" i="4"/>
  <c r="D648" i="4"/>
  <c r="F654" i="4"/>
  <c r="C661" i="4"/>
  <c r="G665" i="4"/>
  <c r="F669" i="4"/>
  <c r="D672" i="4"/>
  <c r="F674" i="4"/>
  <c r="G676" i="4"/>
  <c r="C679" i="4"/>
  <c r="C681" i="4"/>
  <c r="D683" i="4"/>
  <c r="D685" i="4"/>
  <c r="G686" i="4"/>
  <c r="E688" i="4"/>
  <c r="C690" i="4"/>
  <c r="F691" i="4"/>
  <c r="D693" i="4"/>
  <c r="G694" i="4"/>
  <c r="E696" i="4"/>
  <c r="C698" i="4"/>
  <c r="F699" i="4"/>
  <c r="D701" i="4"/>
  <c r="G702" i="4"/>
  <c r="E704" i="4"/>
  <c r="C706" i="4"/>
  <c r="F707" i="4"/>
  <c r="D709" i="4"/>
  <c r="G710" i="4"/>
  <c r="E712" i="4"/>
  <c r="C714" i="4"/>
  <c r="F715" i="4"/>
  <c r="D717" i="4"/>
  <c r="G718" i="4"/>
  <c r="E720" i="4"/>
  <c r="C722" i="4"/>
  <c r="F723" i="4"/>
  <c r="D725" i="4"/>
  <c r="G726" i="4"/>
  <c r="E728" i="4"/>
  <c r="C730" i="4"/>
  <c r="F731" i="4"/>
  <c r="D733" i="4"/>
  <c r="G734" i="4"/>
  <c r="E736" i="4"/>
  <c r="C738" i="4"/>
  <c r="F739" i="4"/>
  <c r="D741" i="4"/>
  <c r="E500" i="4"/>
  <c r="C554" i="4"/>
  <c r="F568" i="4"/>
  <c r="E581" i="4"/>
  <c r="D594" i="4"/>
  <c r="C607" i="4"/>
  <c r="G619" i="4"/>
  <c r="E629" i="4"/>
  <c r="G635" i="4"/>
  <c r="D642" i="4"/>
  <c r="F648" i="4"/>
  <c r="C655" i="4"/>
  <c r="E661" i="4"/>
  <c r="D666" i="4"/>
  <c r="G669" i="4"/>
  <c r="F672" i="4"/>
  <c r="C675" i="4"/>
  <c r="C677" i="4"/>
  <c r="D679" i="4"/>
  <c r="E681" i="4"/>
  <c r="E683" i="4"/>
  <c r="E685" i="4"/>
  <c r="C687" i="4"/>
  <c r="F688" i="4"/>
  <c r="D690" i="4"/>
  <c r="G691" i="4"/>
  <c r="E693" i="4"/>
  <c r="C695" i="4"/>
  <c r="F696" i="4"/>
  <c r="D698" i="4"/>
  <c r="G699" i="4"/>
  <c r="E701" i="4"/>
  <c r="C703" i="4"/>
  <c r="F704" i="4"/>
  <c r="D706" i="4"/>
  <c r="G707" i="4"/>
  <c r="E709" i="4"/>
  <c r="C711" i="4"/>
  <c r="D513" i="4"/>
  <c r="F556" i="4"/>
  <c r="D570" i="4"/>
  <c r="C583" i="4"/>
  <c r="G595" i="4"/>
  <c r="F608" i="4"/>
  <c r="E621" i="4"/>
  <c r="F630" i="4"/>
  <c r="C637" i="4"/>
  <c r="E643" i="4"/>
  <c r="G649" i="4"/>
  <c r="D656" i="4"/>
  <c r="F662" i="4"/>
  <c r="F666" i="4"/>
  <c r="D670" i="4"/>
  <c r="G672" i="4"/>
  <c r="D675" i="4"/>
  <c r="E677" i="4"/>
  <c r="E679" i="4"/>
  <c r="F681" i="4"/>
  <c r="G683" i="4"/>
  <c r="F685" i="4"/>
  <c r="D687" i="4"/>
  <c r="G688" i="4"/>
  <c r="E690" i="4"/>
  <c r="C692" i="4"/>
  <c r="F693" i="4"/>
  <c r="D695" i="4"/>
  <c r="G696" i="4"/>
  <c r="E698" i="4"/>
  <c r="C700" i="4"/>
  <c r="F701" i="4"/>
  <c r="D703" i="4"/>
  <c r="G704" i="4"/>
  <c r="E706" i="4"/>
  <c r="C708" i="4"/>
  <c r="F709" i="4"/>
  <c r="D711" i="4"/>
  <c r="G712" i="4"/>
  <c r="E714" i="4"/>
  <c r="C716" i="4"/>
  <c r="F717" i="4"/>
  <c r="D719" i="4"/>
  <c r="G720" i="4"/>
  <c r="E722" i="4"/>
  <c r="C724" i="4"/>
  <c r="F725" i="4"/>
  <c r="D727" i="4"/>
  <c r="G728" i="4"/>
  <c r="E730" i="4"/>
  <c r="C732" i="4"/>
  <c r="C349" i="4"/>
  <c r="F519" i="4"/>
  <c r="C559" i="4"/>
  <c r="G571" i="4"/>
  <c r="F584" i="4"/>
  <c r="E597" i="4"/>
  <c r="D610" i="4"/>
  <c r="C623" i="4"/>
  <c r="C631" i="4"/>
  <c r="E637" i="4"/>
  <c r="G643" i="4"/>
  <c r="D650" i="4"/>
  <c r="F656" i="4"/>
  <c r="C663" i="4"/>
  <c r="E667" i="4"/>
  <c r="F670" i="4"/>
  <c r="C673" i="4"/>
  <c r="E675" i="4"/>
  <c r="F677" i="4"/>
  <c r="G679" i="4"/>
  <c r="G681" i="4"/>
  <c r="C684" i="4"/>
  <c r="G685" i="4"/>
  <c r="E687" i="4"/>
  <c r="C689" i="4"/>
  <c r="F690" i="4"/>
  <c r="D692" i="4"/>
  <c r="G693" i="4"/>
  <c r="E695" i="4"/>
  <c r="C697" i="4"/>
  <c r="F698" i="4"/>
  <c r="D700" i="4"/>
  <c r="G701" i="4"/>
  <c r="E703" i="4"/>
  <c r="C705" i="4"/>
  <c r="F706" i="4"/>
  <c r="D424" i="4"/>
  <c r="C526" i="4"/>
  <c r="F560" i="4"/>
  <c r="E573" i="4"/>
  <c r="D586" i="4"/>
  <c r="C599" i="4"/>
  <c r="G611" i="4"/>
  <c r="F624" i="4"/>
  <c r="D632" i="4"/>
  <c r="F638" i="4"/>
  <c r="C645" i="4"/>
  <c r="E651" i="4"/>
  <c r="G657" i="4"/>
  <c r="E663" i="4"/>
  <c r="G667" i="4"/>
  <c r="C671" i="4"/>
  <c r="E673" i="4"/>
  <c r="G675" i="4"/>
  <c r="G677" i="4"/>
  <c r="C680" i="4"/>
  <c r="D682" i="4"/>
  <c r="D684" i="4"/>
  <c r="C686" i="4"/>
  <c r="F687" i="4"/>
  <c r="D689" i="4"/>
  <c r="G690" i="4"/>
  <c r="E692" i="4"/>
  <c r="C694" i="4"/>
  <c r="F695" i="4"/>
  <c r="D697" i="4"/>
  <c r="G698" i="4"/>
  <c r="E700" i="4"/>
  <c r="C702" i="4"/>
  <c r="F703" i="4"/>
  <c r="D705" i="4"/>
  <c r="G706" i="4"/>
  <c r="E708" i="4"/>
  <c r="C710" i="4"/>
  <c r="F711" i="4"/>
  <c r="D713" i="4"/>
  <c r="G714" i="4"/>
  <c r="E716" i="4"/>
  <c r="C718" i="4"/>
  <c r="F719" i="4"/>
  <c r="D721" i="4"/>
  <c r="G722" i="4"/>
  <c r="E724" i="4"/>
  <c r="C726" i="4"/>
  <c r="F727" i="4"/>
  <c r="D729" i="4"/>
  <c r="G730" i="4"/>
  <c r="E732" i="4"/>
  <c r="C734" i="4"/>
  <c r="F735" i="4"/>
  <c r="D449" i="4"/>
  <c r="E532" i="4"/>
  <c r="D562" i="4"/>
  <c r="C575" i="4"/>
  <c r="G587" i="4"/>
  <c r="F600" i="4"/>
  <c r="E613" i="4"/>
  <c r="D626" i="4"/>
  <c r="F632" i="4"/>
  <c r="C639" i="4"/>
  <c r="E645" i="4"/>
  <c r="G651" i="4"/>
  <c r="D658" i="4"/>
  <c r="D664" i="4"/>
  <c r="D668" i="4"/>
  <c r="D671" i="4"/>
  <c r="G673" i="4"/>
  <c r="C676" i="4"/>
  <c r="D678" i="4"/>
  <c r="D680" i="4"/>
  <c r="E682" i="4"/>
  <c r="F684" i="4"/>
  <c r="D686" i="4"/>
  <c r="G687" i="4"/>
  <c r="E689" i="4"/>
  <c r="C691" i="4"/>
  <c r="F692" i="4"/>
  <c r="D694" i="4"/>
  <c r="G695" i="4"/>
  <c r="E697" i="4"/>
  <c r="C699" i="4"/>
  <c r="F700" i="4"/>
  <c r="D702" i="4"/>
  <c r="G703" i="4"/>
  <c r="E705" i="4"/>
  <c r="C707" i="4"/>
  <c r="F708" i="4"/>
  <c r="D710" i="4"/>
  <c r="G711" i="4"/>
  <c r="E713" i="4"/>
  <c r="C715" i="4"/>
  <c r="F716" i="4"/>
  <c r="D718" i="4"/>
  <c r="G719" i="4"/>
  <c r="E721" i="4"/>
  <c r="C723" i="4"/>
  <c r="F724" i="4"/>
  <c r="D726" i="4"/>
  <c r="G727" i="4"/>
  <c r="E729" i="4"/>
  <c r="C731" i="4"/>
  <c r="F732" i="4"/>
  <c r="D734" i="4"/>
  <c r="G735" i="4"/>
  <c r="E737" i="4"/>
  <c r="C739" i="4"/>
  <c r="F740" i="4"/>
  <c r="D742" i="4"/>
  <c r="G743" i="4"/>
  <c r="E745" i="4"/>
  <c r="C747" i="4"/>
  <c r="F748" i="4"/>
  <c r="D750" i="4"/>
  <c r="G751" i="4"/>
  <c r="E753" i="4"/>
  <c r="C755" i="4"/>
  <c r="F756" i="4"/>
  <c r="D758" i="4"/>
  <c r="G759" i="4"/>
  <c r="E761" i="4"/>
  <c r="C763" i="4"/>
  <c r="F764" i="4"/>
  <c r="D766" i="4"/>
  <c r="G767" i="4"/>
  <c r="E769" i="4"/>
  <c r="C771" i="4"/>
  <c r="F772" i="4"/>
  <c r="D774" i="4"/>
  <c r="G775" i="4"/>
  <c r="E777" i="4"/>
  <c r="C779" i="4"/>
  <c r="F780" i="4"/>
  <c r="D782" i="4"/>
  <c r="G783" i="4"/>
  <c r="E785" i="4"/>
  <c r="C787" i="4"/>
  <c r="E589" i="4"/>
  <c r="E659" i="4"/>
  <c r="F682" i="4"/>
  <c r="C696" i="4"/>
  <c r="D708" i="4"/>
  <c r="F713" i="4"/>
  <c r="G717" i="4"/>
  <c r="D722" i="4"/>
  <c r="E726" i="4"/>
  <c r="F730" i="4"/>
  <c r="E734" i="4"/>
  <c r="D737" i="4"/>
  <c r="C740" i="4"/>
  <c r="E742" i="4"/>
  <c r="F744" i="4"/>
  <c r="F746" i="4"/>
  <c r="G748" i="4"/>
  <c r="C751" i="4"/>
  <c r="C753" i="4"/>
  <c r="D755" i="4"/>
  <c r="E757" i="4"/>
  <c r="E759" i="4"/>
  <c r="F761" i="4"/>
  <c r="G763" i="4"/>
  <c r="G765" i="4"/>
  <c r="C768" i="4"/>
  <c r="D770" i="4"/>
  <c r="D772" i="4"/>
  <c r="E774" i="4"/>
  <c r="F776" i="4"/>
  <c r="F778" i="4"/>
  <c r="G780" i="4"/>
  <c r="C783" i="4"/>
  <c r="C785" i="4"/>
  <c r="D787" i="4"/>
  <c r="G788" i="4"/>
  <c r="E790" i="4"/>
  <c r="C792" i="4"/>
  <c r="F793" i="4"/>
  <c r="D795" i="4"/>
  <c r="G796" i="4"/>
  <c r="E798" i="4"/>
  <c r="C800" i="4"/>
  <c r="F801" i="4"/>
  <c r="D803" i="4"/>
  <c r="G804" i="4"/>
  <c r="E806" i="4"/>
  <c r="C808" i="4"/>
  <c r="F809" i="4"/>
  <c r="D811" i="4"/>
  <c r="G812" i="4"/>
  <c r="E814" i="4"/>
  <c r="C816" i="4"/>
  <c r="F817" i="4"/>
  <c r="D819" i="4"/>
  <c r="G820" i="4"/>
  <c r="E822" i="4"/>
  <c r="C824" i="4"/>
  <c r="F825" i="4"/>
  <c r="D827" i="4"/>
  <c r="G828" i="4"/>
  <c r="E830" i="4"/>
  <c r="C832" i="4"/>
  <c r="F833" i="4"/>
  <c r="D835" i="4"/>
  <c r="G836" i="4"/>
  <c r="E838" i="4"/>
  <c r="C840" i="4"/>
  <c r="F841" i="4"/>
  <c r="D843" i="4"/>
  <c r="G844" i="4"/>
  <c r="E846" i="4"/>
  <c r="C848" i="4"/>
  <c r="F849" i="4"/>
  <c r="D851" i="4"/>
  <c r="G852" i="4"/>
  <c r="E854" i="4"/>
  <c r="C856" i="4"/>
  <c r="F857" i="4"/>
  <c r="D859" i="4"/>
  <c r="G860" i="4"/>
  <c r="E862" i="4"/>
  <c r="C864" i="4"/>
  <c r="F865" i="4"/>
  <c r="D867" i="4"/>
  <c r="G868" i="4"/>
  <c r="E870" i="4"/>
  <c r="C872" i="4"/>
  <c r="F873" i="4"/>
  <c r="D875" i="4"/>
  <c r="G876" i="4"/>
  <c r="E878" i="4"/>
  <c r="C880" i="4"/>
  <c r="F881" i="4"/>
  <c r="D883" i="4"/>
  <c r="G884" i="4"/>
  <c r="E886" i="4"/>
  <c r="C888" i="4"/>
  <c r="F889" i="4"/>
  <c r="D891" i="4"/>
  <c r="G892" i="4"/>
  <c r="E894" i="4"/>
  <c r="C896" i="4"/>
  <c r="F897" i="4"/>
  <c r="D899" i="4"/>
  <c r="G900" i="4"/>
  <c r="E902" i="4"/>
  <c r="C904" i="4"/>
  <c r="F905" i="4"/>
  <c r="D907" i="4"/>
  <c r="G908" i="4"/>
  <c r="E910" i="4"/>
  <c r="C912" i="4"/>
  <c r="F913" i="4"/>
  <c r="D915" i="4"/>
  <c r="G916" i="4"/>
  <c r="E918" i="4"/>
  <c r="C920" i="4"/>
  <c r="F921" i="4"/>
  <c r="D923" i="4"/>
  <c r="G924" i="4"/>
  <c r="E926" i="4"/>
  <c r="C928" i="4"/>
  <c r="F929" i="4"/>
  <c r="D931" i="4"/>
  <c r="G932" i="4"/>
  <c r="E934" i="4"/>
  <c r="C936" i="4"/>
  <c r="F937" i="4"/>
  <c r="D939" i="4"/>
  <c r="G940" i="4"/>
  <c r="E942" i="4"/>
  <c r="C944" i="4"/>
  <c r="F945" i="4"/>
  <c r="D947" i="4"/>
  <c r="G948" i="4"/>
  <c r="E950" i="4"/>
  <c r="C952" i="4"/>
  <c r="F953" i="4"/>
  <c r="D955" i="4"/>
  <c r="G956" i="4"/>
  <c r="E958" i="4"/>
  <c r="C960" i="4"/>
  <c r="F961" i="4"/>
  <c r="D963" i="4"/>
  <c r="G964" i="4"/>
  <c r="E966" i="4"/>
  <c r="C968" i="4"/>
  <c r="F969" i="4"/>
  <c r="D971" i="4"/>
  <c r="G972" i="4"/>
  <c r="E974" i="4"/>
  <c r="C976" i="4"/>
  <c r="F977" i="4"/>
  <c r="D979" i="4"/>
  <c r="G980" i="4"/>
  <c r="E982" i="4"/>
  <c r="C984" i="4"/>
  <c r="F985" i="4"/>
  <c r="D987" i="4"/>
  <c r="G988" i="4"/>
  <c r="E990" i="4"/>
  <c r="C992" i="4"/>
  <c r="F993" i="4"/>
  <c r="D995" i="4"/>
  <c r="G996" i="4"/>
  <c r="E998" i="4"/>
  <c r="C1000" i="4"/>
  <c r="F1001" i="4"/>
  <c r="D1003" i="4"/>
  <c r="D602" i="4"/>
  <c r="F664" i="4"/>
  <c r="G684" i="4"/>
  <c r="F697" i="4"/>
  <c r="G708" i="4"/>
  <c r="D714" i="4"/>
  <c r="E718" i="4"/>
  <c r="F722" i="4"/>
  <c r="C727" i="4"/>
  <c r="D731" i="4"/>
  <c r="C735" i="4"/>
  <c r="F737" i="4"/>
  <c r="D740" i="4"/>
  <c r="G742" i="4"/>
  <c r="G744" i="4"/>
  <c r="G746" i="4"/>
  <c r="D749" i="4"/>
  <c r="D751" i="4"/>
  <c r="D753" i="4"/>
  <c r="F755" i="4"/>
  <c r="F757" i="4"/>
  <c r="F759" i="4"/>
  <c r="C762" i="4"/>
  <c r="C764" i="4"/>
  <c r="C766" i="4"/>
  <c r="E768" i="4"/>
  <c r="E770" i="4"/>
  <c r="E772" i="4"/>
  <c r="G774" i="4"/>
  <c r="G776" i="4"/>
  <c r="G778" i="4"/>
  <c r="D781" i="4"/>
  <c r="D783" i="4"/>
  <c r="D785" i="4"/>
  <c r="E787" i="4"/>
  <c r="C789" i="4"/>
  <c r="F790" i="4"/>
  <c r="D792" i="4"/>
  <c r="G793" i="4"/>
  <c r="E795" i="4"/>
  <c r="C797" i="4"/>
  <c r="F798" i="4"/>
  <c r="D800" i="4"/>
  <c r="G801" i="4"/>
  <c r="E803" i="4"/>
  <c r="C805" i="4"/>
  <c r="F806" i="4"/>
  <c r="D808" i="4"/>
  <c r="G809" i="4"/>
  <c r="E811" i="4"/>
  <c r="C813" i="4"/>
  <c r="F814" i="4"/>
  <c r="D816" i="4"/>
  <c r="G817" i="4"/>
  <c r="E819" i="4"/>
  <c r="C821" i="4"/>
  <c r="F822" i="4"/>
  <c r="D824" i="4"/>
  <c r="G825" i="4"/>
  <c r="E827" i="4"/>
  <c r="C829" i="4"/>
  <c r="F830" i="4"/>
  <c r="D832" i="4"/>
  <c r="G833" i="4"/>
  <c r="E835" i="4"/>
  <c r="C837" i="4"/>
  <c r="F838" i="4"/>
  <c r="D840" i="4"/>
  <c r="G841" i="4"/>
  <c r="E843" i="4"/>
  <c r="C845" i="4"/>
  <c r="F846" i="4"/>
  <c r="D848" i="4"/>
  <c r="G849" i="4"/>
  <c r="E851" i="4"/>
  <c r="C853" i="4"/>
  <c r="F854" i="4"/>
  <c r="D856" i="4"/>
  <c r="G857" i="4"/>
  <c r="E859" i="4"/>
  <c r="C861" i="4"/>
  <c r="F862" i="4"/>
  <c r="D864" i="4"/>
  <c r="G865" i="4"/>
  <c r="E867" i="4"/>
  <c r="C869" i="4"/>
  <c r="F870" i="4"/>
  <c r="D872" i="4"/>
  <c r="G873" i="4"/>
  <c r="E875" i="4"/>
  <c r="C877" i="4"/>
  <c r="F878" i="4"/>
  <c r="D880" i="4"/>
  <c r="G881" i="4"/>
  <c r="E883" i="4"/>
  <c r="C885" i="4"/>
  <c r="F886" i="4"/>
  <c r="D888" i="4"/>
  <c r="G889" i="4"/>
  <c r="E891" i="4"/>
  <c r="C893" i="4"/>
  <c r="F894" i="4"/>
  <c r="D896" i="4"/>
  <c r="G897" i="4"/>
  <c r="E899" i="4"/>
  <c r="C901" i="4"/>
  <c r="F902" i="4"/>
  <c r="D904" i="4"/>
  <c r="G905" i="4"/>
  <c r="E907" i="4"/>
  <c r="C909" i="4"/>
  <c r="F910" i="4"/>
  <c r="D912" i="4"/>
  <c r="G913" i="4"/>
  <c r="E915" i="4"/>
  <c r="C917" i="4"/>
  <c r="F918" i="4"/>
  <c r="D920" i="4"/>
  <c r="G921" i="4"/>
  <c r="E923" i="4"/>
  <c r="C925" i="4"/>
  <c r="F926" i="4"/>
  <c r="D928" i="4"/>
  <c r="G929" i="4"/>
  <c r="E931" i="4"/>
  <c r="C933" i="4"/>
  <c r="F934" i="4"/>
  <c r="D936" i="4"/>
  <c r="G937" i="4"/>
  <c r="E939" i="4"/>
  <c r="C941" i="4"/>
  <c r="F942" i="4"/>
  <c r="D944" i="4"/>
  <c r="G945" i="4"/>
  <c r="E947" i="4"/>
  <c r="C949" i="4"/>
  <c r="F950" i="4"/>
  <c r="C615" i="4"/>
  <c r="C669" i="4"/>
  <c r="E686" i="4"/>
  <c r="D699" i="4"/>
  <c r="G709" i="4"/>
  <c r="F714" i="4"/>
  <c r="C719" i="4"/>
  <c r="D723" i="4"/>
  <c r="E727" i="4"/>
  <c r="G731" i="4"/>
  <c r="D735" i="4"/>
  <c r="D738" i="4"/>
  <c r="E740" i="4"/>
  <c r="C743" i="4"/>
  <c r="C745" i="4"/>
  <c r="D747" i="4"/>
  <c r="E749" i="4"/>
  <c r="E751" i="4"/>
  <c r="F753" i="4"/>
  <c r="G755" i="4"/>
  <c r="G757" i="4"/>
  <c r="C760" i="4"/>
  <c r="D762" i="4"/>
  <c r="D764" i="4"/>
  <c r="E766" i="4"/>
  <c r="F768" i="4"/>
  <c r="F770" i="4"/>
  <c r="G772" i="4"/>
  <c r="C775" i="4"/>
  <c r="C777" i="4"/>
  <c r="D779" i="4"/>
  <c r="E781" i="4"/>
  <c r="E783" i="4"/>
  <c r="F785" i="4"/>
  <c r="F787" i="4"/>
  <c r="D789" i="4"/>
  <c r="G790" i="4"/>
  <c r="E792" i="4"/>
  <c r="C794" i="4"/>
  <c r="F795" i="4"/>
  <c r="D797" i="4"/>
  <c r="G798" i="4"/>
  <c r="E800" i="4"/>
  <c r="C802" i="4"/>
  <c r="F803" i="4"/>
  <c r="D805" i="4"/>
  <c r="G806" i="4"/>
  <c r="E808" i="4"/>
  <c r="C810" i="4"/>
  <c r="F811" i="4"/>
  <c r="D813" i="4"/>
  <c r="G814" i="4"/>
  <c r="E816" i="4"/>
  <c r="C818" i="4"/>
  <c r="F819" i="4"/>
  <c r="D821" i="4"/>
  <c r="G822" i="4"/>
  <c r="E824" i="4"/>
  <c r="C826" i="4"/>
  <c r="F827" i="4"/>
  <c r="D829" i="4"/>
  <c r="G830" i="4"/>
  <c r="E832" i="4"/>
  <c r="C834" i="4"/>
  <c r="F835" i="4"/>
  <c r="D837" i="4"/>
  <c r="G838" i="4"/>
  <c r="E840" i="4"/>
  <c r="C842" i="4"/>
  <c r="F843" i="4"/>
  <c r="D845" i="4"/>
  <c r="G846" i="4"/>
  <c r="E848" i="4"/>
  <c r="C850" i="4"/>
  <c r="F851" i="4"/>
  <c r="D853" i="4"/>
  <c r="G854" i="4"/>
  <c r="E856" i="4"/>
  <c r="C858" i="4"/>
  <c r="F859" i="4"/>
  <c r="D861" i="4"/>
  <c r="G862" i="4"/>
  <c r="E864" i="4"/>
  <c r="C866" i="4"/>
  <c r="F867" i="4"/>
  <c r="D869" i="4"/>
  <c r="G870" i="4"/>
  <c r="E872" i="4"/>
  <c r="C874" i="4"/>
  <c r="F875" i="4"/>
  <c r="D877" i="4"/>
  <c r="G878" i="4"/>
  <c r="E880" i="4"/>
  <c r="C882" i="4"/>
  <c r="F883" i="4"/>
  <c r="D885" i="4"/>
  <c r="G886" i="4"/>
  <c r="E888" i="4"/>
  <c r="C890" i="4"/>
  <c r="F891" i="4"/>
  <c r="D893" i="4"/>
  <c r="G894" i="4"/>
  <c r="E896" i="4"/>
  <c r="C898" i="4"/>
  <c r="F899" i="4"/>
  <c r="D901" i="4"/>
  <c r="G902" i="4"/>
  <c r="E904" i="4"/>
  <c r="C906" i="4"/>
  <c r="F907" i="4"/>
  <c r="D909" i="4"/>
  <c r="G910" i="4"/>
  <c r="E912" i="4"/>
  <c r="E627" i="4"/>
  <c r="E671" i="4"/>
  <c r="C688" i="4"/>
  <c r="G700" i="4"/>
  <c r="E710" i="4"/>
  <c r="D715" i="4"/>
  <c r="E719" i="4"/>
  <c r="G723" i="4"/>
  <c r="C728" i="4"/>
  <c r="D732" i="4"/>
  <c r="E735" i="4"/>
  <c r="E738" i="4"/>
  <c r="G740" i="4"/>
  <c r="D743" i="4"/>
  <c r="D745" i="4"/>
  <c r="F747" i="4"/>
  <c r="F749" i="4"/>
  <c r="F751" i="4"/>
  <c r="C754" i="4"/>
  <c r="C756" i="4"/>
  <c r="C758" i="4"/>
  <c r="E760" i="4"/>
  <c r="E762" i="4"/>
  <c r="E764" i="4"/>
  <c r="G766" i="4"/>
  <c r="G768" i="4"/>
  <c r="G770" i="4"/>
  <c r="D773" i="4"/>
  <c r="D775" i="4"/>
  <c r="D777" i="4"/>
  <c r="F779" i="4"/>
  <c r="F781" i="4"/>
  <c r="F783" i="4"/>
  <c r="C786" i="4"/>
  <c r="G787" i="4"/>
  <c r="E789" i="4"/>
  <c r="C791" i="4"/>
  <c r="F792" i="4"/>
  <c r="D794" i="4"/>
  <c r="G795" i="4"/>
  <c r="E797" i="4"/>
  <c r="C799" i="4"/>
  <c r="F800" i="4"/>
  <c r="D802" i="4"/>
  <c r="G803" i="4"/>
  <c r="E805" i="4"/>
  <c r="C807" i="4"/>
  <c r="F808" i="4"/>
  <c r="D810" i="4"/>
  <c r="G811" i="4"/>
  <c r="E813" i="4"/>
  <c r="C815" i="4"/>
  <c r="F816" i="4"/>
  <c r="D818" i="4"/>
  <c r="G819" i="4"/>
  <c r="E821" i="4"/>
  <c r="C823" i="4"/>
  <c r="F824" i="4"/>
  <c r="D826" i="4"/>
  <c r="G827" i="4"/>
  <c r="E829" i="4"/>
  <c r="C831" i="4"/>
  <c r="F832" i="4"/>
  <c r="D834" i="4"/>
  <c r="G835" i="4"/>
  <c r="E837" i="4"/>
  <c r="C839" i="4"/>
  <c r="F840" i="4"/>
  <c r="D842" i="4"/>
  <c r="G843" i="4"/>
  <c r="E845" i="4"/>
  <c r="C847" i="4"/>
  <c r="F848" i="4"/>
  <c r="D850" i="4"/>
  <c r="G851" i="4"/>
  <c r="E853" i="4"/>
  <c r="C855" i="4"/>
  <c r="F856" i="4"/>
  <c r="D858" i="4"/>
  <c r="G859" i="4"/>
  <c r="E861" i="4"/>
  <c r="C863" i="4"/>
  <c r="F864" i="4"/>
  <c r="D866" i="4"/>
  <c r="G867" i="4"/>
  <c r="E869" i="4"/>
  <c r="C871" i="4"/>
  <c r="F872" i="4"/>
  <c r="D874" i="4"/>
  <c r="G875" i="4"/>
  <c r="E877" i="4"/>
  <c r="C879" i="4"/>
  <c r="F880" i="4"/>
  <c r="D882" i="4"/>
  <c r="G883" i="4"/>
  <c r="E885" i="4"/>
  <c r="C887" i="4"/>
  <c r="F888" i="4"/>
  <c r="D890" i="4"/>
  <c r="G891" i="4"/>
  <c r="E893" i="4"/>
  <c r="C895" i="4"/>
  <c r="F896" i="4"/>
  <c r="D898" i="4"/>
  <c r="G899" i="4"/>
  <c r="E901" i="4"/>
  <c r="C903" i="4"/>
  <c r="F904" i="4"/>
  <c r="D906" i="4"/>
  <c r="G907" i="4"/>
  <c r="E909" i="4"/>
  <c r="C911" i="4"/>
  <c r="F912" i="4"/>
  <c r="D914" i="4"/>
  <c r="G915" i="4"/>
  <c r="E917" i="4"/>
  <c r="C919" i="4"/>
  <c r="F920" i="4"/>
  <c r="D922" i="4"/>
  <c r="G923" i="4"/>
  <c r="E925" i="4"/>
  <c r="C927" i="4"/>
  <c r="F928" i="4"/>
  <c r="D930" i="4"/>
  <c r="G931" i="4"/>
  <c r="E933" i="4"/>
  <c r="C935" i="4"/>
  <c r="F936" i="4"/>
  <c r="D938" i="4"/>
  <c r="G939" i="4"/>
  <c r="E941" i="4"/>
  <c r="C943" i="4"/>
  <c r="F944" i="4"/>
  <c r="D946" i="4"/>
  <c r="G947" i="4"/>
  <c r="E949" i="4"/>
  <c r="C951" i="4"/>
  <c r="F952" i="4"/>
  <c r="D954" i="4"/>
  <c r="G955" i="4"/>
  <c r="E957" i="4"/>
  <c r="C959" i="4"/>
  <c r="F960" i="4"/>
  <c r="D962" i="4"/>
  <c r="G963" i="4"/>
  <c r="E965" i="4"/>
  <c r="C967" i="4"/>
  <c r="F968" i="4"/>
  <c r="D970" i="4"/>
  <c r="G971" i="4"/>
  <c r="E973" i="4"/>
  <c r="C975" i="4"/>
  <c r="F976" i="4"/>
  <c r="D978" i="4"/>
  <c r="G979" i="4"/>
  <c r="E981" i="4"/>
  <c r="C983" i="4"/>
  <c r="F984" i="4"/>
  <c r="D986" i="4"/>
  <c r="G987" i="4"/>
  <c r="E989" i="4"/>
  <c r="C991" i="4"/>
  <c r="F992" i="4"/>
  <c r="D994" i="4"/>
  <c r="G995" i="4"/>
  <c r="E997" i="4"/>
  <c r="C999" i="4"/>
  <c r="F1000" i="4"/>
  <c r="D1002" i="4"/>
  <c r="G1003" i="4"/>
  <c r="C462" i="4"/>
  <c r="G633" i="4"/>
  <c r="D674" i="4"/>
  <c r="F689" i="4"/>
  <c r="E702" i="4"/>
  <c r="E711" i="4"/>
  <c r="G715" i="4"/>
  <c r="C720" i="4"/>
  <c r="D724" i="4"/>
  <c r="F728" i="4"/>
  <c r="G732" i="4"/>
  <c r="C736" i="4"/>
  <c r="F738" i="4"/>
  <c r="E741" i="4"/>
  <c r="E743" i="4"/>
  <c r="F745" i="4"/>
  <c r="G747" i="4"/>
  <c r="G749" i="4"/>
  <c r="C752" i="4"/>
  <c r="D754" i="4"/>
  <c r="D756" i="4"/>
  <c r="E758" i="4"/>
  <c r="F760" i="4"/>
  <c r="F762" i="4"/>
  <c r="G764" i="4"/>
  <c r="C767" i="4"/>
  <c r="C769" i="4"/>
  <c r="D771" i="4"/>
  <c r="E773" i="4"/>
  <c r="E775" i="4"/>
  <c r="F777" i="4"/>
  <c r="G779" i="4"/>
  <c r="G781" i="4"/>
  <c r="C784" i="4"/>
  <c r="D786" i="4"/>
  <c r="C788" i="4"/>
  <c r="F789" i="4"/>
  <c r="D791" i="4"/>
  <c r="G792" i="4"/>
  <c r="E794" i="4"/>
  <c r="C796" i="4"/>
  <c r="F797" i="4"/>
  <c r="D799" i="4"/>
  <c r="G800" i="4"/>
  <c r="E802" i="4"/>
  <c r="C804" i="4"/>
  <c r="F805" i="4"/>
  <c r="D807" i="4"/>
  <c r="G808" i="4"/>
  <c r="E810" i="4"/>
  <c r="C812" i="4"/>
  <c r="F813" i="4"/>
  <c r="D815" i="4"/>
  <c r="G816" i="4"/>
  <c r="E818" i="4"/>
  <c r="C820" i="4"/>
  <c r="F821" i="4"/>
  <c r="D823" i="4"/>
  <c r="G824" i="4"/>
  <c r="E826" i="4"/>
  <c r="C828" i="4"/>
  <c r="F829" i="4"/>
  <c r="D831" i="4"/>
  <c r="G832" i="4"/>
  <c r="E834" i="4"/>
  <c r="C836" i="4"/>
  <c r="F837" i="4"/>
  <c r="D839" i="4"/>
  <c r="G840" i="4"/>
  <c r="E842" i="4"/>
  <c r="C844" i="4"/>
  <c r="F845" i="4"/>
  <c r="D847" i="4"/>
  <c r="G848" i="4"/>
  <c r="E850" i="4"/>
  <c r="C852" i="4"/>
  <c r="F853" i="4"/>
  <c r="D855" i="4"/>
  <c r="G856" i="4"/>
  <c r="E858" i="4"/>
  <c r="C860" i="4"/>
  <c r="F861" i="4"/>
  <c r="D863" i="4"/>
  <c r="G864" i="4"/>
  <c r="E866" i="4"/>
  <c r="C868" i="4"/>
  <c r="F869" i="4"/>
  <c r="D871" i="4"/>
  <c r="G872" i="4"/>
  <c r="E874" i="4"/>
  <c r="C876" i="4"/>
  <c r="F877" i="4"/>
  <c r="D879" i="4"/>
  <c r="G880" i="4"/>
  <c r="E882" i="4"/>
  <c r="C884" i="4"/>
  <c r="F885" i="4"/>
  <c r="D887" i="4"/>
  <c r="G888" i="4"/>
  <c r="E890" i="4"/>
  <c r="C892" i="4"/>
  <c r="F893" i="4"/>
  <c r="D895" i="4"/>
  <c r="G896" i="4"/>
  <c r="E898" i="4"/>
  <c r="C900" i="4"/>
  <c r="F901" i="4"/>
  <c r="D903" i="4"/>
  <c r="G904" i="4"/>
  <c r="E906" i="4"/>
  <c r="C908" i="4"/>
  <c r="F909" i="4"/>
  <c r="D911" i="4"/>
  <c r="G912" i="4"/>
  <c r="E914" i="4"/>
  <c r="C916" i="4"/>
  <c r="F917" i="4"/>
  <c r="D919" i="4"/>
  <c r="G920" i="4"/>
  <c r="E922" i="4"/>
  <c r="C924" i="4"/>
  <c r="F925" i="4"/>
  <c r="D927" i="4"/>
  <c r="G928" i="4"/>
  <c r="E930" i="4"/>
  <c r="C932" i="4"/>
  <c r="F933" i="4"/>
  <c r="D935" i="4"/>
  <c r="G936" i="4"/>
  <c r="E938" i="4"/>
  <c r="C940" i="4"/>
  <c r="F941" i="4"/>
  <c r="D943" i="4"/>
  <c r="G944" i="4"/>
  <c r="E946" i="4"/>
  <c r="C948" i="4"/>
  <c r="F949" i="4"/>
  <c r="D951" i="4"/>
  <c r="G952" i="4"/>
  <c r="E954" i="4"/>
  <c r="G538" i="4"/>
  <c r="D640" i="4"/>
  <c r="D676" i="4"/>
  <c r="D691" i="4"/>
  <c r="C704" i="4"/>
  <c r="C712" i="4"/>
  <c r="D716" i="4"/>
  <c r="F720" i="4"/>
  <c r="G724" i="4"/>
  <c r="C729" i="4"/>
  <c r="E733" i="4"/>
  <c r="F736" i="4"/>
  <c r="G738" i="4"/>
  <c r="F741" i="4"/>
  <c r="F743" i="4"/>
  <c r="C746" i="4"/>
  <c r="C748" i="4"/>
  <c r="C750" i="4"/>
  <c r="E752" i="4"/>
  <c r="E754" i="4"/>
  <c r="E756" i="4"/>
  <c r="G758" i="4"/>
  <c r="G760" i="4"/>
  <c r="G762" i="4"/>
  <c r="D765" i="4"/>
  <c r="D767" i="4"/>
  <c r="D769" i="4"/>
  <c r="F771" i="4"/>
  <c r="F773" i="4"/>
  <c r="F775" i="4"/>
  <c r="C778" i="4"/>
  <c r="C780" i="4"/>
  <c r="C782" i="4"/>
  <c r="E784" i="4"/>
  <c r="E786" i="4"/>
  <c r="D788" i="4"/>
  <c r="G789" i="4"/>
  <c r="E791" i="4"/>
  <c r="C793" i="4"/>
  <c r="F794" i="4"/>
  <c r="D796" i="4"/>
  <c r="G797" i="4"/>
  <c r="E799" i="4"/>
  <c r="C801" i="4"/>
  <c r="F802" i="4"/>
  <c r="D804" i="4"/>
  <c r="G805" i="4"/>
  <c r="E807" i="4"/>
  <c r="C809" i="4"/>
  <c r="F810" i="4"/>
  <c r="D812" i="4"/>
  <c r="G813" i="4"/>
  <c r="E815" i="4"/>
  <c r="C817" i="4"/>
  <c r="F818" i="4"/>
  <c r="D820" i="4"/>
  <c r="G821" i="4"/>
  <c r="E823" i="4"/>
  <c r="C825" i="4"/>
  <c r="F826" i="4"/>
  <c r="D828" i="4"/>
  <c r="G829" i="4"/>
  <c r="E831" i="4"/>
  <c r="C833" i="4"/>
  <c r="F834" i="4"/>
  <c r="D836" i="4"/>
  <c r="G837" i="4"/>
  <c r="E839" i="4"/>
  <c r="C841" i="4"/>
  <c r="F842" i="4"/>
  <c r="D844" i="4"/>
  <c r="G845" i="4"/>
  <c r="E847" i="4"/>
  <c r="C849" i="4"/>
  <c r="F850" i="4"/>
  <c r="D852" i="4"/>
  <c r="G853" i="4"/>
  <c r="E855" i="4"/>
  <c r="C857" i="4"/>
  <c r="F858" i="4"/>
  <c r="D860" i="4"/>
  <c r="G861" i="4"/>
  <c r="E863" i="4"/>
  <c r="C865" i="4"/>
  <c r="F866" i="4"/>
  <c r="D868" i="4"/>
  <c r="G869" i="4"/>
  <c r="E871" i="4"/>
  <c r="C873" i="4"/>
  <c r="F874" i="4"/>
  <c r="D876" i="4"/>
  <c r="G877" i="4"/>
  <c r="E879" i="4"/>
  <c r="C881" i="4"/>
  <c r="F882" i="4"/>
  <c r="D884" i="4"/>
  <c r="G885" i="4"/>
  <c r="E887" i="4"/>
  <c r="C889" i="4"/>
  <c r="F890" i="4"/>
  <c r="D892" i="4"/>
  <c r="G893" i="4"/>
  <c r="E895" i="4"/>
  <c r="C897" i="4"/>
  <c r="F898" i="4"/>
  <c r="D900" i="4"/>
  <c r="G901" i="4"/>
  <c r="E903" i="4"/>
  <c r="C905" i="4"/>
  <c r="F906" i="4"/>
  <c r="D908" i="4"/>
  <c r="G909" i="4"/>
  <c r="E911" i="4"/>
  <c r="C913" i="4"/>
  <c r="F914" i="4"/>
  <c r="D916" i="4"/>
  <c r="G917" i="4"/>
  <c r="E919" i="4"/>
  <c r="C921" i="4"/>
  <c r="F922" i="4"/>
  <c r="D924" i="4"/>
  <c r="G925" i="4"/>
  <c r="E927" i="4"/>
  <c r="C929" i="4"/>
  <c r="F930" i="4"/>
  <c r="D932" i="4"/>
  <c r="G933" i="4"/>
  <c r="E935" i="4"/>
  <c r="C937" i="4"/>
  <c r="F938" i="4"/>
  <c r="D940" i="4"/>
  <c r="G941" i="4"/>
  <c r="E943" i="4"/>
  <c r="C945" i="4"/>
  <c r="F946" i="4"/>
  <c r="D948" i="4"/>
  <c r="G949" i="4"/>
  <c r="E951" i="4"/>
  <c r="C953" i="4"/>
  <c r="F954" i="4"/>
  <c r="G563" i="4"/>
  <c r="F646" i="4"/>
  <c r="E678" i="4"/>
  <c r="G692" i="4"/>
  <c r="F705" i="4"/>
  <c r="F712" i="4"/>
  <c r="G716" i="4"/>
  <c r="C721" i="4"/>
  <c r="E725" i="4"/>
  <c r="F729" i="4"/>
  <c r="F733" i="4"/>
  <c r="G736" i="4"/>
  <c r="D739" i="4"/>
  <c r="D707" i="4"/>
  <c r="G739" i="4"/>
  <c r="E748" i="4"/>
  <c r="D757" i="4"/>
  <c r="F765" i="4"/>
  <c r="C774" i="4"/>
  <c r="G782" i="4"/>
  <c r="D790" i="4"/>
  <c r="F796" i="4"/>
  <c r="C803" i="4"/>
  <c r="E809" i="4"/>
  <c r="G815" i="4"/>
  <c r="D822" i="4"/>
  <c r="F828" i="4"/>
  <c r="C835" i="4"/>
  <c r="E841" i="4"/>
  <c r="G847" i="4"/>
  <c r="D854" i="4"/>
  <c r="F860" i="4"/>
  <c r="C867" i="4"/>
  <c r="E873" i="4"/>
  <c r="G879" i="4"/>
  <c r="D886" i="4"/>
  <c r="F892" i="4"/>
  <c r="C899" i="4"/>
  <c r="E905" i="4"/>
  <c r="G911" i="4"/>
  <c r="F916" i="4"/>
  <c r="D921" i="4"/>
  <c r="D925" i="4"/>
  <c r="E929" i="4"/>
  <c r="C934" i="4"/>
  <c r="C938" i="4"/>
  <c r="D942" i="4"/>
  <c r="G946" i="4"/>
  <c r="G950" i="4"/>
  <c r="C954" i="4"/>
  <c r="F956" i="4"/>
  <c r="G958" i="4"/>
  <c r="C961" i="4"/>
  <c r="C963" i="4"/>
  <c r="D965" i="4"/>
  <c r="E967" i="4"/>
  <c r="E969" i="4"/>
  <c r="F971" i="4"/>
  <c r="G973" i="4"/>
  <c r="G975" i="4"/>
  <c r="C978" i="4"/>
  <c r="D980" i="4"/>
  <c r="D982" i="4"/>
  <c r="E984" i="4"/>
  <c r="F986" i="4"/>
  <c r="F988" i="4"/>
  <c r="G990" i="4"/>
  <c r="C993" i="4"/>
  <c r="C995" i="4"/>
  <c r="D997" i="4"/>
  <c r="E999" i="4"/>
  <c r="E1001" i="4"/>
  <c r="F1003" i="4"/>
  <c r="E1005" i="4"/>
  <c r="C1007" i="4"/>
  <c r="F1008" i="4"/>
  <c r="D1010" i="4"/>
  <c r="G1011" i="4"/>
  <c r="E1013" i="4"/>
  <c r="C1015" i="4"/>
  <c r="F1016" i="4"/>
  <c r="D1018" i="4"/>
  <c r="G1019" i="4"/>
  <c r="E1021" i="4"/>
  <c r="C1023" i="4"/>
  <c r="F1024" i="4"/>
  <c r="D1026" i="4"/>
  <c r="G1027" i="4"/>
  <c r="E1029" i="4"/>
  <c r="C1031" i="4"/>
  <c r="F1032" i="4"/>
  <c r="D1034" i="4"/>
  <c r="G1035" i="4"/>
  <c r="E1037" i="4"/>
  <c r="C1039" i="4"/>
  <c r="F1040" i="4"/>
  <c r="D1042" i="4"/>
  <c r="G1043" i="4"/>
  <c r="E1045" i="4"/>
  <c r="C1047" i="4"/>
  <c r="F1048" i="4"/>
  <c r="D1050" i="4"/>
  <c r="G1051" i="4"/>
  <c r="E1053" i="4"/>
  <c r="C1055" i="4"/>
  <c r="F1056" i="4"/>
  <c r="D1058" i="4"/>
  <c r="G1059" i="4"/>
  <c r="E1061" i="4"/>
  <c r="C1063" i="4"/>
  <c r="F1064" i="4"/>
  <c r="D1066" i="4"/>
  <c r="G1067" i="4"/>
  <c r="E1069" i="4"/>
  <c r="C1071" i="4"/>
  <c r="F1072" i="4"/>
  <c r="D1074" i="4"/>
  <c r="G1075" i="4"/>
  <c r="E1077" i="4"/>
  <c r="C1079" i="4"/>
  <c r="F1080" i="4"/>
  <c r="D1082" i="4"/>
  <c r="G1083" i="4"/>
  <c r="E1085" i="4"/>
  <c r="C1087" i="4"/>
  <c r="F1088" i="4"/>
  <c r="D1090" i="4"/>
  <c r="G1091" i="4"/>
  <c r="E1093" i="4"/>
  <c r="C1095" i="4"/>
  <c r="F1096" i="4"/>
  <c r="D1098" i="4"/>
  <c r="G1099" i="4"/>
  <c r="E1101" i="4"/>
  <c r="C1103" i="4"/>
  <c r="F1104" i="4"/>
  <c r="D1106" i="4"/>
  <c r="G1107" i="4"/>
  <c r="E1109" i="4"/>
  <c r="C1111" i="4"/>
  <c r="F1112" i="4"/>
  <c r="D1114" i="4"/>
  <c r="G1115" i="4"/>
  <c r="E1117" i="4"/>
  <c r="C1119" i="4"/>
  <c r="F1120" i="4"/>
  <c r="D1122" i="4"/>
  <c r="G1123" i="4"/>
  <c r="E1125" i="4"/>
  <c r="C1127" i="4"/>
  <c r="F1128" i="4"/>
  <c r="D1130" i="4"/>
  <c r="G1131" i="4"/>
  <c r="E1133" i="4"/>
  <c r="C1135" i="4"/>
  <c r="F1136" i="4"/>
  <c r="D1138" i="4"/>
  <c r="G1139" i="4"/>
  <c r="E1141" i="4"/>
  <c r="C1143" i="4"/>
  <c r="F1144" i="4"/>
  <c r="D1146" i="4"/>
  <c r="G1147" i="4"/>
  <c r="E1149" i="4"/>
  <c r="C1151" i="4"/>
  <c r="F1152" i="4"/>
  <c r="D1154" i="4"/>
  <c r="G1155" i="4"/>
  <c r="E1157" i="4"/>
  <c r="C1159" i="4"/>
  <c r="F1160" i="4"/>
  <c r="D1162" i="4"/>
  <c r="G1163" i="4"/>
  <c r="E1165" i="4"/>
  <c r="C713" i="4"/>
  <c r="G741" i="4"/>
  <c r="E750" i="4"/>
  <c r="C759" i="4"/>
  <c r="E767" i="4"/>
  <c r="C776" i="4"/>
  <c r="F784" i="4"/>
  <c r="F791" i="4"/>
  <c r="C798" i="4"/>
  <c r="E804" i="4"/>
  <c r="G810" i="4"/>
  <c r="D817" i="4"/>
  <c r="F823" i="4"/>
  <c r="C830" i="4"/>
  <c r="E836" i="4"/>
  <c r="G842" i="4"/>
  <c r="D849" i="4"/>
  <c r="F855" i="4"/>
  <c r="C862" i="4"/>
  <c r="E868" i="4"/>
  <c r="G874" i="4"/>
  <c r="D881" i="4"/>
  <c r="F887" i="4"/>
  <c r="C894" i="4"/>
  <c r="E900" i="4"/>
  <c r="G906" i="4"/>
  <c r="D913" i="4"/>
  <c r="D917" i="4"/>
  <c r="E921" i="4"/>
  <c r="C926" i="4"/>
  <c r="C930" i="4"/>
  <c r="D934" i="4"/>
  <c r="G938" i="4"/>
  <c r="G942" i="4"/>
  <c r="C947" i="4"/>
  <c r="F951" i="4"/>
  <c r="G954" i="4"/>
  <c r="C957" i="4"/>
  <c r="D959" i="4"/>
  <c r="D961" i="4"/>
  <c r="E963" i="4"/>
  <c r="F965" i="4"/>
  <c r="F967" i="4"/>
  <c r="G969" i="4"/>
  <c r="C972" i="4"/>
  <c r="C974" i="4"/>
  <c r="D976" i="4"/>
  <c r="E978" i="4"/>
  <c r="E980" i="4"/>
  <c r="F982" i="4"/>
  <c r="G984" i="4"/>
  <c r="G986" i="4"/>
  <c r="C989" i="4"/>
  <c r="D991" i="4"/>
  <c r="D993" i="4"/>
  <c r="E995" i="4"/>
  <c r="F997" i="4"/>
  <c r="F999" i="4"/>
  <c r="G1001" i="4"/>
  <c r="C1004" i="4"/>
  <c r="F1005" i="4"/>
  <c r="D1007" i="4"/>
  <c r="G1008" i="4"/>
  <c r="E1010" i="4"/>
  <c r="C1012" i="4"/>
  <c r="F1013" i="4"/>
  <c r="D1015" i="4"/>
  <c r="G1016" i="4"/>
  <c r="E1018" i="4"/>
  <c r="C1020" i="4"/>
  <c r="F1021" i="4"/>
  <c r="D1023" i="4"/>
  <c r="G1024" i="4"/>
  <c r="E1026" i="4"/>
  <c r="C1028" i="4"/>
  <c r="F1029" i="4"/>
  <c r="D1031" i="4"/>
  <c r="G1032" i="4"/>
  <c r="E1034" i="4"/>
  <c r="C1036" i="4"/>
  <c r="F1037" i="4"/>
  <c r="D1039" i="4"/>
  <c r="G1040" i="4"/>
  <c r="E1042" i="4"/>
  <c r="C1044" i="4"/>
  <c r="F1045" i="4"/>
  <c r="D1047" i="4"/>
  <c r="G1048" i="4"/>
  <c r="E1050" i="4"/>
  <c r="C1052" i="4"/>
  <c r="F1053" i="4"/>
  <c r="D1055" i="4"/>
  <c r="G1056" i="4"/>
  <c r="E1058" i="4"/>
  <c r="C1060" i="4"/>
  <c r="F1061" i="4"/>
  <c r="D1063" i="4"/>
  <c r="G1064" i="4"/>
  <c r="E1066" i="4"/>
  <c r="C1068" i="4"/>
  <c r="F1069" i="4"/>
  <c r="D1071" i="4"/>
  <c r="G1072" i="4"/>
  <c r="E1074" i="4"/>
  <c r="C1076" i="4"/>
  <c r="F1077" i="4"/>
  <c r="D1079" i="4"/>
  <c r="G1080" i="4"/>
  <c r="E1082" i="4"/>
  <c r="C1084" i="4"/>
  <c r="F1085" i="4"/>
  <c r="D1087" i="4"/>
  <c r="G1088" i="4"/>
  <c r="E1090" i="4"/>
  <c r="C1092" i="4"/>
  <c r="F1093" i="4"/>
  <c r="D1095" i="4"/>
  <c r="G1096" i="4"/>
  <c r="E1098" i="4"/>
  <c r="C1100" i="4"/>
  <c r="F1101" i="4"/>
  <c r="D1103" i="4"/>
  <c r="G1104" i="4"/>
  <c r="E1106" i="4"/>
  <c r="C1108" i="4"/>
  <c r="F1109" i="4"/>
  <c r="D1111" i="4"/>
  <c r="G1112" i="4"/>
  <c r="E1114" i="4"/>
  <c r="C1116" i="4"/>
  <c r="F1117" i="4"/>
  <c r="D1119" i="4"/>
  <c r="G1120" i="4"/>
  <c r="E1122" i="4"/>
  <c r="C1124" i="4"/>
  <c r="F1125" i="4"/>
  <c r="D1127" i="4"/>
  <c r="G1128" i="4"/>
  <c r="E1130" i="4"/>
  <c r="C1132" i="4"/>
  <c r="F1133" i="4"/>
  <c r="D1135" i="4"/>
  <c r="G1136" i="4"/>
  <c r="E1138" i="4"/>
  <c r="C1140" i="4"/>
  <c r="F1141" i="4"/>
  <c r="D1143" i="4"/>
  <c r="G1144" i="4"/>
  <c r="E1146" i="4"/>
  <c r="C1148" i="4"/>
  <c r="F1149" i="4"/>
  <c r="D1151" i="4"/>
  <c r="G1152" i="4"/>
  <c r="E1154" i="4"/>
  <c r="C1156" i="4"/>
  <c r="F1157" i="4"/>
  <c r="D1159" i="4"/>
  <c r="G1160" i="4"/>
  <c r="E1162" i="4"/>
  <c r="C1164" i="4"/>
  <c r="F1165" i="4"/>
  <c r="D1167" i="4"/>
  <c r="G1168" i="4"/>
  <c r="E1170" i="4"/>
  <c r="C1172" i="4"/>
  <c r="F1173" i="4"/>
  <c r="D1175" i="4"/>
  <c r="E717" i="4"/>
  <c r="C742" i="4"/>
  <c r="G750" i="4"/>
  <c r="D759" i="4"/>
  <c r="F767" i="4"/>
  <c r="E776" i="4"/>
  <c r="G784" i="4"/>
  <c r="G791" i="4"/>
  <c r="D798" i="4"/>
  <c r="F804" i="4"/>
  <c r="C811" i="4"/>
  <c r="E817" i="4"/>
  <c r="G823" i="4"/>
  <c r="D830" i="4"/>
  <c r="F836" i="4"/>
  <c r="C843" i="4"/>
  <c r="E849" i="4"/>
  <c r="G855" i="4"/>
  <c r="D862" i="4"/>
  <c r="F868" i="4"/>
  <c r="C875" i="4"/>
  <c r="E881" i="4"/>
  <c r="G887" i="4"/>
  <c r="D894" i="4"/>
  <c r="F900" i="4"/>
  <c r="C907" i="4"/>
  <c r="E913" i="4"/>
  <c r="C918" i="4"/>
  <c r="C922" i="4"/>
  <c r="D926" i="4"/>
  <c r="G930" i="4"/>
  <c r="G934" i="4"/>
  <c r="C939" i="4"/>
  <c r="F943" i="4"/>
  <c r="F947" i="4"/>
  <c r="G951" i="4"/>
  <c r="C955" i="4"/>
  <c r="D957" i="4"/>
  <c r="E959" i="4"/>
  <c r="E961" i="4"/>
  <c r="F963" i="4"/>
  <c r="G965" i="4"/>
  <c r="G967" i="4"/>
  <c r="C970" i="4"/>
  <c r="D972" i="4"/>
  <c r="D974" i="4"/>
  <c r="E976" i="4"/>
  <c r="F978" i="4"/>
  <c r="F980" i="4"/>
  <c r="G982" i="4"/>
  <c r="C985" i="4"/>
  <c r="C987" i="4"/>
  <c r="D989" i="4"/>
  <c r="E991" i="4"/>
  <c r="E993" i="4"/>
  <c r="F995" i="4"/>
  <c r="G997" i="4"/>
  <c r="G999" i="4"/>
  <c r="C1002" i="4"/>
  <c r="D1004" i="4"/>
  <c r="G1005" i="4"/>
  <c r="E1007" i="4"/>
  <c r="C1009" i="4"/>
  <c r="F1010" i="4"/>
  <c r="D1012" i="4"/>
  <c r="G1013" i="4"/>
  <c r="E1015" i="4"/>
  <c r="C1017" i="4"/>
  <c r="F1018" i="4"/>
  <c r="D1020" i="4"/>
  <c r="G1021" i="4"/>
  <c r="E1023" i="4"/>
  <c r="C1025" i="4"/>
  <c r="F1026" i="4"/>
  <c r="D1028" i="4"/>
  <c r="G1029" i="4"/>
  <c r="E1031" i="4"/>
  <c r="C1033" i="4"/>
  <c r="F1034" i="4"/>
  <c r="D1036" i="4"/>
  <c r="G1037" i="4"/>
  <c r="E1039" i="4"/>
  <c r="C1041" i="4"/>
  <c r="F1042" i="4"/>
  <c r="D1044" i="4"/>
  <c r="G1045" i="4"/>
  <c r="E1047" i="4"/>
  <c r="C1049" i="4"/>
  <c r="F1050" i="4"/>
  <c r="D1052" i="4"/>
  <c r="G1053" i="4"/>
  <c r="E1055" i="4"/>
  <c r="C1057" i="4"/>
  <c r="F1058" i="4"/>
  <c r="D1060" i="4"/>
  <c r="G1061" i="4"/>
  <c r="E1063" i="4"/>
  <c r="C1065" i="4"/>
  <c r="F1066" i="4"/>
  <c r="D1068" i="4"/>
  <c r="G1069" i="4"/>
  <c r="E1071" i="4"/>
  <c r="C1073" i="4"/>
  <c r="F1074" i="4"/>
  <c r="D1076" i="4"/>
  <c r="G1077" i="4"/>
  <c r="E1079" i="4"/>
  <c r="C1081" i="4"/>
  <c r="F1082" i="4"/>
  <c r="D1084" i="4"/>
  <c r="G1085" i="4"/>
  <c r="E1087" i="4"/>
  <c r="F721" i="4"/>
  <c r="C744" i="4"/>
  <c r="F752" i="4"/>
  <c r="C761" i="4"/>
  <c r="F769" i="4"/>
  <c r="D778" i="4"/>
  <c r="F786" i="4"/>
  <c r="D793" i="4"/>
  <c r="F799" i="4"/>
  <c r="C806" i="4"/>
  <c r="E812" i="4"/>
  <c r="G818" i="4"/>
  <c r="D825" i="4"/>
  <c r="F831" i="4"/>
  <c r="C838" i="4"/>
  <c r="E844" i="4"/>
  <c r="G850" i="4"/>
  <c r="D857" i="4"/>
  <c r="F863" i="4"/>
  <c r="C870" i="4"/>
  <c r="E876" i="4"/>
  <c r="G882" i="4"/>
  <c r="D889" i="4"/>
  <c r="F895" i="4"/>
  <c r="C902" i="4"/>
  <c r="E908" i="4"/>
  <c r="C914" i="4"/>
  <c r="D918" i="4"/>
  <c r="G922" i="4"/>
  <c r="G926" i="4"/>
  <c r="C931" i="4"/>
  <c r="F935" i="4"/>
  <c r="F939" i="4"/>
  <c r="G943" i="4"/>
  <c r="E948" i="4"/>
  <c r="D952" i="4"/>
  <c r="E955" i="4"/>
  <c r="F957" i="4"/>
  <c r="F959" i="4"/>
  <c r="G961" i="4"/>
  <c r="C964" i="4"/>
  <c r="C966" i="4"/>
  <c r="D968" i="4"/>
  <c r="E970" i="4"/>
  <c r="E972" i="4"/>
  <c r="F974" i="4"/>
  <c r="G976" i="4"/>
  <c r="G978" i="4"/>
  <c r="C981" i="4"/>
  <c r="D983" i="4"/>
  <c r="D985" i="4"/>
  <c r="E987" i="4"/>
  <c r="F989" i="4"/>
  <c r="F991" i="4"/>
  <c r="G993" i="4"/>
  <c r="C996" i="4"/>
  <c r="C998" i="4"/>
  <c r="D1000" i="4"/>
  <c r="E1002" i="4"/>
  <c r="E1004" i="4"/>
  <c r="C1006" i="4"/>
  <c r="F1007" i="4"/>
  <c r="D1009" i="4"/>
  <c r="G1010" i="4"/>
  <c r="E1012" i="4"/>
  <c r="C1014" i="4"/>
  <c r="F1015" i="4"/>
  <c r="D1017" i="4"/>
  <c r="G1018" i="4"/>
  <c r="E1020" i="4"/>
  <c r="C1022" i="4"/>
  <c r="F1023" i="4"/>
  <c r="D1025" i="4"/>
  <c r="G1026" i="4"/>
  <c r="E1028" i="4"/>
  <c r="C1030" i="4"/>
  <c r="F1031" i="4"/>
  <c r="D1033" i="4"/>
  <c r="G1034" i="4"/>
  <c r="E1036" i="4"/>
  <c r="C1038" i="4"/>
  <c r="F1039" i="4"/>
  <c r="D1041" i="4"/>
  <c r="G1042" i="4"/>
  <c r="E1044" i="4"/>
  <c r="C1046" i="4"/>
  <c r="F1047" i="4"/>
  <c r="D1049" i="4"/>
  <c r="G1050" i="4"/>
  <c r="E1052" i="4"/>
  <c r="C1054" i="4"/>
  <c r="F1055" i="4"/>
  <c r="D1057" i="4"/>
  <c r="G1058" i="4"/>
  <c r="E1060" i="4"/>
  <c r="C1062" i="4"/>
  <c r="F1063" i="4"/>
  <c r="D1065" i="4"/>
  <c r="G1066" i="4"/>
  <c r="E1068" i="4"/>
  <c r="C1070" i="4"/>
  <c r="F1071" i="4"/>
  <c r="D1073" i="4"/>
  <c r="G1074" i="4"/>
  <c r="E1076" i="4"/>
  <c r="C1078" i="4"/>
  <c r="F1079" i="4"/>
  <c r="D1081" i="4"/>
  <c r="G1082" i="4"/>
  <c r="E1084" i="4"/>
  <c r="C1086" i="4"/>
  <c r="F1087" i="4"/>
  <c r="D1089" i="4"/>
  <c r="G1090" i="4"/>
  <c r="E1092" i="4"/>
  <c r="C1094" i="4"/>
  <c r="F1095" i="4"/>
  <c r="D1097" i="4"/>
  <c r="G1098" i="4"/>
  <c r="E1100" i="4"/>
  <c r="C1102" i="4"/>
  <c r="F1103" i="4"/>
  <c r="D1105" i="4"/>
  <c r="G1106" i="4"/>
  <c r="E1108" i="4"/>
  <c r="C1110" i="4"/>
  <c r="F1111" i="4"/>
  <c r="D1113" i="4"/>
  <c r="G1114" i="4"/>
  <c r="E1116" i="4"/>
  <c r="C1118" i="4"/>
  <c r="F1119" i="4"/>
  <c r="D1121" i="4"/>
  <c r="G1122" i="4"/>
  <c r="E1124" i="4"/>
  <c r="C1126" i="4"/>
  <c r="F1127" i="4"/>
  <c r="D1129" i="4"/>
  <c r="G1130" i="4"/>
  <c r="E1132" i="4"/>
  <c r="C1134" i="4"/>
  <c r="F1135" i="4"/>
  <c r="D1137" i="4"/>
  <c r="G1138" i="4"/>
  <c r="E1140" i="4"/>
  <c r="C1142" i="4"/>
  <c r="F1143" i="4"/>
  <c r="D1145" i="4"/>
  <c r="G1146" i="4"/>
  <c r="E1148" i="4"/>
  <c r="C1150" i="4"/>
  <c r="F1151" i="4"/>
  <c r="D1153" i="4"/>
  <c r="F576" i="4"/>
  <c r="G725" i="4"/>
  <c r="E744" i="4"/>
  <c r="G752" i="4"/>
  <c r="D761" i="4"/>
  <c r="C770" i="4"/>
  <c r="E778" i="4"/>
  <c r="G786" i="4"/>
  <c r="E793" i="4"/>
  <c r="G799" i="4"/>
  <c r="D806" i="4"/>
  <c r="F812" i="4"/>
  <c r="C819" i="4"/>
  <c r="E825" i="4"/>
  <c r="G831" i="4"/>
  <c r="D838" i="4"/>
  <c r="F844" i="4"/>
  <c r="C851" i="4"/>
  <c r="E857" i="4"/>
  <c r="G863" i="4"/>
  <c r="D870" i="4"/>
  <c r="F876" i="4"/>
  <c r="C883" i="4"/>
  <c r="E889" i="4"/>
  <c r="G895" i="4"/>
  <c r="D902" i="4"/>
  <c r="F908" i="4"/>
  <c r="G914" i="4"/>
  <c r="G918" i="4"/>
  <c r="C923" i="4"/>
  <c r="F927" i="4"/>
  <c r="F931" i="4"/>
  <c r="G935" i="4"/>
  <c r="E940" i="4"/>
  <c r="E944" i="4"/>
  <c r="F948" i="4"/>
  <c r="E952" i="4"/>
  <c r="F955" i="4"/>
  <c r="G957" i="4"/>
  <c r="G959" i="4"/>
  <c r="C962" i="4"/>
  <c r="D964" i="4"/>
  <c r="D966" i="4"/>
  <c r="E968" i="4"/>
  <c r="F970" i="4"/>
  <c r="F972" i="4"/>
  <c r="G974" i="4"/>
  <c r="C977" i="4"/>
  <c r="C979" i="4"/>
  <c r="D981" i="4"/>
  <c r="E983" i="4"/>
  <c r="E985" i="4"/>
  <c r="F987" i="4"/>
  <c r="G989" i="4"/>
  <c r="G991" i="4"/>
  <c r="C994" i="4"/>
  <c r="D996" i="4"/>
  <c r="D998" i="4"/>
  <c r="E1000" i="4"/>
  <c r="F1002" i="4"/>
  <c r="F1004" i="4"/>
  <c r="D1006" i="4"/>
  <c r="G1007" i="4"/>
  <c r="E1009" i="4"/>
  <c r="C1011" i="4"/>
  <c r="F1012" i="4"/>
  <c r="D1014" i="4"/>
  <c r="G1015" i="4"/>
  <c r="E1017" i="4"/>
  <c r="C1019" i="4"/>
  <c r="F1020" i="4"/>
  <c r="D1022" i="4"/>
  <c r="G1023" i="4"/>
  <c r="E1025" i="4"/>
  <c r="C1027" i="4"/>
  <c r="F1028" i="4"/>
  <c r="D1030" i="4"/>
  <c r="G1031" i="4"/>
  <c r="E1033" i="4"/>
  <c r="C1035" i="4"/>
  <c r="F1036" i="4"/>
  <c r="D1038" i="4"/>
  <c r="G1039" i="4"/>
  <c r="E1041" i="4"/>
  <c r="C1043" i="4"/>
  <c r="F1044" i="4"/>
  <c r="D1046" i="4"/>
  <c r="G1047" i="4"/>
  <c r="E1049" i="4"/>
  <c r="C1051" i="4"/>
  <c r="F1052" i="4"/>
  <c r="D1054" i="4"/>
  <c r="G1055" i="4"/>
  <c r="E1057" i="4"/>
  <c r="C1059" i="4"/>
  <c r="F1060" i="4"/>
  <c r="D1062" i="4"/>
  <c r="G1063" i="4"/>
  <c r="E1065" i="4"/>
  <c r="C1067" i="4"/>
  <c r="F1068" i="4"/>
  <c r="D1070" i="4"/>
  <c r="G1071" i="4"/>
  <c r="E1073" i="4"/>
  <c r="C1075" i="4"/>
  <c r="F1076" i="4"/>
  <c r="D1078" i="4"/>
  <c r="G1079" i="4"/>
  <c r="E1081" i="4"/>
  <c r="C1083" i="4"/>
  <c r="F1084" i="4"/>
  <c r="D1086" i="4"/>
  <c r="G1087" i="4"/>
  <c r="E1089" i="4"/>
  <c r="C1091" i="4"/>
  <c r="F1092" i="4"/>
  <c r="D1094" i="4"/>
  <c r="G1095" i="4"/>
  <c r="E1097" i="4"/>
  <c r="C1099" i="4"/>
  <c r="F1100" i="4"/>
  <c r="D1102" i="4"/>
  <c r="G1103" i="4"/>
  <c r="E1105" i="4"/>
  <c r="C1107" i="4"/>
  <c r="F1108" i="4"/>
  <c r="D1110" i="4"/>
  <c r="G1111" i="4"/>
  <c r="E1113" i="4"/>
  <c r="C1115" i="4"/>
  <c r="F1116" i="4"/>
  <c r="D1118" i="4"/>
  <c r="G1119" i="4"/>
  <c r="E1121" i="4"/>
  <c r="C1123" i="4"/>
  <c r="F1124" i="4"/>
  <c r="D1126" i="4"/>
  <c r="G1127" i="4"/>
  <c r="E1129" i="4"/>
  <c r="C1131" i="4"/>
  <c r="F1132" i="4"/>
  <c r="D1134" i="4"/>
  <c r="G1135" i="4"/>
  <c r="E1137" i="4"/>
  <c r="C1139" i="4"/>
  <c r="F1140" i="4"/>
  <c r="D1142" i="4"/>
  <c r="G1143" i="4"/>
  <c r="E1145" i="4"/>
  <c r="C1147" i="4"/>
  <c r="F1148" i="4"/>
  <c r="D1150" i="4"/>
  <c r="G1151" i="4"/>
  <c r="E1153" i="4"/>
  <c r="C1155" i="4"/>
  <c r="F1156" i="4"/>
  <c r="D1158" i="4"/>
  <c r="G1159" i="4"/>
  <c r="E1161" i="4"/>
  <c r="C1163" i="4"/>
  <c r="F1164" i="4"/>
  <c r="C653" i="4"/>
  <c r="D730" i="4"/>
  <c r="D746" i="4"/>
  <c r="F754" i="4"/>
  <c r="D763" i="4"/>
  <c r="G771" i="4"/>
  <c r="D780" i="4"/>
  <c r="E788" i="4"/>
  <c r="G794" i="4"/>
  <c r="D801" i="4"/>
  <c r="F807" i="4"/>
  <c r="C814" i="4"/>
  <c r="E820" i="4"/>
  <c r="G826" i="4"/>
  <c r="D833" i="4"/>
  <c r="F839" i="4"/>
  <c r="C846" i="4"/>
  <c r="E852" i="4"/>
  <c r="G858" i="4"/>
  <c r="D865" i="4"/>
  <c r="F871" i="4"/>
  <c r="C878" i="4"/>
  <c r="E884" i="4"/>
  <c r="G890" i="4"/>
  <c r="D897" i="4"/>
  <c r="F903" i="4"/>
  <c r="C910" i="4"/>
  <c r="C915" i="4"/>
  <c r="F919" i="4"/>
  <c r="F923" i="4"/>
  <c r="G927" i="4"/>
  <c r="E932" i="4"/>
  <c r="E936" i="4"/>
  <c r="F940" i="4"/>
  <c r="D945" i="4"/>
  <c r="D949" i="4"/>
  <c r="D953" i="4"/>
  <c r="C956" i="4"/>
  <c r="C958" i="4"/>
  <c r="D960" i="4"/>
  <c r="E962" i="4"/>
  <c r="E964" i="4"/>
  <c r="F966" i="4"/>
  <c r="G968" i="4"/>
  <c r="G970" i="4"/>
  <c r="C973" i="4"/>
  <c r="D975" i="4"/>
  <c r="D977" i="4"/>
  <c r="E979" i="4"/>
  <c r="F981" i="4"/>
  <c r="F983" i="4"/>
  <c r="G985" i="4"/>
  <c r="C988" i="4"/>
  <c r="C990" i="4"/>
  <c r="D992" i="4"/>
  <c r="E994" i="4"/>
  <c r="E996" i="4"/>
  <c r="F998" i="4"/>
  <c r="G1000" i="4"/>
  <c r="G1002" i="4"/>
  <c r="G1004" i="4"/>
  <c r="E1006" i="4"/>
  <c r="C1008" i="4"/>
  <c r="F1009" i="4"/>
  <c r="D1011" i="4"/>
  <c r="G1012" i="4"/>
  <c r="E1014" i="4"/>
  <c r="C1016" i="4"/>
  <c r="F1017" i="4"/>
  <c r="D1019" i="4"/>
  <c r="G1020" i="4"/>
  <c r="E1022" i="4"/>
  <c r="C1024" i="4"/>
  <c r="F1025" i="4"/>
  <c r="D1027" i="4"/>
  <c r="G1028" i="4"/>
  <c r="E1030" i="4"/>
  <c r="C1032" i="4"/>
  <c r="F1033" i="4"/>
  <c r="D1035" i="4"/>
  <c r="G1036" i="4"/>
  <c r="E1038" i="4"/>
  <c r="C1040" i="4"/>
  <c r="F1041" i="4"/>
  <c r="D1043" i="4"/>
  <c r="G1044" i="4"/>
  <c r="E1046" i="4"/>
  <c r="C1048" i="4"/>
  <c r="F1049" i="4"/>
  <c r="D1051" i="4"/>
  <c r="G1052" i="4"/>
  <c r="E1054" i="4"/>
  <c r="C1056" i="4"/>
  <c r="F1057" i="4"/>
  <c r="D1059" i="4"/>
  <c r="G1060" i="4"/>
  <c r="E1062" i="4"/>
  <c r="C1064" i="4"/>
  <c r="F1065" i="4"/>
  <c r="D1067" i="4"/>
  <c r="G1068" i="4"/>
  <c r="E1070" i="4"/>
  <c r="C1072" i="4"/>
  <c r="F1073" i="4"/>
  <c r="D1075" i="4"/>
  <c r="G1076" i="4"/>
  <c r="E1078" i="4"/>
  <c r="C1080" i="4"/>
  <c r="F1081" i="4"/>
  <c r="D1083" i="4"/>
  <c r="G1084" i="4"/>
  <c r="E1086" i="4"/>
  <c r="C1088" i="4"/>
  <c r="F1089" i="4"/>
  <c r="D1091" i="4"/>
  <c r="G1092" i="4"/>
  <c r="E1094" i="4"/>
  <c r="C1096" i="4"/>
  <c r="F1097" i="4"/>
  <c r="D1099" i="4"/>
  <c r="G1100" i="4"/>
  <c r="E1102" i="4"/>
  <c r="C1104" i="4"/>
  <c r="F1105" i="4"/>
  <c r="D1107" i="4"/>
  <c r="G1108" i="4"/>
  <c r="E1110" i="4"/>
  <c r="C1112" i="4"/>
  <c r="F1113" i="4"/>
  <c r="D1115" i="4"/>
  <c r="G1116" i="4"/>
  <c r="E1118" i="4"/>
  <c r="C1120" i="4"/>
  <c r="F1121" i="4"/>
  <c r="D1123" i="4"/>
  <c r="G1124" i="4"/>
  <c r="E1126" i="4"/>
  <c r="C1128" i="4"/>
  <c r="F1129" i="4"/>
  <c r="D1131" i="4"/>
  <c r="G1132" i="4"/>
  <c r="E1134" i="4"/>
  <c r="C1136" i="4"/>
  <c r="F1137" i="4"/>
  <c r="D1139" i="4"/>
  <c r="G1140" i="4"/>
  <c r="E1142" i="4"/>
  <c r="C1144" i="4"/>
  <c r="F1145" i="4"/>
  <c r="D1147" i="4"/>
  <c r="G1148" i="4"/>
  <c r="E1150" i="4"/>
  <c r="C1152" i="4"/>
  <c r="F1153" i="4"/>
  <c r="D1155" i="4"/>
  <c r="G1156" i="4"/>
  <c r="E1158" i="4"/>
  <c r="C1160" i="4"/>
  <c r="F1161" i="4"/>
  <c r="D1163" i="4"/>
  <c r="G1164" i="4"/>
  <c r="E1166" i="4"/>
  <c r="C1168" i="4"/>
  <c r="F1169" i="4"/>
  <c r="D1171" i="4"/>
  <c r="G1172" i="4"/>
  <c r="E1174" i="4"/>
  <c r="C1176" i="4"/>
  <c r="F1177" i="4"/>
  <c r="D1179" i="4"/>
  <c r="F680" i="4"/>
  <c r="G733" i="4"/>
  <c r="E746" i="4"/>
  <c r="G754" i="4"/>
  <c r="F763" i="4"/>
  <c r="C772" i="4"/>
  <c r="E780" i="4"/>
  <c r="F788" i="4"/>
  <c r="C795" i="4"/>
  <c r="E801" i="4"/>
  <c r="G807" i="4"/>
  <c r="D814" i="4"/>
  <c r="F820" i="4"/>
  <c r="C827" i="4"/>
  <c r="E833" i="4"/>
  <c r="G839" i="4"/>
  <c r="D846" i="4"/>
  <c r="F852" i="4"/>
  <c r="C859" i="4"/>
  <c r="E865" i="4"/>
  <c r="G871" i="4"/>
  <c r="D878" i="4"/>
  <c r="F884" i="4"/>
  <c r="C891" i="4"/>
  <c r="E897" i="4"/>
  <c r="G903" i="4"/>
  <c r="D910" i="4"/>
  <c r="F915" i="4"/>
  <c r="G919" i="4"/>
  <c r="E924" i="4"/>
  <c r="E928" i="4"/>
  <c r="F932" i="4"/>
  <c r="D937" i="4"/>
  <c r="D941" i="4"/>
  <c r="E945" i="4"/>
  <c r="C950" i="4"/>
  <c r="E953" i="4"/>
  <c r="D956" i="4"/>
  <c r="D958" i="4"/>
  <c r="E960" i="4"/>
  <c r="F962" i="4"/>
  <c r="F964" i="4"/>
  <c r="G966" i="4"/>
  <c r="C969" i="4"/>
  <c r="C971" i="4"/>
  <c r="D973" i="4"/>
  <c r="E975" i="4"/>
  <c r="E977" i="4"/>
  <c r="F979" i="4"/>
  <c r="G981" i="4"/>
  <c r="G983" i="4"/>
  <c r="C986" i="4"/>
  <c r="D988" i="4"/>
  <c r="D990" i="4"/>
  <c r="E992" i="4"/>
  <c r="F994" i="4"/>
  <c r="F996" i="4"/>
  <c r="G998" i="4"/>
  <c r="C1001" i="4"/>
  <c r="C1003" i="4"/>
  <c r="C1005" i="4"/>
  <c r="F1006" i="4"/>
  <c r="D1008" i="4"/>
  <c r="G1009" i="4"/>
  <c r="E1011" i="4"/>
  <c r="C1013" i="4"/>
  <c r="F1014" i="4"/>
  <c r="D1016" i="4"/>
  <c r="G1017" i="4"/>
  <c r="E1019" i="4"/>
  <c r="C1021" i="4"/>
  <c r="F1022" i="4"/>
  <c r="D1024" i="4"/>
  <c r="G1025" i="4"/>
  <c r="E1027" i="4"/>
  <c r="C1029" i="4"/>
  <c r="F1030" i="4"/>
  <c r="D1032" i="4"/>
  <c r="G1033" i="4"/>
  <c r="E1035" i="4"/>
  <c r="C1037" i="4"/>
  <c r="F1038" i="4"/>
  <c r="D1040" i="4"/>
  <c r="G1041" i="4"/>
  <c r="E1043" i="4"/>
  <c r="C1045" i="4"/>
  <c r="F1046" i="4"/>
  <c r="D1048" i="4"/>
  <c r="G1049" i="4"/>
  <c r="E1051" i="4"/>
  <c r="C1053" i="4"/>
  <c r="F1054" i="4"/>
  <c r="D1056" i="4"/>
  <c r="G1057" i="4"/>
  <c r="E1059" i="4"/>
  <c r="C1061" i="4"/>
  <c r="F1062" i="4"/>
  <c r="D1064" i="4"/>
  <c r="G1065" i="4"/>
  <c r="E1067" i="4"/>
  <c r="C1069" i="4"/>
  <c r="F1070" i="4"/>
  <c r="D1072" i="4"/>
  <c r="G1073" i="4"/>
  <c r="E1075" i="4"/>
  <c r="C1077" i="4"/>
  <c r="F1078" i="4"/>
  <c r="D1080" i="4"/>
  <c r="G1081" i="4"/>
  <c r="E1083" i="4"/>
  <c r="C1085" i="4"/>
  <c r="F1086" i="4"/>
  <c r="D1088" i="4"/>
  <c r="G1089" i="4"/>
  <c r="E1091" i="4"/>
  <c r="C1093" i="4"/>
  <c r="F1094" i="4"/>
  <c r="D1096" i="4"/>
  <c r="G1097" i="4"/>
  <c r="E1099" i="4"/>
  <c r="C1101" i="4"/>
  <c r="F1102" i="4"/>
  <c r="D1104" i="4"/>
  <c r="G1105" i="4"/>
  <c r="E1107" i="4"/>
  <c r="C1109" i="4"/>
  <c r="F1110" i="4"/>
  <c r="D1112" i="4"/>
  <c r="G1113" i="4"/>
  <c r="E1115" i="4"/>
  <c r="C1117" i="4"/>
  <c r="F1118" i="4"/>
  <c r="D1120" i="4"/>
  <c r="G1121" i="4"/>
  <c r="E1123" i="4"/>
  <c r="C1125" i="4"/>
  <c r="F1126" i="4"/>
  <c r="D1128" i="4"/>
  <c r="G1129" i="4"/>
  <c r="E1131" i="4"/>
  <c r="C1133" i="4"/>
  <c r="F1134" i="4"/>
  <c r="D1136" i="4"/>
  <c r="G1137" i="4"/>
  <c r="E1139" i="4"/>
  <c r="C1141" i="4"/>
  <c r="F1142" i="4"/>
  <c r="D1144" i="4"/>
  <c r="G1145" i="4"/>
  <c r="E1147" i="4"/>
  <c r="C1149" i="4"/>
  <c r="F1150" i="4"/>
  <c r="D1152" i="4"/>
  <c r="G1153" i="4"/>
  <c r="E765" i="4"/>
  <c r="C822" i="4"/>
  <c r="D873" i="4"/>
  <c r="E920" i="4"/>
  <c r="G953" i="4"/>
  <c r="E971" i="4"/>
  <c r="E988" i="4"/>
  <c r="D1005" i="4"/>
  <c r="C1018" i="4"/>
  <c r="G1030" i="4"/>
  <c r="F1043" i="4"/>
  <c r="E1056" i="4"/>
  <c r="D1069" i="4"/>
  <c r="C1082" i="4"/>
  <c r="F1091" i="4"/>
  <c r="C1098" i="4"/>
  <c r="E1104" i="4"/>
  <c r="G1110" i="4"/>
  <c r="D1117" i="4"/>
  <c r="F1123" i="4"/>
  <c r="C1130" i="4"/>
  <c r="E1136" i="4"/>
  <c r="G1142" i="4"/>
  <c r="D1149" i="4"/>
  <c r="G1154" i="4"/>
  <c r="C1158" i="4"/>
  <c r="D1161" i="4"/>
  <c r="E1164" i="4"/>
  <c r="C1167" i="4"/>
  <c r="D1169" i="4"/>
  <c r="E1171" i="4"/>
  <c r="E1173" i="4"/>
  <c r="F1175" i="4"/>
  <c r="E1177" i="4"/>
  <c r="E1179" i="4"/>
  <c r="C1181" i="4"/>
  <c r="F1182" i="4"/>
  <c r="D1184" i="4"/>
  <c r="G1185" i="4"/>
  <c r="E1187" i="4"/>
  <c r="C1189" i="4"/>
  <c r="F1190" i="4"/>
  <c r="D1192" i="4"/>
  <c r="G1193" i="4"/>
  <c r="E1195" i="4"/>
  <c r="C1197" i="4"/>
  <c r="F1198" i="4"/>
  <c r="D1200" i="4"/>
  <c r="G1201" i="4"/>
  <c r="E1203" i="4"/>
  <c r="C1205" i="4"/>
  <c r="F1206" i="4"/>
  <c r="D1208" i="4"/>
  <c r="G1209" i="4"/>
  <c r="E1211" i="4"/>
  <c r="C1213" i="4"/>
  <c r="F1214" i="4"/>
  <c r="D1216" i="4"/>
  <c r="G1217" i="4"/>
  <c r="E1219" i="4"/>
  <c r="C1221" i="4"/>
  <c r="F1222" i="4"/>
  <c r="D1224" i="4"/>
  <c r="G1225" i="4"/>
  <c r="E1227" i="4"/>
  <c r="C1229" i="4"/>
  <c r="F1230" i="4"/>
  <c r="D1232" i="4"/>
  <c r="G1233" i="4"/>
  <c r="E1235" i="4"/>
  <c r="C1237" i="4"/>
  <c r="F1238" i="4"/>
  <c r="D1240" i="4"/>
  <c r="G1241" i="4"/>
  <c r="E1243" i="4"/>
  <c r="C1245" i="4"/>
  <c r="F1246" i="4"/>
  <c r="D1248" i="4"/>
  <c r="G1249" i="4"/>
  <c r="E1251" i="4"/>
  <c r="C1253" i="4"/>
  <c r="F1254" i="4"/>
  <c r="D1256" i="4"/>
  <c r="G1257" i="4"/>
  <c r="E1259" i="4"/>
  <c r="C1261" i="4"/>
  <c r="F1262" i="4"/>
  <c r="D1264" i="4"/>
  <c r="G1265" i="4"/>
  <c r="E1267" i="4"/>
  <c r="C1269" i="4"/>
  <c r="F1270" i="4"/>
  <c r="D1272" i="4"/>
  <c r="G1273" i="4"/>
  <c r="E1275" i="4"/>
  <c r="C1277" i="4"/>
  <c r="F1278" i="4"/>
  <c r="D1280" i="4"/>
  <c r="G1281" i="4"/>
  <c r="E1283" i="4"/>
  <c r="C1285" i="4"/>
  <c r="F1286" i="4"/>
  <c r="D1288" i="4"/>
  <c r="G1289" i="4"/>
  <c r="E1291" i="4"/>
  <c r="C1293" i="4"/>
  <c r="F1294" i="4"/>
  <c r="D1296" i="4"/>
  <c r="G1297" i="4"/>
  <c r="E1299" i="4"/>
  <c r="C1301" i="4"/>
  <c r="F1302" i="4"/>
  <c r="D1304" i="4"/>
  <c r="G1305" i="4"/>
  <c r="E1307" i="4"/>
  <c r="C1309" i="4"/>
  <c r="F1310" i="4"/>
  <c r="D1312" i="4"/>
  <c r="G1313" i="4"/>
  <c r="E1315" i="4"/>
  <c r="C1317" i="4"/>
  <c r="F1318" i="4"/>
  <c r="D1320" i="4"/>
  <c r="G1321" i="4"/>
  <c r="E1323" i="4"/>
  <c r="C1325" i="4"/>
  <c r="F1326" i="4"/>
  <c r="D1328" i="4"/>
  <c r="G1329" i="4"/>
  <c r="E1331" i="4"/>
  <c r="C1333" i="4"/>
  <c r="F1334" i="4"/>
  <c r="D1336" i="4"/>
  <c r="G1337" i="4"/>
  <c r="E1339" i="4"/>
  <c r="C1341" i="4"/>
  <c r="F1342" i="4"/>
  <c r="D1344" i="4"/>
  <c r="G1345" i="4"/>
  <c r="E1347" i="4"/>
  <c r="C1349" i="4"/>
  <c r="F1350" i="4"/>
  <c r="D1352" i="4"/>
  <c r="G1353" i="4"/>
  <c r="E1355" i="4"/>
  <c r="C1357" i="4"/>
  <c r="F1358" i="4"/>
  <c r="D1360" i="4"/>
  <c r="G1361" i="4"/>
  <c r="E1363" i="4"/>
  <c r="C1365" i="4"/>
  <c r="F1366" i="4"/>
  <c r="D1368" i="4"/>
  <c r="G1369" i="4"/>
  <c r="E1371" i="4"/>
  <c r="C1373" i="4"/>
  <c r="F1374" i="4"/>
  <c r="D1376" i="4"/>
  <c r="G1377" i="4"/>
  <c r="E1379" i="4"/>
  <c r="C1381" i="4"/>
  <c r="F1382" i="4"/>
  <c r="D1384" i="4"/>
  <c r="G1385" i="4"/>
  <c r="E1387" i="4"/>
  <c r="C1389" i="4"/>
  <c r="F1390" i="4"/>
  <c r="G773" i="4"/>
  <c r="E828" i="4"/>
  <c r="F879" i="4"/>
  <c r="F924" i="4"/>
  <c r="E956" i="4"/>
  <c r="F973" i="4"/>
  <c r="F990" i="4"/>
  <c r="G1006" i="4"/>
  <c r="F1019" i="4"/>
  <c r="E1032" i="4"/>
  <c r="D1045" i="4"/>
  <c r="C1058" i="4"/>
  <c r="G1070" i="4"/>
  <c r="F1083" i="4"/>
  <c r="D1092" i="4"/>
  <c r="F1098" i="4"/>
  <c r="C1105" i="4"/>
  <c r="E1111" i="4"/>
  <c r="G1117" i="4"/>
  <c r="D1124" i="4"/>
  <c r="F1130" i="4"/>
  <c r="C1137" i="4"/>
  <c r="E1143" i="4"/>
  <c r="G1149" i="4"/>
  <c r="E1155" i="4"/>
  <c r="F1158" i="4"/>
  <c r="G1161" i="4"/>
  <c r="C1165" i="4"/>
  <c r="E1167" i="4"/>
  <c r="E1169" i="4"/>
  <c r="F1171" i="4"/>
  <c r="G1173" i="4"/>
  <c r="G1175" i="4"/>
  <c r="G1177" i="4"/>
  <c r="F1179" i="4"/>
  <c r="D1181" i="4"/>
  <c r="G1182" i="4"/>
  <c r="E1184" i="4"/>
  <c r="C1186" i="4"/>
  <c r="F1187" i="4"/>
  <c r="D1189" i="4"/>
  <c r="G1190" i="4"/>
  <c r="E1192" i="4"/>
  <c r="C1194" i="4"/>
  <c r="F1195" i="4"/>
  <c r="D1197" i="4"/>
  <c r="G1198" i="4"/>
  <c r="E1200" i="4"/>
  <c r="C1202" i="4"/>
  <c r="F1203" i="4"/>
  <c r="D1205" i="4"/>
  <c r="G1206" i="4"/>
  <c r="E1208" i="4"/>
  <c r="C1210" i="4"/>
  <c r="F1211" i="4"/>
  <c r="D1213" i="4"/>
  <c r="G1214" i="4"/>
  <c r="E1216" i="4"/>
  <c r="C1218" i="4"/>
  <c r="F1219" i="4"/>
  <c r="D1221" i="4"/>
  <c r="G1222" i="4"/>
  <c r="E1224" i="4"/>
  <c r="C1226" i="4"/>
  <c r="F1227" i="4"/>
  <c r="D1229" i="4"/>
  <c r="G1230" i="4"/>
  <c r="E1232" i="4"/>
  <c r="C1234" i="4"/>
  <c r="F1235" i="4"/>
  <c r="D1237" i="4"/>
  <c r="G1238" i="4"/>
  <c r="E1240" i="4"/>
  <c r="C1242" i="4"/>
  <c r="F1243" i="4"/>
  <c r="D1245" i="4"/>
  <c r="G1246" i="4"/>
  <c r="E1248" i="4"/>
  <c r="C1250" i="4"/>
  <c r="F1251" i="4"/>
  <c r="D1253" i="4"/>
  <c r="G1254" i="4"/>
  <c r="E1256" i="4"/>
  <c r="C1258" i="4"/>
  <c r="F1259" i="4"/>
  <c r="D1261" i="4"/>
  <c r="G1262" i="4"/>
  <c r="E1264" i="4"/>
  <c r="C1266" i="4"/>
  <c r="F1267" i="4"/>
  <c r="D1269" i="4"/>
  <c r="G1270" i="4"/>
  <c r="E1272" i="4"/>
  <c r="C1274" i="4"/>
  <c r="F1275" i="4"/>
  <c r="D1277" i="4"/>
  <c r="G1278" i="4"/>
  <c r="E1280" i="4"/>
  <c r="C1282" i="4"/>
  <c r="F1283" i="4"/>
  <c r="D1285" i="4"/>
  <c r="G1286" i="4"/>
  <c r="E1288" i="4"/>
  <c r="C1290" i="4"/>
  <c r="F1291" i="4"/>
  <c r="D1293" i="4"/>
  <c r="G1294" i="4"/>
  <c r="E1296" i="4"/>
  <c r="C1298" i="4"/>
  <c r="F1299" i="4"/>
  <c r="D1301" i="4"/>
  <c r="G1302" i="4"/>
  <c r="E1304" i="4"/>
  <c r="C1306" i="4"/>
  <c r="F1307" i="4"/>
  <c r="D1309" i="4"/>
  <c r="G1310" i="4"/>
  <c r="E1312" i="4"/>
  <c r="C1314" i="4"/>
  <c r="F1315" i="4"/>
  <c r="D1317" i="4"/>
  <c r="G1318" i="4"/>
  <c r="E1320" i="4"/>
  <c r="C1322" i="4"/>
  <c r="F1323" i="4"/>
  <c r="D1325" i="4"/>
  <c r="G1326" i="4"/>
  <c r="E1328" i="4"/>
  <c r="C1330" i="4"/>
  <c r="F1331" i="4"/>
  <c r="D1333" i="4"/>
  <c r="G1334" i="4"/>
  <c r="E1336" i="4"/>
  <c r="C1338" i="4"/>
  <c r="F1339" i="4"/>
  <c r="D1341" i="4"/>
  <c r="G1342" i="4"/>
  <c r="E1344" i="4"/>
  <c r="C1346" i="4"/>
  <c r="F1347" i="4"/>
  <c r="D1349" i="4"/>
  <c r="G1350" i="4"/>
  <c r="E1352" i="4"/>
  <c r="C1354" i="4"/>
  <c r="F1355" i="4"/>
  <c r="D1357" i="4"/>
  <c r="G1358" i="4"/>
  <c r="E1360" i="4"/>
  <c r="C1362" i="4"/>
  <c r="F1363" i="4"/>
  <c r="D1365" i="4"/>
  <c r="G1366" i="4"/>
  <c r="E1368" i="4"/>
  <c r="C1370" i="4"/>
  <c r="F1371" i="4"/>
  <c r="D1373" i="4"/>
  <c r="G1374" i="4"/>
  <c r="E1376" i="4"/>
  <c r="C1378" i="4"/>
  <c r="F1379" i="4"/>
  <c r="D1381" i="4"/>
  <c r="G1382" i="4"/>
  <c r="E1384" i="4"/>
  <c r="C1386" i="4"/>
  <c r="F1387" i="4"/>
  <c r="D1389" i="4"/>
  <c r="G1390" i="4"/>
  <c r="E1392" i="4"/>
  <c r="C1394" i="4"/>
  <c r="E782" i="4"/>
  <c r="G834" i="4"/>
  <c r="C886" i="4"/>
  <c r="D929" i="4"/>
  <c r="F958" i="4"/>
  <c r="F975" i="4"/>
  <c r="G992" i="4"/>
  <c r="E1008" i="4"/>
  <c r="D1021" i="4"/>
  <c r="C1034" i="4"/>
  <c r="G1046" i="4"/>
  <c r="F1059" i="4"/>
  <c r="E1072" i="4"/>
  <c r="D1085" i="4"/>
  <c r="D1093" i="4"/>
  <c r="F1099" i="4"/>
  <c r="C1106" i="4"/>
  <c r="E1112" i="4"/>
  <c r="G1118" i="4"/>
  <c r="D1125" i="4"/>
  <c r="F1131" i="4"/>
  <c r="C1138" i="4"/>
  <c r="E1144" i="4"/>
  <c r="G1150" i="4"/>
  <c r="F1155" i="4"/>
  <c r="G1158" i="4"/>
  <c r="C1162" i="4"/>
  <c r="D1165" i="4"/>
  <c r="F1167" i="4"/>
  <c r="G1169" i="4"/>
  <c r="G1171" i="4"/>
  <c r="C1174" i="4"/>
  <c r="D1176" i="4"/>
  <c r="C1178" i="4"/>
  <c r="G1179" i="4"/>
  <c r="E1181" i="4"/>
  <c r="C1183" i="4"/>
  <c r="F1184" i="4"/>
  <c r="D1186" i="4"/>
  <c r="G1187" i="4"/>
  <c r="E1189" i="4"/>
  <c r="C1191" i="4"/>
  <c r="F1192" i="4"/>
  <c r="D1194" i="4"/>
  <c r="G1195" i="4"/>
  <c r="E1197" i="4"/>
  <c r="C1199" i="4"/>
  <c r="F1200" i="4"/>
  <c r="D1202" i="4"/>
  <c r="G1203" i="4"/>
  <c r="E1205" i="4"/>
  <c r="C1207" i="4"/>
  <c r="F1208" i="4"/>
  <c r="D1210" i="4"/>
  <c r="G1211" i="4"/>
  <c r="E1213" i="4"/>
  <c r="C1215" i="4"/>
  <c r="F1216" i="4"/>
  <c r="D1218" i="4"/>
  <c r="G1219" i="4"/>
  <c r="E1221" i="4"/>
  <c r="C1223" i="4"/>
  <c r="F1224" i="4"/>
  <c r="D1226" i="4"/>
  <c r="G1227" i="4"/>
  <c r="E1229" i="4"/>
  <c r="C1231" i="4"/>
  <c r="F1232" i="4"/>
  <c r="D1234" i="4"/>
  <c r="G1235" i="4"/>
  <c r="E1237" i="4"/>
  <c r="C1239" i="4"/>
  <c r="F1240" i="4"/>
  <c r="D1242" i="4"/>
  <c r="G1243" i="4"/>
  <c r="E1245" i="4"/>
  <c r="C1247" i="4"/>
  <c r="F1248" i="4"/>
  <c r="D1250" i="4"/>
  <c r="G1251" i="4"/>
  <c r="E1253" i="4"/>
  <c r="C1255" i="4"/>
  <c r="F1256" i="4"/>
  <c r="D1258" i="4"/>
  <c r="G1259" i="4"/>
  <c r="E1261" i="4"/>
  <c r="C1263" i="4"/>
  <c r="F1264" i="4"/>
  <c r="D1266" i="4"/>
  <c r="G1267" i="4"/>
  <c r="E1269" i="4"/>
  <c r="C1271" i="4"/>
  <c r="F1272" i="4"/>
  <c r="D1274" i="4"/>
  <c r="G1275" i="4"/>
  <c r="E1277" i="4"/>
  <c r="C1279" i="4"/>
  <c r="F1280" i="4"/>
  <c r="D1282" i="4"/>
  <c r="G1283" i="4"/>
  <c r="E1285" i="4"/>
  <c r="C1287" i="4"/>
  <c r="F1288" i="4"/>
  <c r="D1290" i="4"/>
  <c r="G1291" i="4"/>
  <c r="E1293" i="4"/>
  <c r="C1295" i="4"/>
  <c r="F1296" i="4"/>
  <c r="D1298" i="4"/>
  <c r="G1299" i="4"/>
  <c r="E1301" i="4"/>
  <c r="C1303" i="4"/>
  <c r="F1304" i="4"/>
  <c r="D1306" i="4"/>
  <c r="G1307" i="4"/>
  <c r="E1309" i="4"/>
  <c r="C1311" i="4"/>
  <c r="F1312" i="4"/>
  <c r="D1314" i="4"/>
  <c r="G1315" i="4"/>
  <c r="E1317" i="4"/>
  <c r="C1319" i="4"/>
  <c r="F1320" i="4"/>
  <c r="D1322" i="4"/>
  <c r="G1323" i="4"/>
  <c r="E1325" i="4"/>
  <c r="C1327" i="4"/>
  <c r="F1328" i="4"/>
  <c r="D1330" i="4"/>
  <c r="G1331" i="4"/>
  <c r="E1333" i="4"/>
  <c r="C1335" i="4"/>
  <c r="F1336" i="4"/>
  <c r="D1338" i="4"/>
  <c r="G1339" i="4"/>
  <c r="E1341" i="4"/>
  <c r="C1343" i="4"/>
  <c r="F1344" i="4"/>
  <c r="D1346" i="4"/>
  <c r="G1347" i="4"/>
  <c r="E1349" i="4"/>
  <c r="C1351" i="4"/>
  <c r="F1352" i="4"/>
  <c r="D1354" i="4"/>
  <c r="G1355" i="4"/>
  <c r="E1357" i="4"/>
  <c r="C1359" i="4"/>
  <c r="F1360" i="4"/>
  <c r="D1362" i="4"/>
  <c r="G1363" i="4"/>
  <c r="E1365" i="4"/>
  <c r="C1367" i="4"/>
  <c r="F1368" i="4"/>
  <c r="D1370" i="4"/>
  <c r="G1371" i="4"/>
  <c r="E1373" i="4"/>
  <c r="C1375" i="4"/>
  <c r="F1376" i="4"/>
  <c r="D1378" i="4"/>
  <c r="G1379" i="4"/>
  <c r="E1381" i="4"/>
  <c r="C1383" i="4"/>
  <c r="F1384" i="4"/>
  <c r="D1386" i="4"/>
  <c r="G1387" i="4"/>
  <c r="C790" i="4"/>
  <c r="D841" i="4"/>
  <c r="E892" i="4"/>
  <c r="D933" i="4"/>
  <c r="G960" i="4"/>
  <c r="G977" i="4"/>
  <c r="G994" i="4"/>
  <c r="C1010" i="4"/>
  <c r="G1022" i="4"/>
  <c r="F1035" i="4"/>
  <c r="E1048" i="4"/>
  <c r="D1061" i="4"/>
  <c r="C1074" i="4"/>
  <c r="G1086" i="4"/>
  <c r="G1093" i="4"/>
  <c r="D1100" i="4"/>
  <c r="F1106" i="4"/>
  <c r="C1113" i="4"/>
  <c r="E1119" i="4"/>
  <c r="G1125" i="4"/>
  <c r="D1132" i="4"/>
  <c r="F1138" i="4"/>
  <c r="C1145" i="4"/>
  <c r="E1151" i="4"/>
  <c r="D1156" i="4"/>
  <c r="E1159" i="4"/>
  <c r="F1162" i="4"/>
  <c r="G1165" i="4"/>
  <c r="G1167" i="4"/>
  <c r="C1170" i="4"/>
  <c r="D1172" i="4"/>
  <c r="D1174" i="4"/>
  <c r="E1176" i="4"/>
  <c r="D1178" i="4"/>
  <c r="C1180" i="4"/>
  <c r="F1181" i="4"/>
  <c r="D1183" i="4"/>
  <c r="G1184" i="4"/>
  <c r="E1186" i="4"/>
  <c r="C1188" i="4"/>
  <c r="F1189" i="4"/>
  <c r="D1191" i="4"/>
  <c r="G1192" i="4"/>
  <c r="E1194" i="4"/>
  <c r="C1196" i="4"/>
  <c r="F1197" i="4"/>
  <c r="D1199" i="4"/>
  <c r="G1200" i="4"/>
  <c r="E1202" i="4"/>
  <c r="C1204" i="4"/>
  <c r="F1205" i="4"/>
  <c r="D1207" i="4"/>
  <c r="G1208" i="4"/>
  <c r="E1210" i="4"/>
  <c r="C1212" i="4"/>
  <c r="F1213" i="4"/>
  <c r="D1215" i="4"/>
  <c r="G1216" i="4"/>
  <c r="E1218" i="4"/>
  <c r="C1220" i="4"/>
  <c r="F1221" i="4"/>
  <c r="D1223" i="4"/>
  <c r="G1224" i="4"/>
  <c r="E1226" i="4"/>
  <c r="C1228" i="4"/>
  <c r="F1229" i="4"/>
  <c r="D1231" i="4"/>
  <c r="G1232" i="4"/>
  <c r="E1234" i="4"/>
  <c r="C1236" i="4"/>
  <c r="F1237" i="4"/>
  <c r="D1239" i="4"/>
  <c r="G1240" i="4"/>
  <c r="E1242" i="4"/>
  <c r="C1244" i="4"/>
  <c r="F1245" i="4"/>
  <c r="D1247" i="4"/>
  <c r="G1248" i="4"/>
  <c r="E1250" i="4"/>
  <c r="C1252" i="4"/>
  <c r="F1253" i="4"/>
  <c r="D1255" i="4"/>
  <c r="G1256" i="4"/>
  <c r="E1258" i="4"/>
  <c r="C1260" i="4"/>
  <c r="F1261" i="4"/>
  <c r="D1263" i="4"/>
  <c r="G1264" i="4"/>
  <c r="E1266" i="4"/>
  <c r="C1268" i="4"/>
  <c r="F1269" i="4"/>
  <c r="D1271" i="4"/>
  <c r="G1272" i="4"/>
  <c r="E1274" i="4"/>
  <c r="C1276" i="4"/>
  <c r="F1277" i="4"/>
  <c r="D1279" i="4"/>
  <c r="G1280" i="4"/>
  <c r="E1282" i="4"/>
  <c r="C1284" i="4"/>
  <c r="F1285" i="4"/>
  <c r="D1287" i="4"/>
  <c r="G1288" i="4"/>
  <c r="E1290" i="4"/>
  <c r="C1292" i="4"/>
  <c r="F1293" i="4"/>
  <c r="D1295" i="4"/>
  <c r="G1296" i="4"/>
  <c r="E1298" i="4"/>
  <c r="C1300" i="4"/>
  <c r="F1301" i="4"/>
  <c r="D1303" i="4"/>
  <c r="G1304" i="4"/>
  <c r="E1306" i="4"/>
  <c r="C1308" i="4"/>
  <c r="F1309" i="4"/>
  <c r="D1311" i="4"/>
  <c r="G1312" i="4"/>
  <c r="E1314" i="4"/>
  <c r="C1316" i="4"/>
  <c r="F1317" i="4"/>
  <c r="D1319" i="4"/>
  <c r="G1320" i="4"/>
  <c r="E1322" i="4"/>
  <c r="C1324" i="4"/>
  <c r="F1325" i="4"/>
  <c r="D1327" i="4"/>
  <c r="G1328" i="4"/>
  <c r="E1330" i="4"/>
  <c r="C1332" i="4"/>
  <c r="F1333" i="4"/>
  <c r="D1335" i="4"/>
  <c r="G1336" i="4"/>
  <c r="E1338" i="4"/>
  <c r="C1340" i="4"/>
  <c r="F1341" i="4"/>
  <c r="D1343" i="4"/>
  <c r="G1344" i="4"/>
  <c r="E1346" i="4"/>
  <c r="C1348" i="4"/>
  <c r="F1349" i="4"/>
  <c r="D1351" i="4"/>
  <c r="G1352" i="4"/>
  <c r="E1354" i="4"/>
  <c r="C1356" i="4"/>
  <c r="F1357" i="4"/>
  <c r="D1359" i="4"/>
  <c r="G1360" i="4"/>
  <c r="E1362" i="4"/>
  <c r="C1364" i="4"/>
  <c r="F1365" i="4"/>
  <c r="D1367" i="4"/>
  <c r="G1368" i="4"/>
  <c r="E1370" i="4"/>
  <c r="C1372" i="4"/>
  <c r="F1373" i="4"/>
  <c r="D1375" i="4"/>
  <c r="G1376" i="4"/>
  <c r="E1378" i="4"/>
  <c r="C1380" i="4"/>
  <c r="F1381" i="4"/>
  <c r="D1383" i="4"/>
  <c r="G1384" i="4"/>
  <c r="E1386" i="4"/>
  <c r="C1388" i="4"/>
  <c r="F1389" i="4"/>
  <c r="D1391" i="4"/>
  <c r="E694" i="4"/>
  <c r="E796" i="4"/>
  <c r="F847" i="4"/>
  <c r="G898" i="4"/>
  <c r="E937" i="4"/>
  <c r="G962" i="4"/>
  <c r="C980" i="4"/>
  <c r="C997" i="4"/>
  <c r="F1011" i="4"/>
  <c r="E1024" i="4"/>
  <c r="D1037" i="4"/>
  <c r="C1050" i="4"/>
  <c r="G1062" i="4"/>
  <c r="F1075" i="4"/>
  <c r="E1088" i="4"/>
  <c r="G1094" i="4"/>
  <c r="D1101" i="4"/>
  <c r="F1107" i="4"/>
  <c r="C1114" i="4"/>
  <c r="E1120" i="4"/>
  <c r="G1126" i="4"/>
  <c r="D1133" i="4"/>
  <c r="F1139" i="4"/>
  <c r="C1146" i="4"/>
  <c r="E1152" i="4"/>
  <c r="E1156" i="4"/>
  <c r="F1159" i="4"/>
  <c r="G1162" i="4"/>
  <c r="C1166" i="4"/>
  <c r="D1168" i="4"/>
  <c r="D1170" i="4"/>
  <c r="E1172" i="4"/>
  <c r="F1174" i="4"/>
  <c r="F1176" i="4"/>
  <c r="E1178" i="4"/>
  <c r="D1180" i="4"/>
  <c r="G1181" i="4"/>
  <c r="E1183" i="4"/>
  <c r="C1185" i="4"/>
  <c r="F1186" i="4"/>
  <c r="D1188" i="4"/>
  <c r="G1189" i="4"/>
  <c r="E1191" i="4"/>
  <c r="C1193" i="4"/>
  <c r="F1194" i="4"/>
  <c r="D1196" i="4"/>
  <c r="G1197" i="4"/>
  <c r="E1199" i="4"/>
  <c r="C1201" i="4"/>
  <c r="F1202" i="4"/>
  <c r="D1204" i="4"/>
  <c r="G1205" i="4"/>
  <c r="E1207" i="4"/>
  <c r="C1209" i="4"/>
  <c r="F1210" i="4"/>
  <c r="D1212" i="4"/>
  <c r="G1213" i="4"/>
  <c r="E1215" i="4"/>
  <c r="C1217" i="4"/>
  <c r="F1218" i="4"/>
  <c r="D1220" i="4"/>
  <c r="G1221" i="4"/>
  <c r="E1223" i="4"/>
  <c r="C1225" i="4"/>
  <c r="F1226" i="4"/>
  <c r="D1228" i="4"/>
  <c r="G1229" i="4"/>
  <c r="E1231" i="4"/>
  <c r="C1233" i="4"/>
  <c r="F1234" i="4"/>
  <c r="D1236" i="4"/>
  <c r="G1237" i="4"/>
  <c r="E1239" i="4"/>
  <c r="C1241" i="4"/>
  <c r="F1242" i="4"/>
  <c r="D1244" i="4"/>
  <c r="G1245" i="4"/>
  <c r="E1247" i="4"/>
  <c r="C1249" i="4"/>
  <c r="F1250" i="4"/>
  <c r="D1252" i="4"/>
  <c r="G1253" i="4"/>
  <c r="E1255" i="4"/>
  <c r="C1257" i="4"/>
  <c r="F1258" i="4"/>
  <c r="D1260" i="4"/>
  <c r="G1261" i="4"/>
  <c r="E1263" i="4"/>
  <c r="C1265" i="4"/>
  <c r="F1266" i="4"/>
  <c r="D1268" i="4"/>
  <c r="G1269" i="4"/>
  <c r="E1271" i="4"/>
  <c r="C1273" i="4"/>
  <c r="F1274" i="4"/>
  <c r="D1276" i="4"/>
  <c r="G1277" i="4"/>
  <c r="E1279" i="4"/>
  <c r="C1281" i="4"/>
  <c r="F1282" i="4"/>
  <c r="D1284" i="4"/>
  <c r="G1285" i="4"/>
  <c r="E1287" i="4"/>
  <c r="C1289" i="4"/>
  <c r="F1290" i="4"/>
  <c r="D1292" i="4"/>
  <c r="G1293" i="4"/>
  <c r="E1295" i="4"/>
  <c r="C1297" i="4"/>
  <c r="F1298" i="4"/>
  <c r="D1300" i="4"/>
  <c r="G1301" i="4"/>
  <c r="E1303" i="4"/>
  <c r="C1305" i="4"/>
  <c r="F1306" i="4"/>
  <c r="D1308" i="4"/>
  <c r="G1309" i="4"/>
  <c r="E1311" i="4"/>
  <c r="C1313" i="4"/>
  <c r="F1314" i="4"/>
  <c r="D1316" i="4"/>
  <c r="G1317" i="4"/>
  <c r="E1319" i="4"/>
  <c r="C1321" i="4"/>
  <c r="F1322" i="4"/>
  <c r="D1324" i="4"/>
  <c r="G1325" i="4"/>
  <c r="E1327" i="4"/>
  <c r="C1329" i="4"/>
  <c r="F1330" i="4"/>
  <c r="D1332" i="4"/>
  <c r="G1333" i="4"/>
  <c r="E1335" i="4"/>
  <c r="C1337" i="4"/>
  <c r="F1338" i="4"/>
  <c r="D1340" i="4"/>
  <c r="G1341" i="4"/>
  <c r="E1343" i="4"/>
  <c r="C1345" i="4"/>
  <c r="F1346" i="4"/>
  <c r="D1348" i="4"/>
  <c r="G1349" i="4"/>
  <c r="E1351" i="4"/>
  <c r="C1353" i="4"/>
  <c r="F1354" i="4"/>
  <c r="D1356" i="4"/>
  <c r="G1357" i="4"/>
  <c r="E1359" i="4"/>
  <c r="C1361" i="4"/>
  <c r="F1362" i="4"/>
  <c r="D1364" i="4"/>
  <c r="G1365" i="4"/>
  <c r="E1367" i="4"/>
  <c r="C1369" i="4"/>
  <c r="F1370" i="4"/>
  <c r="D1372" i="4"/>
  <c r="G1373" i="4"/>
  <c r="E1375" i="4"/>
  <c r="C1377" i="4"/>
  <c r="F1378" i="4"/>
  <c r="D1380" i="4"/>
  <c r="G1381" i="4"/>
  <c r="E1383" i="4"/>
  <c r="C1385" i="4"/>
  <c r="F1386" i="4"/>
  <c r="D1388" i="4"/>
  <c r="G1389" i="4"/>
  <c r="E1391" i="4"/>
  <c r="C1393" i="4"/>
  <c r="F1394" i="4"/>
  <c r="C737" i="4"/>
  <c r="G802" i="4"/>
  <c r="C854" i="4"/>
  <c r="D905" i="4"/>
  <c r="C942" i="4"/>
  <c r="C965" i="4"/>
  <c r="C982" i="4"/>
  <c r="D999" i="4"/>
  <c r="D1013" i="4"/>
  <c r="C1026" i="4"/>
  <c r="G1038" i="4"/>
  <c r="F1051" i="4"/>
  <c r="E1064" i="4"/>
  <c r="D1077" i="4"/>
  <c r="C1089" i="4"/>
  <c r="E1095" i="4"/>
  <c r="G1101" i="4"/>
  <c r="D1108" i="4"/>
  <c r="F1114" i="4"/>
  <c r="C1121" i="4"/>
  <c r="E1127" i="4"/>
  <c r="G1133" i="4"/>
  <c r="D1140" i="4"/>
  <c r="F1146" i="4"/>
  <c r="C1153" i="4"/>
  <c r="C1157" i="4"/>
  <c r="D1160" i="4"/>
  <c r="E1163" i="4"/>
  <c r="D1166" i="4"/>
  <c r="E1168" i="4"/>
  <c r="F1170" i="4"/>
  <c r="F1172" i="4"/>
  <c r="G1174" i="4"/>
  <c r="G1176" i="4"/>
  <c r="F1178" i="4"/>
  <c r="E1180" i="4"/>
  <c r="C1182" i="4"/>
  <c r="F1183" i="4"/>
  <c r="D1185" i="4"/>
  <c r="G1186" i="4"/>
  <c r="E1188" i="4"/>
  <c r="C1190" i="4"/>
  <c r="F1191" i="4"/>
  <c r="D1193" i="4"/>
  <c r="G1194" i="4"/>
  <c r="E1196" i="4"/>
  <c r="C1198" i="4"/>
  <c r="F1199" i="4"/>
  <c r="D1201" i="4"/>
  <c r="G1202" i="4"/>
  <c r="E1204" i="4"/>
  <c r="C1206" i="4"/>
  <c r="F1207" i="4"/>
  <c r="D1209" i="4"/>
  <c r="G1210" i="4"/>
  <c r="E1212" i="4"/>
  <c r="C1214" i="4"/>
  <c r="F1215" i="4"/>
  <c r="D1217" i="4"/>
  <c r="G1218" i="4"/>
  <c r="E1220" i="4"/>
  <c r="C1222" i="4"/>
  <c r="F1223" i="4"/>
  <c r="D1225" i="4"/>
  <c r="G1226" i="4"/>
  <c r="E1228" i="4"/>
  <c r="C1230" i="4"/>
  <c r="F1231" i="4"/>
  <c r="D1233" i="4"/>
  <c r="G1234" i="4"/>
  <c r="E1236" i="4"/>
  <c r="C1238" i="4"/>
  <c r="F1239" i="4"/>
  <c r="D1241" i="4"/>
  <c r="G1242" i="4"/>
  <c r="E1244" i="4"/>
  <c r="C1246" i="4"/>
  <c r="F1247" i="4"/>
  <c r="D1249" i="4"/>
  <c r="G1250" i="4"/>
  <c r="E1252" i="4"/>
  <c r="C1254" i="4"/>
  <c r="F1255" i="4"/>
  <c r="D1257" i="4"/>
  <c r="G1258" i="4"/>
  <c r="E1260" i="4"/>
  <c r="C1262" i="4"/>
  <c r="F1263" i="4"/>
  <c r="D1265" i="4"/>
  <c r="G1266" i="4"/>
  <c r="E1268" i="4"/>
  <c r="C1270" i="4"/>
  <c r="F1271" i="4"/>
  <c r="D1273" i="4"/>
  <c r="G1274" i="4"/>
  <c r="E1276" i="4"/>
  <c r="C1278" i="4"/>
  <c r="F1279" i="4"/>
  <c r="D1281" i="4"/>
  <c r="G1282" i="4"/>
  <c r="E1284" i="4"/>
  <c r="C1286" i="4"/>
  <c r="F1287" i="4"/>
  <c r="D1289" i="4"/>
  <c r="G1290" i="4"/>
  <c r="E1292" i="4"/>
  <c r="C1294" i="4"/>
  <c r="F1295" i="4"/>
  <c r="D1297" i="4"/>
  <c r="G1298" i="4"/>
  <c r="E1300" i="4"/>
  <c r="D748" i="4"/>
  <c r="D809" i="4"/>
  <c r="E860" i="4"/>
  <c r="F911" i="4"/>
  <c r="C946" i="4"/>
  <c r="D967" i="4"/>
  <c r="D984" i="4"/>
  <c r="D1001" i="4"/>
  <c r="G1014" i="4"/>
  <c r="F1027" i="4"/>
  <c r="E1040" i="4"/>
  <c r="D1053" i="4"/>
  <c r="C1066" i="4"/>
  <c r="G1078" i="4"/>
  <c r="C1090" i="4"/>
  <c r="E1096" i="4"/>
  <c r="G1102" i="4"/>
  <c r="D1109" i="4"/>
  <c r="F1115" i="4"/>
  <c r="C1122" i="4"/>
  <c r="E1128" i="4"/>
  <c r="G1134" i="4"/>
  <c r="D1141" i="4"/>
  <c r="F1147" i="4"/>
  <c r="C1154" i="4"/>
  <c r="D1157" i="4"/>
  <c r="E1160" i="4"/>
  <c r="F1163" i="4"/>
  <c r="F1166" i="4"/>
  <c r="F1168" i="4"/>
  <c r="G1170" i="4"/>
  <c r="C1173" i="4"/>
  <c r="C1175" i="4"/>
  <c r="C1177" i="4"/>
  <c r="G1178" i="4"/>
  <c r="F1180" i="4"/>
  <c r="D1182" i="4"/>
  <c r="G1183" i="4"/>
  <c r="E1185" i="4"/>
  <c r="C1187" i="4"/>
  <c r="F1188" i="4"/>
  <c r="D1190" i="4"/>
  <c r="G1191" i="4"/>
  <c r="E1193" i="4"/>
  <c r="C1195" i="4"/>
  <c r="F1196" i="4"/>
  <c r="D1198" i="4"/>
  <c r="G1199" i="4"/>
  <c r="E1201" i="4"/>
  <c r="C1203" i="4"/>
  <c r="F1204" i="4"/>
  <c r="D1206" i="4"/>
  <c r="G1207" i="4"/>
  <c r="E1209" i="4"/>
  <c r="C1211" i="4"/>
  <c r="F1212" i="4"/>
  <c r="D1214" i="4"/>
  <c r="G1215" i="4"/>
  <c r="E1217" i="4"/>
  <c r="C1219" i="4"/>
  <c r="F1220" i="4"/>
  <c r="D1222" i="4"/>
  <c r="G1223" i="4"/>
  <c r="E1225" i="4"/>
  <c r="C1227" i="4"/>
  <c r="F1228" i="4"/>
  <c r="D1230" i="4"/>
  <c r="G1231" i="4"/>
  <c r="E1233" i="4"/>
  <c r="C1235" i="4"/>
  <c r="F1236" i="4"/>
  <c r="D1238" i="4"/>
  <c r="G1239" i="4"/>
  <c r="E1241" i="4"/>
  <c r="C1243" i="4"/>
  <c r="F1244" i="4"/>
  <c r="D1246" i="4"/>
  <c r="G1247" i="4"/>
  <c r="E1249" i="4"/>
  <c r="C1251" i="4"/>
  <c r="F1252" i="4"/>
  <c r="D1254" i="4"/>
  <c r="G1255" i="4"/>
  <c r="E1257" i="4"/>
  <c r="C1259" i="4"/>
  <c r="F1260" i="4"/>
  <c r="D1262" i="4"/>
  <c r="G1263" i="4"/>
  <c r="E1265" i="4"/>
  <c r="C1267" i="4"/>
  <c r="F1268" i="4"/>
  <c r="D1270" i="4"/>
  <c r="G1271" i="4"/>
  <c r="E1273" i="4"/>
  <c r="C1275" i="4"/>
  <c r="F1276" i="4"/>
  <c r="D1278" i="4"/>
  <c r="G1279" i="4"/>
  <c r="E1281" i="4"/>
  <c r="C1283" i="4"/>
  <c r="F1284" i="4"/>
  <c r="D1286" i="4"/>
  <c r="G1287" i="4"/>
  <c r="E1289" i="4"/>
  <c r="C1291" i="4"/>
  <c r="F1292" i="4"/>
  <c r="D1294" i="4"/>
  <c r="G1295" i="4"/>
  <c r="E1297" i="4"/>
  <c r="C1299" i="4"/>
  <c r="F1300" i="4"/>
  <c r="D1302" i="4"/>
  <c r="G1303" i="4"/>
  <c r="E1305" i="4"/>
  <c r="C1307" i="4"/>
  <c r="F1308" i="4"/>
  <c r="D1310" i="4"/>
  <c r="G1311" i="4"/>
  <c r="E1313" i="4"/>
  <c r="C1315" i="4"/>
  <c r="F1316" i="4"/>
  <c r="D1318" i="4"/>
  <c r="G1319" i="4"/>
  <c r="E1321" i="4"/>
  <c r="C1323" i="4"/>
  <c r="F1324" i="4"/>
  <c r="D1326" i="4"/>
  <c r="G1327" i="4"/>
  <c r="E1329" i="4"/>
  <c r="C1331" i="4"/>
  <c r="F1332" i="4"/>
  <c r="D1334" i="4"/>
  <c r="G1335" i="4"/>
  <c r="E1337" i="4"/>
  <c r="C1339" i="4"/>
  <c r="F1340" i="4"/>
  <c r="D1342" i="4"/>
  <c r="G1343" i="4"/>
  <c r="E1345" i="4"/>
  <c r="C1347" i="4"/>
  <c r="F1348" i="4"/>
  <c r="D1350" i="4"/>
  <c r="G1351" i="4"/>
  <c r="E1353" i="4"/>
  <c r="C1355" i="4"/>
  <c r="F1356" i="4"/>
  <c r="D1358" i="4"/>
  <c r="G1359" i="4"/>
  <c r="E1361" i="4"/>
  <c r="C1363" i="4"/>
  <c r="F1364" i="4"/>
  <c r="D1366" i="4"/>
  <c r="G1367" i="4"/>
  <c r="E1369" i="4"/>
  <c r="C1371" i="4"/>
  <c r="F1372" i="4"/>
  <c r="D1374" i="4"/>
  <c r="G1375" i="4"/>
  <c r="E1377" i="4"/>
  <c r="C1379" i="4"/>
  <c r="F1380" i="4"/>
  <c r="D1382" i="4"/>
  <c r="G1383" i="4"/>
  <c r="E1385" i="4"/>
  <c r="C1387" i="4"/>
  <c r="F1388" i="4"/>
  <c r="D1390" i="4"/>
  <c r="G1391" i="4"/>
  <c r="E1393" i="4"/>
  <c r="C1395" i="4"/>
  <c r="D950" i="4"/>
  <c r="F1067" i="4"/>
  <c r="C1129" i="4"/>
  <c r="G1166" i="4"/>
  <c r="E1182" i="4"/>
  <c r="D1195" i="4"/>
  <c r="C1208" i="4"/>
  <c r="G1220" i="4"/>
  <c r="F1233" i="4"/>
  <c r="E1246" i="4"/>
  <c r="D1259" i="4"/>
  <c r="C1272" i="4"/>
  <c r="G1284" i="4"/>
  <c r="F1297" i="4"/>
  <c r="F1305" i="4"/>
  <c r="C1312" i="4"/>
  <c r="E1318" i="4"/>
  <c r="G1324" i="4"/>
  <c r="D1331" i="4"/>
  <c r="F1337" i="4"/>
  <c r="C1344" i="4"/>
  <c r="E1350" i="4"/>
  <c r="G1356" i="4"/>
  <c r="D1363" i="4"/>
  <c r="F1369" i="4"/>
  <c r="C1376" i="4"/>
  <c r="E1382" i="4"/>
  <c r="G1388" i="4"/>
  <c r="F1392" i="4"/>
  <c r="D1395" i="4"/>
  <c r="G1396" i="4"/>
  <c r="E1398" i="4"/>
  <c r="C1400" i="4"/>
  <c r="F1401" i="4"/>
  <c r="D1403" i="4"/>
  <c r="G1404" i="4"/>
  <c r="E1406" i="4"/>
  <c r="C1408" i="4"/>
  <c r="F1409" i="4"/>
  <c r="D1411" i="4"/>
  <c r="G1412" i="4"/>
  <c r="E1414" i="4"/>
  <c r="C1416" i="4"/>
  <c r="F1417" i="4"/>
  <c r="D1419" i="4"/>
  <c r="G1420" i="4"/>
  <c r="E1422" i="4"/>
  <c r="C1424" i="4"/>
  <c r="F1425" i="4"/>
  <c r="D1427" i="4"/>
  <c r="G1428" i="4"/>
  <c r="E1430" i="4"/>
  <c r="C1432" i="4"/>
  <c r="F1433" i="4"/>
  <c r="D1435" i="4"/>
  <c r="G1436" i="4"/>
  <c r="E1438" i="4"/>
  <c r="C1440" i="4"/>
  <c r="F1441" i="4"/>
  <c r="D1443" i="4"/>
  <c r="G1444" i="4"/>
  <c r="E1446" i="4"/>
  <c r="C1448" i="4"/>
  <c r="F1449" i="4"/>
  <c r="D1451" i="4"/>
  <c r="G1452" i="4"/>
  <c r="E1454" i="4"/>
  <c r="C1456" i="4"/>
  <c r="F1457" i="4"/>
  <c r="D1459" i="4"/>
  <c r="G1460" i="4"/>
  <c r="E1462" i="4"/>
  <c r="C1464" i="4"/>
  <c r="F1465" i="4"/>
  <c r="D1467" i="4"/>
  <c r="G1468" i="4"/>
  <c r="E1470" i="4"/>
  <c r="C1472" i="4"/>
  <c r="F1473" i="4"/>
  <c r="D1475" i="4"/>
  <c r="G1476" i="4"/>
  <c r="E1478" i="4"/>
  <c r="C1480" i="4"/>
  <c r="F1481" i="4"/>
  <c r="D1483" i="4"/>
  <c r="G1484" i="4"/>
  <c r="E1486" i="4"/>
  <c r="C1488" i="4"/>
  <c r="F1489" i="4"/>
  <c r="D1491" i="4"/>
  <c r="G1492" i="4"/>
  <c r="E1494" i="4"/>
  <c r="C1496" i="4"/>
  <c r="F1497" i="4"/>
  <c r="D1499" i="4"/>
  <c r="G1500" i="4"/>
  <c r="E1502" i="4"/>
  <c r="C1504" i="4"/>
  <c r="F1505" i="4"/>
  <c r="D1507" i="4"/>
  <c r="G1508" i="4"/>
  <c r="E1510" i="4"/>
  <c r="C1512" i="4"/>
  <c r="F1513" i="4"/>
  <c r="D1515" i="4"/>
  <c r="G1516" i="4"/>
  <c r="E1518" i="4"/>
  <c r="C1520" i="4"/>
  <c r="F1521" i="4"/>
  <c r="D1523" i="4"/>
  <c r="G1524" i="4"/>
  <c r="E1526" i="4"/>
  <c r="C1528" i="4"/>
  <c r="F1529" i="4"/>
  <c r="D1531" i="4"/>
  <c r="G1532" i="4"/>
  <c r="E1534" i="4"/>
  <c r="C1536" i="4"/>
  <c r="F1537" i="4"/>
  <c r="D1539" i="4"/>
  <c r="G1540" i="4"/>
  <c r="E1542" i="4"/>
  <c r="C1544" i="4"/>
  <c r="F1545" i="4"/>
  <c r="D1547" i="4"/>
  <c r="G1548" i="4"/>
  <c r="E1550" i="4"/>
  <c r="C1552" i="4"/>
  <c r="F1553" i="4"/>
  <c r="D1555" i="4"/>
  <c r="G1556" i="4"/>
  <c r="E1558" i="4"/>
  <c r="C1560" i="4"/>
  <c r="F1561" i="4"/>
  <c r="D1563" i="4"/>
  <c r="G1564" i="4"/>
  <c r="E1566" i="4"/>
  <c r="C1568" i="4"/>
  <c r="F1569" i="4"/>
  <c r="D1571" i="4"/>
  <c r="G1572" i="4"/>
  <c r="E1574" i="4"/>
  <c r="C1576" i="4"/>
  <c r="F1577" i="4"/>
  <c r="D1579" i="4"/>
  <c r="G1580" i="4"/>
  <c r="E1582" i="4"/>
  <c r="C1584" i="4"/>
  <c r="F1585" i="4"/>
  <c r="D1587" i="4"/>
  <c r="G1588" i="4"/>
  <c r="E1590" i="4"/>
  <c r="C1592" i="4"/>
  <c r="F1593" i="4"/>
  <c r="D1595" i="4"/>
  <c r="G1596" i="4"/>
  <c r="E1598" i="4"/>
  <c r="C1600" i="4"/>
  <c r="F1601" i="4"/>
  <c r="D1603" i="4"/>
  <c r="G1604" i="4"/>
  <c r="E1606" i="4"/>
  <c r="C1608" i="4"/>
  <c r="F1609" i="4"/>
  <c r="D969" i="4"/>
  <c r="E1080" i="4"/>
  <c r="E1135" i="4"/>
  <c r="C1169" i="4"/>
  <c r="C1184" i="4"/>
  <c r="G1196" i="4"/>
  <c r="F1209" i="4"/>
  <c r="E1222" i="4"/>
  <c r="D1235" i="4"/>
  <c r="C1248" i="4"/>
  <c r="G1260" i="4"/>
  <c r="F1273" i="4"/>
  <c r="E1286" i="4"/>
  <c r="D1299" i="4"/>
  <c r="G1306" i="4"/>
  <c r="D1313" i="4"/>
  <c r="F1319" i="4"/>
  <c r="C1326" i="4"/>
  <c r="E1332" i="4"/>
  <c r="G1338" i="4"/>
  <c r="D1345" i="4"/>
  <c r="F1351" i="4"/>
  <c r="C1358" i="4"/>
  <c r="E1364" i="4"/>
  <c r="G1370" i="4"/>
  <c r="D1377" i="4"/>
  <c r="F1383" i="4"/>
  <c r="E1389" i="4"/>
  <c r="G1392" i="4"/>
  <c r="E1395" i="4"/>
  <c r="C1397" i="4"/>
  <c r="F1398" i="4"/>
  <c r="D1400" i="4"/>
  <c r="G1401" i="4"/>
  <c r="E1403" i="4"/>
  <c r="C1405" i="4"/>
  <c r="F1406" i="4"/>
  <c r="D1408" i="4"/>
  <c r="G1409" i="4"/>
  <c r="E1411" i="4"/>
  <c r="C1413" i="4"/>
  <c r="F1414" i="4"/>
  <c r="D1416" i="4"/>
  <c r="G1417" i="4"/>
  <c r="E1419" i="4"/>
  <c r="C1421" i="4"/>
  <c r="F1422" i="4"/>
  <c r="D1424" i="4"/>
  <c r="G1425" i="4"/>
  <c r="E1427" i="4"/>
  <c r="C1429" i="4"/>
  <c r="F1430" i="4"/>
  <c r="D1432" i="4"/>
  <c r="G1433" i="4"/>
  <c r="E1435" i="4"/>
  <c r="C1437" i="4"/>
  <c r="F1438" i="4"/>
  <c r="D1440" i="4"/>
  <c r="G1441" i="4"/>
  <c r="E1443" i="4"/>
  <c r="C1445" i="4"/>
  <c r="F1446" i="4"/>
  <c r="D1448" i="4"/>
  <c r="G1449" i="4"/>
  <c r="E1451" i="4"/>
  <c r="C1453" i="4"/>
  <c r="F1454" i="4"/>
  <c r="D1456" i="4"/>
  <c r="G1457" i="4"/>
  <c r="E1459" i="4"/>
  <c r="C1461" i="4"/>
  <c r="F1462" i="4"/>
  <c r="D1464" i="4"/>
  <c r="G1465" i="4"/>
  <c r="E1467" i="4"/>
  <c r="C1469" i="4"/>
  <c r="F1470" i="4"/>
  <c r="D1472" i="4"/>
  <c r="G1473" i="4"/>
  <c r="E1475" i="4"/>
  <c r="C1477" i="4"/>
  <c r="F1478" i="4"/>
  <c r="D1480" i="4"/>
  <c r="G1481" i="4"/>
  <c r="E1483" i="4"/>
  <c r="C1485" i="4"/>
  <c r="F1486" i="4"/>
  <c r="D1488" i="4"/>
  <c r="G1489" i="4"/>
  <c r="E1491" i="4"/>
  <c r="C1493" i="4"/>
  <c r="F1494" i="4"/>
  <c r="D1496" i="4"/>
  <c r="G1497" i="4"/>
  <c r="E1499" i="4"/>
  <c r="C1501" i="4"/>
  <c r="F1502" i="4"/>
  <c r="D1504" i="4"/>
  <c r="G1505" i="4"/>
  <c r="E1507" i="4"/>
  <c r="C1509" i="4"/>
  <c r="F1510" i="4"/>
  <c r="D1512" i="4"/>
  <c r="G1513" i="4"/>
  <c r="E1515" i="4"/>
  <c r="C1517" i="4"/>
  <c r="F1518" i="4"/>
  <c r="D1520" i="4"/>
  <c r="G1521" i="4"/>
  <c r="E1523" i="4"/>
  <c r="C1525" i="4"/>
  <c r="F1526" i="4"/>
  <c r="D1528" i="4"/>
  <c r="G1529" i="4"/>
  <c r="E1531" i="4"/>
  <c r="C1533" i="4"/>
  <c r="F1534" i="4"/>
  <c r="D1536" i="4"/>
  <c r="G1537" i="4"/>
  <c r="E1539" i="4"/>
  <c r="C1541" i="4"/>
  <c r="F1542" i="4"/>
  <c r="D1544" i="4"/>
  <c r="G1545" i="4"/>
  <c r="E1547" i="4"/>
  <c r="C1549" i="4"/>
  <c r="F1550" i="4"/>
  <c r="D1552" i="4"/>
  <c r="G1553" i="4"/>
  <c r="E1555" i="4"/>
  <c r="C1557" i="4"/>
  <c r="F1558" i="4"/>
  <c r="D1560" i="4"/>
  <c r="G1561" i="4"/>
  <c r="E1563" i="4"/>
  <c r="C1565" i="4"/>
  <c r="F1566" i="4"/>
  <c r="D1568" i="4"/>
  <c r="G1569" i="4"/>
  <c r="E1571" i="4"/>
  <c r="C1573" i="4"/>
  <c r="F1574" i="4"/>
  <c r="D1576" i="4"/>
  <c r="G1577" i="4"/>
  <c r="E1579" i="4"/>
  <c r="C1581" i="4"/>
  <c r="F1582" i="4"/>
  <c r="D1584" i="4"/>
  <c r="G1585" i="4"/>
  <c r="E1587" i="4"/>
  <c r="C1589" i="4"/>
  <c r="F1590" i="4"/>
  <c r="E986" i="4"/>
  <c r="F1090" i="4"/>
  <c r="G1141" i="4"/>
  <c r="C1171" i="4"/>
  <c r="F1185" i="4"/>
  <c r="E1198" i="4"/>
  <c r="D1211" i="4"/>
  <c r="C1224" i="4"/>
  <c r="G1236" i="4"/>
  <c r="F1249" i="4"/>
  <c r="E1262" i="4"/>
  <c r="D1275" i="4"/>
  <c r="C1288" i="4"/>
  <c r="G1300" i="4"/>
  <c r="D1307" i="4"/>
  <c r="F1313" i="4"/>
  <c r="C1320" i="4"/>
  <c r="E1326" i="4"/>
  <c r="G1332" i="4"/>
  <c r="D1339" i="4"/>
  <c r="F1345" i="4"/>
  <c r="C1352" i="4"/>
  <c r="E1358" i="4"/>
  <c r="G1364" i="4"/>
  <c r="D1371" i="4"/>
  <c r="F1377" i="4"/>
  <c r="C1384" i="4"/>
  <c r="C1390" i="4"/>
  <c r="D1393" i="4"/>
  <c r="F1395" i="4"/>
  <c r="D1397" i="4"/>
  <c r="G1398" i="4"/>
  <c r="E1400" i="4"/>
  <c r="C1402" i="4"/>
  <c r="F1403" i="4"/>
  <c r="D1405" i="4"/>
  <c r="G1406" i="4"/>
  <c r="E1408" i="4"/>
  <c r="C1410" i="4"/>
  <c r="F1411" i="4"/>
  <c r="D1413" i="4"/>
  <c r="G1414" i="4"/>
  <c r="E1416" i="4"/>
  <c r="C1418" i="4"/>
  <c r="F1419" i="4"/>
  <c r="D1421" i="4"/>
  <c r="G1422" i="4"/>
  <c r="E1424" i="4"/>
  <c r="C1426" i="4"/>
  <c r="F1427" i="4"/>
  <c r="D1429" i="4"/>
  <c r="G1430" i="4"/>
  <c r="E1432" i="4"/>
  <c r="C1434" i="4"/>
  <c r="F1435" i="4"/>
  <c r="D1437" i="4"/>
  <c r="G1438" i="4"/>
  <c r="E1440" i="4"/>
  <c r="C1442" i="4"/>
  <c r="F1443" i="4"/>
  <c r="D1445" i="4"/>
  <c r="G1446" i="4"/>
  <c r="E1448" i="4"/>
  <c r="C1450" i="4"/>
  <c r="F1451" i="4"/>
  <c r="D1453" i="4"/>
  <c r="G1454" i="4"/>
  <c r="E1456" i="4"/>
  <c r="C1458" i="4"/>
  <c r="F1459" i="4"/>
  <c r="D1461" i="4"/>
  <c r="G1462" i="4"/>
  <c r="E1464" i="4"/>
  <c r="C1466" i="4"/>
  <c r="F1467" i="4"/>
  <c r="D1469" i="4"/>
  <c r="G1470" i="4"/>
  <c r="E1472" i="4"/>
  <c r="C1474" i="4"/>
  <c r="F1475" i="4"/>
  <c r="D1477" i="4"/>
  <c r="G1478" i="4"/>
  <c r="E1480" i="4"/>
  <c r="C1482" i="4"/>
  <c r="F1483" i="4"/>
  <c r="D1485" i="4"/>
  <c r="G1486" i="4"/>
  <c r="E1488" i="4"/>
  <c r="C1490" i="4"/>
  <c r="F1491" i="4"/>
  <c r="D1493" i="4"/>
  <c r="G1494" i="4"/>
  <c r="E1496" i="4"/>
  <c r="C1498" i="4"/>
  <c r="F1499" i="4"/>
  <c r="D1501" i="4"/>
  <c r="G1502" i="4"/>
  <c r="E1504" i="4"/>
  <c r="C1506" i="4"/>
  <c r="F1507" i="4"/>
  <c r="D1509" i="4"/>
  <c r="G1510" i="4"/>
  <c r="E1512" i="4"/>
  <c r="C1514" i="4"/>
  <c r="F1515" i="4"/>
  <c r="D1517" i="4"/>
  <c r="G1518" i="4"/>
  <c r="E1520" i="4"/>
  <c r="C1522" i="4"/>
  <c r="F1523" i="4"/>
  <c r="D1525" i="4"/>
  <c r="G1526" i="4"/>
  <c r="E1528" i="4"/>
  <c r="C1530" i="4"/>
  <c r="F1531" i="4"/>
  <c r="D1533" i="4"/>
  <c r="G1534" i="4"/>
  <c r="E1536" i="4"/>
  <c r="C1538" i="4"/>
  <c r="F1539" i="4"/>
  <c r="D1541" i="4"/>
  <c r="G1542" i="4"/>
  <c r="E1544" i="4"/>
  <c r="C1546" i="4"/>
  <c r="F1547" i="4"/>
  <c r="D1549" i="4"/>
  <c r="G1550" i="4"/>
  <c r="E1552" i="4"/>
  <c r="C1554" i="4"/>
  <c r="F1555" i="4"/>
  <c r="D1557" i="4"/>
  <c r="G1558" i="4"/>
  <c r="E1560" i="4"/>
  <c r="C1562" i="4"/>
  <c r="F1563" i="4"/>
  <c r="D1565" i="4"/>
  <c r="G1566" i="4"/>
  <c r="E1568" i="4"/>
  <c r="C1570" i="4"/>
  <c r="F1571" i="4"/>
  <c r="D1573" i="4"/>
  <c r="G1574" i="4"/>
  <c r="E1576" i="4"/>
  <c r="C1578" i="4"/>
  <c r="F1579" i="4"/>
  <c r="D1581" i="4"/>
  <c r="G1582" i="4"/>
  <c r="E1584" i="4"/>
  <c r="C1586" i="4"/>
  <c r="F1587" i="4"/>
  <c r="D1589" i="4"/>
  <c r="G1590" i="4"/>
  <c r="E1592" i="4"/>
  <c r="C1594" i="4"/>
  <c r="F1595" i="4"/>
  <c r="D1597" i="4"/>
  <c r="G1598" i="4"/>
  <c r="E1600" i="4"/>
  <c r="C1602" i="4"/>
  <c r="F1603" i="4"/>
  <c r="D1605" i="4"/>
  <c r="G1606" i="4"/>
  <c r="E1608" i="4"/>
  <c r="C1610" i="4"/>
  <c r="F1611" i="4"/>
  <c r="D1613" i="4"/>
  <c r="G1614" i="4"/>
  <c r="E1616" i="4"/>
  <c r="C1618" i="4"/>
  <c r="F1619" i="4"/>
  <c r="E1003" i="4"/>
  <c r="C1097" i="4"/>
  <c r="D1148" i="4"/>
  <c r="D1173" i="4"/>
  <c r="D1187" i="4"/>
  <c r="C1200" i="4"/>
  <c r="G1212" i="4"/>
  <c r="F1225" i="4"/>
  <c r="E1238" i="4"/>
  <c r="D1251" i="4"/>
  <c r="C1264" i="4"/>
  <c r="G1276" i="4"/>
  <c r="F1289" i="4"/>
  <c r="C1302" i="4"/>
  <c r="E1308" i="4"/>
  <c r="G1314" i="4"/>
  <c r="D1321" i="4"/>
  <c r="F1327" i="4"/>
  <c r="C1334" i="4"/>
  <c r="E1340" i="4"/>
  <c r="G1346" i="4"/>
  <c r="D1353" i="4"/>
  <c r="F1359" i="4"/>
  <c r="C1366" i="4"/>
  <c r="E1372" i="4"/>
  <c r="G1378" i="4"/>
  <c r="D1385" i="4"/>
  <c r="E1390" i="4"/>
  <c r="F1393" i="4"/>
  <c r="G1395" i="4"/>
  <c r="E1397" i="4"/>
  <c r="C1399" i="4"/>
  <c r="F1400" i="4"/>
  <c r="D1402" i="4"/>
  <c r="G1403" i="4"/>
  <c r="E1405" i="4"/>
  <c r="C1407" i="4"/>
  <c r="F1408" i="4"/>
  <c r="D1410" i="4"/>
  <c r="G1411" i="4"/>
  <c r="E1413" i="4"/>
  <c r="C1415" i="4"/>
  <c r="F1416" i="4"/>
  <c r="D1418" i="4"/>
  <c r="G1419" i="4"/>
  <c r="E1421" i="4"/>
  <c r="C1423" i="4"/>
  <c r="F1424" i="4"/>
  <c r="D1426" i="4"/>
  <c r="G1427" i="4"/>
  <c r="E1429" i="4"/>
  <c r="C1431" i="4"/>
  <c r="F1432" i="4"/>
  <c r="D1434" i="4"/>
  <c r="G1435" i="4"/>
  <c r="E1437" i="4"/>
  <c r="C1439" i="4"/>
  <c r="F1440" i="4"/>
  <c r="D1442" i="4"/>
  <c r="G1443" i="4"/>
  <c r="E1445" i="4"/>
  <c r="C1447" i="4"/>
  <c r="F1448" i="4"/>
  <c r="D1450" i="4"/>
  <c r="G1451" i="4"/>
  <c r="E1453" i="4"/>
  <c r="C1455" i="4"/>
  <c r="F1456" i="4"/>
  <c r="D1458" i="4"/>
  <c r="G1459" i="4"/>
  <c r="E1461" i="4"/>
  <c r="C1463" i="4"/>
  <c r="F1464" i="4"/>
  <c r="D1466" i="4"/>
  <c r="G1467" i="4"/>
  <c r="E1469" i="4"/>
  <c r="C1471" i="4"/>
  <c r="F1472" i="4"/>
  <c r="D1474" i="4"/>
  <c r="G1475" i="4"/>
  <c r="E1477" i="4"/>
  <c r="C1479" i="4"/>
  <c r="F1480" i="4"/>
  <c r="D1482" i="4"/>
  <c r="G1483" i="4"/>
  <c r="E1485" i="4"/>
  <c r="C1487" i="4"/>
  <c r="F1488" i="4"/>
  <c r="D1490" i="4"/>
  <c r="G1491" i="4"/>
  <c r="E1493" i="4"/>
  <c r="C1495" i="4"/>
  <c r="F1496" i="4"/>
  <c r="D1498" i="4"/>
  <c r="G1499" i="4"/>
  <c r="E1501" i="4"/>
  <c r="C1503" i="4"/>
  <c r="F1504" i="4"/>
  <c r="D1506" i="4"/>
  <c r="G1507" i="4"/>
  <c r="E1509" i="4"/>
  <c r="C1511" i="4"/>
  <c r="F1512" i="4"/>
  <c r="D1514" i="4"/>
  <c r="G1515" i="4"/>
  <c r="E1517" i="4"/>
  <c r="C1519" i="4"/>
  <c r="F1520" i="4"/>
  <c r="D1522" i="4"/>
  <c r="G1523" i="4"/>
  <c r="E1525" i="4"/>
  <c r="C1527" i="4"/>
  <c r="F1528" i="4"/>
  <c r="D1530" i="4"/>
  <c r="G1531" i="4"/>
  <c r="E1533" i="4"/>
  <c r="C1535" i="4"/>
  <c r="F1536" i="4"/>
  <c r="D1538" i="4"/>
  <c r="G1539" i="4"/>
  <c r="E1541" i="4"/>
  <c r="C1543" i="4"/>
  <c r="F1544" i="4"/>
  <c r="D1546" i="4"/>
  <c r="G1547" i="4"/>
  <c r="E1549" i="4"/>
  <c r="C1551" i="4"/>
  <c r="F1552" i="4"/>
  <c r="D1554" i="4"/>
  <c r="G1555" i="4"/>
  <c r="E1557" i="4"/>
  <c r="C1559" i="4"/>
  <c r="F1560" i="4"/>
  <c r="D1562" i="4"/>
  <c r="G1563" i="4"/>
  <c r="E1565" i="4"/>
  <c r="C1567" i="4"/>
  <c r="F1568" i="4"/>
  <c r="D1570" i="4"/>
  <c r="G1571" i="4"/>
  <c r="E1573" i="4"/>
  <c r="C1575" i="4"/>
  <c r="F1576" i="4"/>
  <c r="D1578" i="4"/>
  <c r="G1579" i="4"/>
  <c r="E1581" i="4"/>
  <c r="C1583" i="4"/>
  <c r="F1584" i="4"/>
  <c r="D1586" i="4"/>
  <c r="G1587" i="4"/>
  <c r="E1589" i="4"/>
  <c r="C1591" i="4"/>
  <c r="G756" i="4"/>
  <c r="E1016" i="4"/>
  <c r="E1103" i="4"/>
  <c r="F1154" i="4"/>
  <c r="E1175" i="4"/>
  <c r="G1188" i="4"/>
  <c r="F1201" i="4"/>
  <c r="E1214" i="4"/>
  <c r="D1227" i="4"/>
  <c r="C1240" i="4"/>
  <c r="G1252" i="4"/>
  <c r="F1265" i="4"/>
  <c r="E1278" i="4"/>
  <c r="D1291" i="4"/>
  <c r="E1302" i="4"/>
  <c r="G1308" i="4"/>
  <c r="D1315" i="4"/>
  <c r="F1321" i="4"/>
  <c r="C1328" i="4"/>
  <c r="E1334" i="4"/>
  <c r="G1340" i="4"/>
  <c r="D1347" i="4"/>
  <c r="F1353" i="4"/>
  <c r="C1360" i="4"/>
  <c r="E1366" i="4"/>
  <c r="G1372" i="4"/>
  <c r="D1379" i="4"/>
  <c r="F1385" i="4"/>
  <c r="C1391" i="4"/>
  <c r="G1393" i="4"/>
  <c r="C1396" i="4"/>
  <c r="F1397" i="4"/>
  <c r="D1399" i="4"/>
  <c r="G1400" i="4"/>
  <c r="E1402" i="4"/>
  <c r="C1404" i="4"/>
  <c r="F1405" i="4"/>
  <c r="D1407" i="4"/>
  <c r="G1408" i="4"/>
  <c r="E1410" i="4"/>
  <c r="C1412" i="4"/>
  <c r="F1413" i="4"/>
  <c r="D1415" i="4"/>
  <c r="G1416" i="4"/>
  <c r="E1418" i="4"/>
  <c r="C1420" i="4"/>
  <c r="F1421" i="4"/>
  <c r="D1423" i="4"/>
  <c r="G1424" i="4"/>
  <c r="E1426" i="4"/>
  <c r="C1428" i="4"/>
  <c r="F1429" i="4"/>
  <c r="D1431" i="4"/>
  <c r="G1432" i="4"/>
  <c r="E1434" i="4"/>
  <c r="C1436" i="4"/>
  <c r="F1437" i="4"/>
  <c r="D1439" i="4"/>
  <c r="G1440" i="4"/>
  <c r="E1442" i="4"/>
  <c r="C1444" i="4"/>
  <c r="F1445" i="4"/>
  <c r="D1447" i="4"/>
  <c r="G1448" i="4"/>
  <c r="E1450" i="4"/>
  <c r="C1452" i="4"/>
  <c r="F1453" i="4"/>
  <c r="D1455" i="4"/>
  <c r="G1456" i="4"/>
  <c r="E1458" i="4"/>
  <c r="C1460" i="4"/>
  <c r="F1461" i="4"/>
  <c r="D1463" i="4"/>
  <c r="G1464" i="4"/>
  <c r="E1466" i="4"/>
  <c r="C1468" i="4"/>
  <c r="F1469" i="4"/>
  <c r="D1471" i="4"/>
  <c r="G1472" i="4"/>
  <c r="E1474" i="4"/>
  <c r="C1476" i="4"/>
  <c r="F1477" i="4"/>
  <c r="D1479" i="4"/>
  <c r="G1480" i="4"/>
  <c r="E1482" i="4"/>
  <c r="C1484" i="4"/>
  <c r="F1485" i="4"/>
  <c r="D1487" i="4"/>
  <c r="G1488" i="4"/>
  <c r="E1490" i="4"/>
  <c r="C1492" i="4"/>
  <c r="F1493" i="4"/>
  <c r="D1495" i="4"/>
  <c r="G1496" i="4"/>
  <c r="E1498" i="4"/>
  <c r="C1500" i="4"/>
  <c r="F1501" i="4"/>
  <c r="D1503" i="4"/>
  <c r="G1504" i="4"/>
  <c r="E1506" i="4"/>
  <c r="C1508" i="4"/>
  <c r="F1509" i="4"/>
  <c r="D1511" i="4"/>
  <c r="G1512" i="4"/>
  <c r="E1514" i="4"/>
  <c r="C1516" i="4"/>
  <c r="F1517" i="4"/>
  <c r="D1519" i="4"/>
  <c r="G1520" i="4"/>
  <c r="E1522" i="4"/>
  <c r="C1524" i="4"/>
  <c r="F1525" i="4"/>
  <c r="D1527" i="4"/>
  <c r="G1528" i="4"/>
  <c r="E1530" i="4"/>
  <c r="C1532" i="4"/>
  <c r="F1533" i="4"/>
  <c r="D1535" i="4"/>
  <c r="G1536" i="4"/>
  <c r="E1538" i="4"/>
  <c r="C1540" i="4"/>
  <c r="F1541" i="4"/>
  <c r="D1543" i="4"/>
  <c r="G1544" i="4"/>
  <c r="E1546" i="4"/>
  <c r="C1548" i="4"/>
  <c r="F1549" i="4"/>
  <c r="D1551" i="4"/>
  <c r="G1552" i="4"/>
  <c r="E1554" i="4"/>
  <c r="C1556" i="4"/>
  <c r="F1557" i="4"/>
  <c r="D1559" i="4"/>
  <c r="G1560" i="4"/>
  <c r="E1562" i="4"/>
  <c r="C1564" i="4"/>
  <c r="F1565" i="4"/>
  <c r="D1567" i="4"/>
  <c r="G1568" i="4"/>
  <c r="E1570" i="4"/>
  <c r="C1572" i="4"/>
  <c r="F1573" i="4"/>
  <c r="D1575" i="4"/>
  <c r="G1576" i="4"/>
  <c r="E1578" i="4"/>
  <c r="C1580" i="4"/>
  <c r="F1581" i="4"/>
  <c r="D1583" i="4"/>
  <c r="G1584" i="4"/>
  <c r="E1586" i="4"/>
  <c r="C1588" i="4"/>
  <c r="F1589" i="4"/>
  <c r="D1591" i="4"/>
  <c r="G1592" i="4"/>
  <c r="E1594" i="4"/>
  <c r="C1596" i="4"/>
  <c r="F1597" i="4"/>
  <c r="D1599" i="4"/>
  <c r="G1600" i="4"/>
  <c r="E1602" i="4"/>
  <c r="C1604" i="4"/>
  <c r="F1605" i="4"/>
  <c r="D1607" i="4"/>
  <c r="F815" i="4"/>
  <c r="D1029" i="4"/>
  <c r="G1109" i="4"/>
  <c r="G1157" i="4"/>
  <c r="D1177" i="4"/>
  <c r="E1190" i="4"/>
  <c r="D1203" i="4"/>
  <c r="C1216" i="4"/>
  <c r="G1228" i="4"/>
  <c r="F1241" i="4"/>
  <c r="E1254" i="4"/>
  <c r="D1267" i="4"/>
  <c r="C1280" i="4"/>
  <c r="G1292" i="4"/>
  <c r="F1303" i="4"/>
  <c r="C1310" i="4"/>
  <c r="E1316" i="4"/>
  <c r="G1322" i="4"/>
  <c r="D1329" i="4"/>
  <c r="F1335" i="4"/>
  <c r="C1342" i="4"/>
  <c r="E1348" i="4"/>
  <c r="G1354" i="4"/>
  <c r="D1361" i="4"/>
  <c r="F1367" i="4"/>
  <c r="C1374" i="4"/>
  <c r="E1380" i="4"/>
  <c r="G1386" i="4"/>
  <c r="F1391" i="4"/>
  <c r="D1394" i="4"/>
  <c r="D1396" i="4"/>
  <c r="G1397" i="4"/>
  <c r="E1399" i="4"/>
  <c r="C1401" i="4"/>
  <c r="F1402" i="4"/>
  <c r="D1404" i="4"/>
  <c r="G1405" i="4"/>
  <c r="E1407" i="4"/>
  <c r="C1409" i="4"/>
  <c r="F1410" i="4"/>
  <c r="D1412" i="4"/>
  <c r="G1413" i="4"/>
  <c r="E1415" i="4"/>
  <c r="C1417" i="4"/>
  <c r="F1418" i="4"/>
  <c r="D1420" i="4"/>
  <c r="G1421" i="4"/>
  <c r="E1423" i="4"/>
  <c r="C1425" i="4"/>
  <c r="F1426" i="4"/>
  <c r="D1428" i="4"/>
  <c r="G1429" i="4"/>
  <c r="E1431" i="4"/>
  <c r="C1433" i="4"/>
  <c r="F1434" i="4"/>
  <c r="D1436" i="4"/>
  <c r="G1437" i="4"/>
  <c r="E1439" i="4"/>
  <c r="C1441" i="4"/>
  <c r="F1442" i="4"/>
  <c r="D1444" i="4"/>
  <c r="G1445" i="4"/>
  <c r="E1447" i="4"/>
  <c r="C1449" i="4"/>
  <c r="F1450" i="4"/>
  <c r="D1452" i="4"/>
  <c r="G1453" i="4"/>
  <c r="E1455" i="4"/>
  <c r="C1457" i="4"/>
  <c r="F1458" i="4"/>
  <c r="D1460" i="4"/>
  <c r="G1461" i="4"/>
  <c r="E1463" i="4"/>
  <c r="C1465" i="4"/>
  <c r="F1466" i="4"/>
  <c r="D1468" i="4"/>
  <c r="G1469" i="4"/>
  <c r="E1471" i="4"/>
  <c r="C1473" i="4"/>
  <c r="F1474" i="4"/>
  <c r="D1476" i="4"/>
  <c r="G1477" i="4"/>
  <c r="E1479" i="4"/>
  <c r="C1481" i="4"/>
  <c r="F1482" i="4"/>
  <c r="D1484" i="4"/>
  <c r="G1485" i="4"/>
  <c r="E1487" i="4"/>
  <c r="C1489" i="4"/>
  <c r="F1490" i="4"/>
  <c r="D1492" i="4"/>
  <c r="G1493" i="4"/>
  <c r="E1495" i="4"/>
  <c r="C1497" i="4"/>
  <c r="F1498" i="4"/>
  <c r="D1500" i="4"/>
  <c r="G1501" i="4"/>
  <c r="E1503" i="4"/>
  <c r="C1505" i="4"/>
  <c r="F1506" i="4"/>
  <c r="D1508" i="4"/>
  <c r="G1509" i="4"/>
  <c r="E1511" i="4"/>
  <c r="C1513" i="4"/>
  <c r="F1514" i="4"/>
  <c r="D1516" i="4"/>
  <c r="G1517" i="4"/>
  <c r="E1519" i="4"/>
  <c r="C1521" i="4"/>
  <c r="F1522" i="4"/>
  <c r="D1524" i="4"/>
  <c r="G1525" i="4"/>
  <c r="G866" i="4"/>
  <c r="C1042" i="4"/>
  <c r="D1116" i="4"/>
  <c r="C1161" i="4"/>
  <c r="C1179" i="4"/>
  <c r="C1192" i="4"/>
  <c r="G1204" i="4"/>
  <c r="F1217" i="4"/>
  <c r="E1230" i="4"/>
  <c r="D1243" i="4"/>
  <c r="C1256" i="4"/>
  <c r="G1268" i="4"/>
  <c r="F1281" i="4"/>
  <c r="E1294" i="4"/>
  <c r="C1304" i="4"/>
  <c r="E1310" i="4"/>
  <c r="G1316" i="4"/>
  <c r="D1323" i="4"/>
  <c r="F1329" i="4"/>
  <c r="C1336" i="4"/>
  <c r="E1342" i="4"/>
  <c r="G1348" i="4"/>
  <c r="D1355" i="4"/>
  <c r="F1361" i="4"/>
  <c r="C1368" i="4"/>
  <c r="E1374" i="4"/>
  <c r="G1380" i="4"/>
  <c r="D1387" i="4"/>
  <c r="C1392" i="4"/>
  <c r="E1394" i="4"/>
  <c r="E1396" i="4"/>
  <c r="C1398" i="4"/>
  <c r="F1399" i="4"/>
  <c r="D1401" i="4"/>
  <c r="G1402" i="4"/>
  <c r="E1404" i="4"/>
  <c r="C1406" i="4"/>
  <c r="F1407" i="4"/>
  <c r="D1409" i="4"/>
  <c r="G1410" i="4"/>
  <c r="E1412" i="4"/>
  <c r="C1414" i="4"/>
  <c r="F1415" i="4"/>
  <c r="D1417" i="4"/>
  <c r="G1418" i="4"/>
  <c r="E1420" i="4"/>
  <c r="C1422" i="4"/>
  <c r="F1423" i="4"/>
  <c r="D1425" i="4"/>
  <c r="G1426" i="4"/>
  <c r="E1428" i="4"/>
  <c r="C1430" i="4"/>
  <c r="F1431" i="4"/>
  <c r="D1433" i="4"/>
  <c r="G1434" i="4"/>
  <c r="E1436" i="4"/>
  <c r="C1438" i="4"/>
  <c r="F1439" i="4"/>
  <c r="D1441" i="4"/>
  <c r="G1442" i="4"/>
  <c r="E1444" i="4"/>
  <c r="C1446" i="4"/>
  <c r="F1447" i="4"/>
  <c r="D1449" i="4"/>
  <c r="G1450" i="4"/>
  <c r="E1452" i="4"/>
  <c r="C1454" i="4"/>
  <c r="F1455" i="4"/>
  <c r="D1457" i="4"/>
  <c r="G1458" i="4"/>
  <c r="E1460" i="4"/>
  <c r="C1462" i="4"/>
  <c r="F1463" i="4"/>
  <c r="D1465" i="4"/>
  <c r="G1466" i="4"/>
  <c r="E1468" i="4"/>
  <c r="C1470" i="4"/>
  <c r="F1471" i="4"/>
  <c r="D1473" i="4"/>
  <c r="G1474" i="4"/>
  <c r="E1476" i="4"/>
  <c r="C1478" i="4"/>
  <c r="F1479" i="4"/>
  <c r="D1481" i="4"/>
  <c r="G1482" i="4"/>
  <c r="E1484" i="4"/>
  <c r="C1486" i="4"/>
  <c r="F1487" i="4"/>
  <c r="D1489" i="4"/>
  <c r="G1490" i="4"/>
  <c r="E1492" i="4"/>
  <c r="C1494" i="4"/>
  <c r="F1495" i="4"/>
  <c r="D1497" i="4"/>
  <c r="G1498" i="4"/>
  <c r="E1500" i="4"/>
  <c r="C1502" i="4"/>
  <c r="F1503" i="4"/>
  <c r="D1505" i="4"/>
  <c r="G1506" i="4"/>
  <c r="E1508" i="4"/>
  <c r="C1510" i="4"/>
  <c r="F1511" i="4"/>
  <c r="D1513" i="4"/>
  <c r="G1514" i="4"/>
  <c r="E1516" i="4"/>
  <c r="C1518" i="4"/>
  <c r="F1519" i="4"/>
  <c r="D1521" i="4"/>
  <c r="G1522" i="4"/>
  <c r="E1524" i="4"/>
  <c r="C1526" i="4"/>
  <c r="F1527" i="4"/>
  <c r="D1529" i="4"/>
  <c r="G1530" i="4"/>
  <c r="E1532" i="4"/>
  <c r="C1534" i="4"/>
  <c r="F1535" i="4"/>
  <c r="D1537" i="4"/>
  <c r="G1538" i="4"/>
  <c r="E1540" i="4"/>
  <c r="C1542" i="4"/>
  <c r="F1543" i="4"/>
  <c r="D1545" i="4"/>
  <c r="G1546" i="4"/>
  <c r="E1548" i="4"/>
  <c r="C1550" i="4"/>
  <c r="F1551" i="4"/>
  <c r="D1553" i="4"/>
  <c r="G1554" i="4"/>
  <c r="E1556" i="4"/>
  <c r="C1558" i="4"/>
  <c r="F1559" i="4"/>
  <c r="D1561" i="4"/>
  <c r="G1562" i="4"/>
  <c r="E1564" i="4"/>
  <c r="C1566" i="4"/>
  <c r="F1567" i="4"/>
  <c r="D1569" i="4"/>
  <c r="G1570" i="4"/>
  <c r="E1572" i="4"/>
  <c r="C1574" i="4"/>
  <c r="F1575" i="4"/>
  <c r="D1577" i="4"/>
  <c r="G1578" i="4"/>
  <c r="E1580" i="4"/>
  <c r="C1582" i="4"/>
  <c r="F1583" i="4"/>
  <c r="D1585" i="4"/>
  <c r="G1586" i="4"/>
  <c r="E1588" i="4"/>
  <c r="C1590" i="4"/>
  <c r="F1591" i="4"/>
  <c r="D1593" i="4"/>
  <c r="G1594" i="4"/>
  <c r="E1596" i="4"/>
  <c r="C1598" i="4"/>
  <c r="F1599" i="4"/>
  <c r="D1601" i="4"/>
  <c r="G1602" i="4"/>
  <c r="E1604" i="4"/>
  <c r="C1606" i="4"/>
  <c r="F1607" i="4"/>
  <c r="D1609" i="4"/>
  <c r="G1610" i="4"/>
  <c r="E1612" i="4"/>
  <c r="C1614" i="4"/>
  <c r="F1615" i="4"/>
  <c r="D1617" i="4"/>
  <c r="G1618" i="4"/>
  <c r="E1620" i="4"/>
  <c r="G1834" i="4"/>
  <c r="D1833" i="4"/>
  <c r="F1831" i="4"/>
  <c r="C1830" i="4"/>
  <c r="E1828" i="4"/>
  <c r="G1826" i="4"/>
  <c r="D1825" i="4"/>
  <c r="F1823" i="4"/>
  <c r="C1822" i="4"/>
  <c r="E1820" i="4"/>
  <c r="G1818" i="4"/>
  <c r="D1817" i="4"/>
  <c r="F1815" i="4"/>
  <c r="C1814" i="4"/>
  <c r="E1812" i="4"/>
  <c r="G1810" i="4"/>
  <c r="D1809" i="4"/>
  <c r="F1807" i="4"/>
  <c r="C1806" i="4"/>
  <c r="E1804" i="4"/>
  <c r="G1802" i="4"/>
  <c r="D1801" i="4"/>
  <c r="F1799" i="4"/>
  <c r="C1798" i="4"/>
  <c r="E1796" i="4"/>
  <c r="G1794" i="4"/>
  <c r="D1793" i="4"/>
  <c r="F1791" i="4"/>
  <c r="C1790" i="4"/>
  <c r="E1788" i="4"/>
  <c r="G1786" i="4"/>
  <c r="D1785" i="4"/>
  <c r="F1783" i="4"/>
  <c r="C1782" i="4"/>
  <c r="E1780" i="4"/>
  <c r="G1778" i="4"/>
  <c r="D1777" i="4"/>
  <c r="F1775" i="4"/>
  <c r="C1774" i="4"/>
  <c r="E1772" i="4"/>
  <c r="G1770" i="4"/>
  <c r="D1769" i="4"/>
  <c r="F1767" i="4"/>
  <c r="C1766" i="4"/>
  <c r="E1764" i="4"/>
  <c r="G1762" i="4"/>
  <c r="D1761" i="4"/>
  <c r="F1759" i="4"/>
  <c r="C1758" i="4"/>
  <c r="E1756" i="4"/>
  <c r="G1754" i="4"/>
  <c r="D1753" i="4"/>
  <c r="F1751" i="4"/>
  <c r="C1750" i="4"/>
  <c r="E1748" i="4"/>
  <c r="G1746" i="4"/>
  <c r="D1745" i="4"/>
  <c r="F1743" i="4"/>
  <c r="C1742" i="4"/>
  <c r="E1740" i="4"/>
  <c r="G1738" i="4"/>
  <c r="D1737" i="4"/>
  <c r="F1735" i="4"/>
  <c r="C1734" i="4"/>
  <c r="E1732" i="4"/>
  <c r="G1730" i="4"/>
  <c r="D1729" i="4"/>
  <c r="F1727" i="4"/>
  <c r="C1726" i="4"/>
  <c r="E1724" i="4"/>
  <c r="G1722" i="4"/>
  <c r="D1721" i="4"/>
  <c r="F1719" i="4"/>
  <c r="C1718" i="4"/>
  <c r="E1716" i="4"/>
  <c r="G1714" i="4"/>
  <c r="D1713" i="4"/>
  <c r="F1711" i="4"/>
  <c r="C1710" i="4"/>
  <c r="E1708" i="4"/>
  <c r="G1706" i="4"/>
  <c r="D1705" i="4"/>
  <c r="F1703" i="4"/>
  <c r="C1702" i="4"/>
  <c r="E1700" i="4"/>
  <c r="G1698" i="4"/>
  <c r="D1697" i="4"/>
  <c r="F1695" i="4"/>
  <c r="C1694" i="4"/>
  <c r="E1692" i="4"/>
  <c r="G1690" i="4"/>
  <c r="D1689" i="4"/>
  <c r="F1687" i="4"/>
  <c r="C1686" i="4"/>
  <c r="E1684" i="4"/>
  <c r="G1682" i="4"/>
  <c r="D1681" i="4"/>
  <c r="F1679" i="4"/>
  <c r="C1678" i="4"/>
  <c r="E1676" i="4"/>
  <c r="G1674" i="4"/>
  <c r="D1673" i="4"/>
  <c r="F1671" i="4"/>
  <c r="C1670" i="4"/>
  <c r="E1668" i="4"/>
  <c r="G1666" i="4"/>
  <c r="D1665" i="4"/>
  <c r="F1663" i="4"/>
  <c r="C1662" i="4"/>
  <c r="E1660" i="4"/>
  <c r="G1658" i="4"/>
  <c r="D1657" i="4"/>
  <c r="F1655" i="4"/>
  <c r="C1654" i="4"/>
  <c r="E1652" i="4"/>
  <c r="G1650" i="4"/>
  <c r="D1649" i="4"/>
  <c r="F1647" i="4"/>
  <c r="C1646" i="4"/>
  <c r="E1644" i="4"/>
  <c r="G1642" i="4"/>
  <c r="D1641" i="4"/>
  <c r="F1639" i="4"/>
  <c r="C1638" i="4"/>
  <c r="E1636" i="4"/>
  <c r="G1634" i="4"/>
  <c r="D1633" i="4"/>
  <c r="F1631" i="4"/>
  <c r="C1630" i="4"/>
  <c r="E1628" i="4"/>
  <c r="G1626" i="4"/>
  <c r="D1625" i="4"/>
  <c r="F1623" i="4"/>
  <c r="C1622" i="4"/>
  <c r="D1620" i="4"/>
  <c r="D1618" i="4"/>
  <c r="C1616" i="4"/>
  <c r="G1613" i="4"/>
  <c r="G1611" i="4"/>
  <c r="E1609" i="4"/>
  <c r="F1606" i="4"/>
  <c r="E1603" i="4"/>
  <c r="D1600" i="4"/>
  <c r="C1597" i="4"/>
  <c r="G1593" i="4"/>
  <c r="G1589" i="4"/>
  <c r="E1583" i="4"/>
  <c r="C1577" i="4"/>
  <c r="F1570" i="4"/>
  <c r="D1564" i="4"/>
  <c r="G1557" i="4"/>
  <c r="E1551" i="4"/>
  <c r="C1545" i="4"/>
  <c r="F1538" i="4"/>
  <c r="D1532" i="4"/>
  <c r="F1524" i="4"/>
  <c r="G1511" i="4"/>
  <c r="C1499" i="4"/>
  <c r="D1486" i="4"/>
  <c r="E1473" i="4"/>
  <c r="F1460" i="4"/>
  <c r="G1447" i="4"/>
  <c r="C1435" i="4"/>
  <c r="D1422" i="4"/>
  <c r="E1409" i="4"/>
  <c r="F1396" i="4"/>
  <c r="E1356" i="4"/>
  <c r="D1305" i="4"/>
  <c r="E1206" i="4"/>
  <c r="F1834" i="4"/>
  <c r="C1833" i="4"/>
  <c r="E1831" i="4"/>
  <c r="D1828" i="4"/>
  <c r="F1826" i="4"/>
  <c r="C1825" i="4"/>
  <c r="E1823" i="4"/>
  <c r="G1821" i="4"/>
  <c r="D1820" i="4"/>
  <c r="F1818" i="4"/>
  <c r="C1817" i="4"/>
  <c r="E1815" i="4"/>
  <c r="G1813" i="4"/>
  <c r="D1812" i="4"/>
  <c r="F1810" i="4"/>
  <c r="C1809" i="4"/>
  <c r="E1807" i="4"/>
  <c r="G1805" i="4"/>
  <c r="D1804" i="4"/>
  <c r="F1802" i="4"/>
  <c r="C1801" i="4"/>
  <c r="E1799" i="4"/>
  <c r="G1797" i="4"/>
  <c r="D1796" i="4"/>
  <c r="F1794" i="4"/>
  <c r="C1793" i="4"/>
  <c r="E1791" i="4"/>
  <c r="G1789" i="4"/>
  <c r="D1788" i="4"/>
  <c r="F1786" i="4"/>
  <c r="C1785" i="4"/>
  <c r="E1783" i="4"/>
  <c r="G1781" i="4"/>
  <c r="D1780" i="4"/>
  <c r="F1778" i="4"/>
  <c r="C1777" i="4"/>
  <c r="E1775" i="4"/>
  <c r="G1773" i="4"/>
  <c r="D1772" i="4"/>
  <c r="F1770" i="4"/>
  <c r="C1769" i="4"/>
  <c r="E1767" i="4"/>
  <c r="G1765" i="4"/>
  <c r="D1764" i="4"/>
  <c r="F1762" i="4"/>
  <c r="C1761" i="4"/>
  <c r="E1759" i="4"/>
  <c r="G1757" i="4"/>
  <c r="D1756" i="4"/>
  <c r="F1754" i="4"/>
  <c r="C1753" i="4"/>
  <c r="E1751" i="4"/>
  <c r="G1749" i="4"/>
  <c r="D1748" i="4"/>
  <c r="F1746" i="4"/>
  <c r="C1745" i="4"/>
  <c r="E1743" i="4"/>
  <c r="G1741" i="4"/>
  <c r="D1740" i="4"/>
  <c r="F1738" i="4"/>
  <c r="C1737" i="4"/>
  <c r="E1735" i="4"/>
  <c r="G1733" i="4"/>
  <c r="D1732" i="4"/>
  <c r="F1730" i="4"/>
  <c r="C1729" i="4"/>
  <c r="E1727" i="4"/>
  <c r="G1725" i="4"/>
  <c r="D1724" i="4"/>
  <c r="F1722" i="4"/>
  <c r="C1721" i="4"/>
  <c r="E1719" i="4"/>
  <c r="G1717" i="4"/>
  <c r="D1716" i="4"/>
  <c r="F1714" i="4"/>
  <c r="C1713" i="4"/>
  <c r="E1711" i="4"/>
  <c r="G1709" i="4"/>
  <c r="D1708" i="4"/>
  <c r="F1706" i="4"/>
  <c r="C1705" i="4"/>
  <c r="E1703" i="4"/>
  <c r="G1701" i="4"/>
  <c r="D1700" i="4"/>
  <c r="F1698" i="4"/>
  <c r="C1697" i="4"/>
  <c r="E1695" i="4"/>
  <c r="G1693" i="4"/>
  <c r="D1692" i="4"/>
  <c r="F1690" i="4"/>
  <c r="C1689" i="4"/>
  <c r="E1687" i="4"/>
  <c r="G1685" i="4"/>
  <c r="D1684" i="4"/>
  <c r="F1682" i="4"/>
  <c r="C1681" i="4"/>
  <c r="E1679" i="4"/>
  <c r="G1677" i="4"/>
  <c r="D1676" i="4"/>
  <c r="F1674" i="4"/>
  <c r="C1673" i="4"/>
  <c r="E1671" i="4"/>
  <c r="G1669" i="4"/>
  <c r="D1668" i="4"/>
  <c r="F1666" i="4"/>
  <c r="C1665" i="4"/>
  <c r="E1663" i="4"/>
  <c r="G1661" i="4"/>
  <c r="D1660" i="4"/>
  <c r="F1658" i="4"/>
  <c r="C1657" i="4"/>
  <c r="E1655" i="4"/>
  <c r="G1653" i="4"/>
  <c r="D1652" i="4"/>
  <c r="F1650" i="4"/>
  <c r="C1649" i="4"/>
  <c r="E1647" i="4"/>
  <c r="G1645" i="4"/>
  <c r="D1644" i="4"/>
  <c r="F1642" i="4"/>
  <c r="C1641" i="4"/>
  <c r="E1639" i="4"/>
  <c r="G1637" i="4"/>
  <c r="D1636" i="4"/>
  <c r="F1634" i="4"/>
  <c r="C1633" i="4"/>
  <c r="E1631" i="4"/>
  <c r="G1629" i="4"/>
  <c r="D1628" i="4"/>
  <c r="F1626" i="4"/>
  <c r="C1625" i="4"/>
  <c r="E1623" i="4"/>
  <c r="G1621" i="4"/>
  <c r="C1620" i="4"/>
  <c r="G1617" i="4"/>
  <c r="G1615" i="4"/>
  <c r="F1613" i="4"/>
  <c r="E1611" i="4"/>
  <c r="C1609" i="4"/>
  <c r="D1606" i="4"/>
  <c r="C1603" i="4"/>
  <c r="G1599" i="4"/>
  <c r="F1596" i="4"/>
  <c r="E1593" i="4"/>
  <c r="F1588" i="4"/>
  <c r="D1582" i="4"/>
  <c r="G1575" i="4"/>
  <c r="E1569" i="4"/>
  <c r="C1563" i="4"/>
  <c r="F1556" i="4"/>
  <c r="D1550" i="4"/>
  <c r="G1543" i="4"/>
  <c r="E1537" i="4"/>
  <c r="C1531" i="4"/>
  <c r="C1523" i="4"/>
  <c r="D1510" i="4"/>
  <c r="E1497" i="4"/>
  <c r="F1484" i="4"/>
  <c r="G1471" i="4"/>
  <c r="C1459" i="4"/>
  <c r="D1446" i="4"/>
  <c r="E1433" i="4"/>
  <c r="F1420" i="4"/>
  <c r="G1407" i="4"/>
  <c r="G1394" i="4"/>
  <c r="C1350" i="4"/>
  <c r="C1296" i="4"/>
  <c r="F1193" i="4"/>
  <c r="E1834" i="4"/>
  <c r="G1832" i="4"/>
  <c r="D1831" i="4"/>
  <c r="F1829" i="4"/>
  <c r="C1828" i="4"/>
  <c r="E1826" i="4"/>
  <c r="G1824" i="4"/>
  <c r="D1823" i="4"/>
  <c r="F1821" i="4"/>
  <c r="C1820" i="4"/>
  <c r="E1818" i="4"/>
  <c r="G1816" i="4"/>
  <c r="D1815" i="4"/>
  <c r="F1813" i="4"/>
  <c r="C1812" i="4"/>
  <c r="E1810" i="4"/>
  <c r="G1808" i="4"/>
  <c r="D1807" i="4"/>
  <c r="F1805" i="4"/>
  <c r="C1804" i="4"/>
  <c r="E1802" i="4"/>
  <c r="G1800" i="4"/>
  <c r="D1799" i="4"/>
  <c r="F1797" i="4"/>
  <c r="C1796" i="4"/>
  <c r="E1794" i="4"/>
  <c r="G1792" i="4"/>
  <c r="D1791" i="4"/>
  <c r="F1789" i="4"/>
  <c r="C1788" i="4"/>
  <c r="E1786" i="4"/>
  <c r="G1784" i="4"/>
  <c r="D1783" i="4"/>
  <c r="F1781" i="4"/>
  <c r="C1780" i="4"/>
  <c r="E1778" i="4"/>
  <c r="G1776" i="4"/>
  <c r="D1775" i="4"/>
  <c r="F1773" i="4"/>
  <c r="C1772" i="4"/>
  <c r="E1770" i="4"/>
  <c r="G1768" i="4"/>
  <c r="D1767" i="4"/>
  <c r="F1765" i="4"/>
  <c r="C1764" i="4"/>
  <c r="E1762" i="4"/>
  <c r="G1760" i="4"/>
  <c r="D1759" i="4"/>
  <c r="F1757" i="4"/>
  <c r="C1756" i="4"/>
  <c r="E1754" i="4"/>
  <c r="G1752" i="4"/>
  <c r="D1751" i="4"/>
  <c r="F1749" i="4"/>
  <c r="C1748" i="4"/>
  <c r="E1746" i="4"/>
  <c r="G1744" i="4"/>
  <c r="D1743" i="4"/>
  <c r="F1741" i="4"/>
  <c r="C1740" i="4"/>
  <c r="E1738" i="4"/>
  <c r="G1736" i="4"/>
  <c r="D1735" i="4"/>
  <c r="F1733" i="4"/>
  <c r="C1732" i="4"/>
  <c r="E1730" i="4"/>
  <c r="G1728" i="4"/>
  <c r="D1727" i="4"/>
  <c r="F1725" i="4"/>
  <c r="C1724" i="4"/>
  <c r="E1722" i="4"/>
  <c r="G1720" i="4"/>
  <c r="D1719" i="4"/>
  <c r="F1717" i="4"/>
  <c r="C1716" i="4"/>
  <c r="E1714" i="4"/>
  <c r="G1712" i="4"/>
  <c r="D1711" i="4"/>
  <c r="F1709" i="4"/>
  <c r="C1708" i="4"/>
  <c r="E1706" i="4"/>
  <c r="G1704" i="4"/>
  <c r="D1703" i="4"/>
  <c r="F1701" i="4"/>
  <c r="C1700" i="4"/>
  <c r="E1698" i="4"/>
  <c r="G1696" i="4"/>
  <c r="D1695" i="4"/>
  <c r="F1693" i="4"/>
  <c r="C1692" i="4"/>
  <c r="E1690" i="4"/>
  <c r="G1688" i="4"/>
  <c r="D1687" i="4"/>
  <c r="F1685" i="4"/>
  <c r="C1684" i="4"/>
  <c r="E1682" i="4"/>
  <c r="G1680" i="4"/>
  <c r="D1679" i="4"/>
  <c r="F1677" i="4"/>
  <c r="C1676" i="4"/>
  <c r="E1674" i="4"/>
  <c r="G1672" i="4"/>
  <c r="D1671" i="4"/>
  <c r="F1669" i="4"/>
  <c r="C1668" i="4"/>
  <c r="E1666" i="4"/>
  <c r="G1664" i="4"/>
  <c r="D1663" i="4"/>
  <c r="F1661" i="4"/>
  <c r="C1660" i="4"/>
  <c r="E1658" i="4"/>
  <c r="G1656" i="4"/>
  <c r="D1655" i="4"/>
  <c r="F1653" i="4"/>
  <c r="C1652" i="4"/>
  <c r="E1650" i="4"/>
  <c r="G1648" i="4"/>
  <c r="D1647" i="4"/>
  <c r="F1645" i="4"/>
  <c r="C1644" i="4"/>
  <c r="E1642" i="4"/>
  <c r="G1640" i="4"/>
  <c r="D1639" i="4"/>
  <c r="F1637" i="4"/>
  <c r="C1636" i="4"/>
  <c r="E1634" i="4"/>
  <c r="G1632" i="4"/>
  <c r="D1631" i="4"/>
  <c r="F1629" i="4"/>
  <c r="C1628" i="4"/>
  <c r="E1626" i="4"/>
  <c r="G1624" i="4"/>
  <c r="D1623" i="4"/>
  <c r="F1621" i="4"/>
  <c r="G1619" i="4"/>
  <c r="F1617" i="4"/>
  <c r="E1615" i="4"/>
  <c r="E1613" i="4"/>
  <c r="D1611" i="4"/>
  <c r="G1608" i="4"/>
  <c r="G1605" i="4"/>
  <c r="F1602" i="4"/>
  <c r="E1599" i="4"/>
  <c r="D1596" i="4"/>
  <c r="C1593" i="4"/>
  <c r="D1588" i="4"/>
  <c r="G1581" i="4"/>
  <c r="E1575" i="4"/>
  <c r="C1569" i="4"/>
  <c r="F1562" i="4"/>
  <c r="D1556" i="4"/>
  <c r="G1549" i="4"/>
  <c r="E1543" i="4"/>
  <c r="C1537" i="4"/>
  <c r="F1530" i="4"/>
  <c r="E1521" i="4"/>
  <c r="F1508" i="4"/>
  <c r="G1495" i="4"/>
  <c r="C1483" i="4"/>
  <c r="D1470" i="4"/>
  <c r="E1457" i="4"/>
  <c r="F1444" i="4"/>
  <c r="G1431" i="4"/>
  <c r="C1419" i="4"/>
  <c r="D1406" i="4"/>
  <c r="D1392" i="4"/>
  <c r="F1343" i="4"/>
  <c r="D1283" i="4"/>
  <c r="G1180" i="4"/>
</calcChain>
</file>

<file path=xl/connections.xml><?xml version="1.0" encoding="utf-8"?>
<connections xmlns="http://schemas.openxmlformats.org/spreadsheetml/2006/main">
  <connection id="1" keepAlive="1" name="查询 - 表2_5" description="与工作簿中“表2_5”查询的连接。" type="5" refreshedVersion="0" background="1">
    <dbPr connection="Provider=Microsoft.Mashup.OleDb.1;Data Source=$Workbook$;Location=表2_5;Extended Properties=&quot;&quot;" command="SELECT * FROM [表2_5]"/>
  </connection>
</connections>
</file>

<file path=xl/sharedStrings.xml><?xml version="1.0" encoding="utf-8"?>
<sst xmlns="http://schemas.openxmlformats.org/spreadsheetml/2006/main" count="2966" uniqueCount="251">
  <si>
    <t>WEO Country Code</t>
  </si>
  <si>
    <t>ISO</t>
  </si>
  <si>
    <t>Country</t>
  </si>
  <si>
    <t>Subject Descriptor</t>
  </si>
  <si>
    <t>Units</t>
  </si>
  <si>
    <t>Scale</t>
  </si>
  <si>
    <t>Country/Series-specific Notes</t>
  </si>
  <si>
    <t>Estimates Start After</t>
  </si>
  <si>
    <t>AUS</t>
  </si>
  <si>
    <t>Australia</t>
  </si>
  <si>
    <t>Gross domestic product, constant prices</t>
  </si>
  <si>
    <t>National currency</t>
  </si>
  <si>
    <t>Billions</t>
  </si>
  <si>
    <t>Source: National Statistics Office. Australian Bureau of Statistics (via Haver Analytics) Latest actual data: 2020. Data refer to calendar years National accounts manual used: System of National Accounts (SNA) 2008 GDP valuation: Market prices Start/end months of reporting year: January/December Base year: 2018. The base period is 2018Q3-2019Q2 Chain-weighted: Yes, from before 1980. Annually-reweighted Primary domestic currency: Australian dollar Data last updated: 03/2021</t>
  </si>
  <si>
    <t>Inflation, end of period consumer prices</t>
  </si>
  <si>
    <t>Percent change</t>
  </si>
  <si>
    <t>See notes for:  Inflation, end of period consumer prices (Index).</t>
  </si>
  <si>
    <t>n/a</t>
  </si>
  <si>
    <t>Volume of imports of goods and services</t>
  </si>
  <si>
    <t>Source: National Statistics Office. Australian Bureau of Statistics (via Haver Analytics) Latest actual data: 2020 Base year: 2005. Applies to export and import deflators. Data from the authorities are based on year 2011/12. Formula used to derive volumes: Laspeyres-type Chain-weighted: Yes, from before 1980. Annually-reweighted Trade System: General trade. General Merchandise Trade Oil coverage: Primary or unrefined products; Valuation of exports: Free on board (FOB) Valuation of imports: Cost, insurance, freight (CIF) Primary domestic currency: Australian dollar Data last updated: 03/2021</t>
  </si>
  <si>
    <t>Unemployment rate</t>
  </si>
  <si>
    <t>Percent of total labor force</t>
  </si>
  <si>
    <t>Source: National Statistics Office. Australian Bureau of Statistics (via Haver Analytics) Latest actual data: 2020. Data refer to calendar years Employment type: National definition Primary domestic currency: Australian dollar Data last updated: 03/2021</t>
  </si>
  <si>
    <t>Population</t>
  </si>
  <si>
    <t>Persons</t>
  </si>
  <si>
    <t>Millions</t>
  </si>
  <si>
    <t>Source: National Statistics Office. Australian Bureau of Statistics (via Haver Analytics) Latest actual data: 2019. Data refer to calendar years Primary domestic currency: Australian dollar Data last updated: 03/2021</t>
  </si>
  <si>
    <t>AUT</t>
  </si>
  <si>
    <t>Austria</t>
  </si>
  <si>
    <t>Source: National Statistics Office Latest actual data: 2019 National accounts manual used: European System of Accounts (ESA) 2010 GDP valuation: Market prices Start/end months of reporting year: January/December Base year: 2015 Chain-weighted: Yes, from 1995 Primary domestic currency: Euro Data last updated: 03/2021</t>
  </si>
  <si>
    <t>Source: Central Bank Latest actual data: 2019. For annual data Base year: 2005 Methodology used to derive volumes: Other Formula used to derive volumes: Other Chain-weighted: Yes, from 1988 Trade System: Other Excluded items in trade: Other; Oil coverage: Other; Valuation of exports: Free on board (FOB) Valuation of imports: Cost, insurance, freight (CIF) Primary domestic currency: Euro Data last updated: 03/2021</t>
  </si>
  <si>
    <t>Source: National Statistics Office Latest actual data: 2019 Employment type: Harmonized ILO definition Primary domestic currency: Euro Data last updated: 03/2021</t>
  </si>
  <si>
    <t>Source: National Statistics Office. Note: mid-year population Latest actual data: 2019 Primary domestic currency: Euro Data last updated: 03/2021</t>
  </si>
  <si>
    <t>BEL</t>
  </si>
  <si>
    <t>Belgium</t>
  </si>
  <si>
    <t>Source: Central Bank. Data before 1995 were spliced with older series. Data from 1995 reflect current official series, following benchmark national account revision 1995-2018 released in Sept 2019. Latest actual data: 2020 National accounts manual used: European System of Accounts (ESA) 2010. ESA 2010 GDP valuation: Market prices Start/end months of reporting year: January/December Base year: 2015 Chain-weighted: Yes, from 1995. Data before 1995 are spliced with older series. Primary domestic currency: Euro Data last updated: 03/2021</t>
  </si>
  <si>
    <t>Source: Central Bank Latest actual data: 2019 Base year: 2010 Methodology used to derive volumes: Weighted average of volume changes Valuation of exports: Free on board (FOB) Valuation of imports: Cost, insurance, freight (CIF) Primary domestic currency: Euro Data last updated: 03/2021</t>
  </si>
  <si>
    <t>Source: Central Bank. Some indicators have been affected by the benchmark national account revision 1995-2018 released in Sept 2019. Latest actual data: 2019 Employment type: Harmonized ILO definition Primary domestic currency: Euro Data last updated: 03/2021</t>
  </si>
  <si>
    <t>Source: National Statistics Office Latest actual data: 2020 Primary domestic currency: Euro Data last updated: 03/2021</t>
  </si>
  <si>
    <t>CAN</t>
  </si>
  <si>
    <t>Canada</t>
  </si>
  <si>
    <t>Source: National Statistics Office Latest actual data: 2020 National accounts manual used: System of National Accounts (SNA) 2008 GDP valuation: Market prices Start/end months of reporting year: January/December Base year: 2012 Chain-weighted: Yes, from 1980 Primary domestic currency: Canadian dollar Data last updated: 03/2021</t>
  </si>
  <si>
    <t>Source: National Statistics Office Latest actual data: 2020 Base year: 2014 Methodology used to derive volumes: Other Formula used to derive volumes: Fisher Chain-weighted: Yes, from 1997 Trade System: General trade Excluded items in trade: Re-exports; Re-imports; Oil coverage: Primary or unrefined products; Secondary or refined products;. Refers to energy exports (crude oil, natural gas, coal, and other) Valuation of exports: Free on board (FOB). Total energy is used for the oil export deflator Valuation of imports: Cost, insurance, freight (CIF). Total energy is used for the oil import deflator Primary domestic currency: Canadian dollar Data last updated: 03/2021</t>
  </si>
  <si>
    <t>Source: National Statistics Office Latest actual data: 2020 Employment type: National definition Primary domestic currency: Canadian dollar Data last updated: 03/2021</t>
  </si>
  <si>
    <t>Source: National Statistics Office Latest actual data: 2019 Primary domestic currency: Canadian dollar Data last updated: 03/2021</t>
  </si>
  <si>
    <t>CYP</t>
  </si>
  <si>
    <t>Cyprus</t>
  </si>
  <si>
    <t>Source: Eurostat Latest actual data: 2020 National accounts manual used: European System of Accounts (ESA) 2010 GDP valuation: Market prices Start/end months of reporting year: January/December Base year: 2010 Chain-weighted: Yes, from 1995 Primary domestic currency: Euro Data last updated: 03/2021</t>
  </si>
  <si>
    <t>Source: National Statistics Office. National Accounts Latest actual data: 2019 Base year: 2008 Methodology used to derive volumes: Other Formula used to derive volumes: Based on National Accounts Chain-weighted: No Trade System: General trade Excluded items in trade: Other; Oil coverage: Primary or unrefined products; Secondary or refined products; Valuation of exports: Free on board (FOB) Valuation of imports: Cost, insurance, freight (CIF) Primary domestic currency: Euro Data last updated: 03/2021</t>
  </si>
  <si>
    <t>Source: Eurostat, Labor force survey. Latest actual data: 2020 Employment type: Harmonized ILO definition Primary domestic currency: Euro Data last updated: 03/2021</t>
  </si>
  <si>
    <t>Source: National Statistics Office Latest actual data: 2020 Notes: Annual data prior to 1994 are end of year. Starting 1995 annual data are as of January 1 of each year. Primary domestic currency: Euro Data last updated: 03/2021</t>
  </si>
  <si>
    <t>CZE</t>
  </si>
  <si>
    <t>Czech Republic</t>
  </si>
  <si>
    <t>Source: National Statistics Office Latest actual data: 2019 National accounts manual used: European System of Accounts (ESA) 2010 GDP valuation: Market prices Start/end months of reporting year: January/December Base year: 2015 Chain-weighted: Yes, from 1995 Primary domestic currency: Czech koruna Data last updated: 03/2021</t>
  </si>
  <si>
    <t>Source: National Statistics Office Latest actual data: 2019 Base year: 2005 Methodology used to derive volumes: Deflation by unit value indexes (from customs data) Formula used to derive volumes: Laspeyres-type Chain-weighted: Yes, from 2000 Valuation of exports: Free on board (FOB) Valuation of imports: Cost, insurance, freight (CIF) Primary domestic currency: Czech koruna Data last updated: 03/2021</t>
  </si>
  <si>
    <t>Source: Haver Analytics Latest actual data: 2019 Employment type: Harmonized ILO definition Primary domestic currency: Czech koruna Data last updated: 03/2021</t>
  </si>
  <si>
    <t>Source: Haver Analytics Latest actual data: 2019 Primary domestic currency: Czech koruna Data last updated: 03/2021</t>
  </si>
  <si>
    <t>DNK</t>
  </si>
  <si>
    <t>Denmark</t>
  </si>
  <si>
    <t>Source: National Statistics Office Latest actual data: 2019 National accounts manual used: European System of Accounts (ESA) 2010 GDP valuation: Market prices Start/end months of reporting year: January/December Base year: 2010 Chain-weighted: Yes, from 1980 Primary domestic currency: Danish krone Data last updated: 03/2021</t>
  </si>
  <si>
    <t>Source: National Statistics Office Latest actual data: 2019 Base year: 2010 Methodology used to derive volumes: Deflation by survey-based price indexes Formula used to derive volumes: Laspeyres-type Chain-weighted: Yes, from 1980 Trade System: General trade Excluded items in trade: In transit; Re-exports; Re-imports; Oil coverage: Primary or unrefined products; Secondary or refined products; Valuation of exports: Free on board (FOB) Valuation of imports: Cost, insurance, freight (CIF) Primary domestic currency: Danish krone Data last updated: 03/2021</t>
  </si>
  <si>
    <t>Source: Eurostat Latest actual data: 2019 Employment type: National definition Primary domestic currency: Danish krone Data last updated: 03/2021</t>
  </si>
  <si>
    <t>Source: National Statistics Office Latest actual data: 2019 Primary domestic currency: Danish krone Data last updated: 03/2021</t>
  </si>
  <si>
    <t>EST</t>
  </si>
  <si>
    <t>Estonia</t>
  </si>
  <si>
    <t>Source: National Statistics Office Latest actual data: 2020 Notes: Data from 2003 onwards reflect methodological revisions. National accounts manual used: European System of Accounts (ESA) 2010 GDP valuation: Market prices Start/end months of reporting year: January/December Base year: 2015 Chain-weighted: Yes, from 2010 Primary domestic currency: Euro Data last updated: 03/2021</t>
  </si>
  <si>
    <t>Source: Central Bank and Statistics of Estonia Latest actual data: 2020 Base year: 2015. Chain-weighted volumes Methodology used to derive volumes: Other Formula used to derive volumes: Chain-weighted volumes Chain-weighted: Yes, from 1995 Trade System: General trade Oil coverage: the oil and non-oil decomposition in real terms are based on WEO provided prices Valuation of exports: Free on board (FOB) Valuation of imports: Cost, insurance, freight (CIF) Primary domestic currency: Euro Data last updated: 03/2021</t>
  </si>
  <si>
    <t>Source: National Statistics Office Latest actual data: 2019 Primary domestic currency: Euro Data last updated: 03/2021</t>
  </si>
  <si>
    <t>FIN</t>
  </si>
  <si>
    <t>Finland</t>
  </si>
  <si>
    <t>Source: National Statistics Office. Downloaded through Haver Analytics Latest actual data: 2019 National accounts manual used: European System of Accounts (ESA) 2010 GDP valuation: Market prices Start/end months of reporting year: January/December Base year: 2015 Chain-weighted: Yes, from 1980 Primary domestic currency: Euro Data last updated: 03/2021</t>
  </si>
  <si>
    <t>Source: National Statistical Office. Other sources: Statistics Finland; Finnish Board of Customs (Tulli) Latest actual data: 2019 Base year: 2000 Methodology used to derive volumes: Other Chain-weighted: Yes, from 1980 Trade System: General trade Excluded items in trade: In transit; Re-exports; Re-imports; Oil coverage: Primary or unrefined products; Secondary or refined products; Valuation of exports: Free on board (FOB) Valuation of imports: Cost, insurance, freight (CIF) Primary domestic currency: Euro Data last updated: 03/2021</t>
  </si>
  <si>
    <t>Source: National Statistics Office. Downloaded through Haver Analytics Latest actual data: 2019 Employment type: Harmonized ILO definition Primary domestic currency: Euro Data last updated: 03/2021</t>
  </si>
  <si>
    <t>FRA</t>
  </si>
  <si>
    <t>France</t>
  </si>
  <si>
    <t>Source: National Statistics Office Latest actual data: 2020 National accounts manual used: European System of Accounts (ESA) 2010 GDP valuation: Market prices Start/end months of reporting year: January/December Base year: 2014 Chain-weighted: Yes, from 1980 Primary domestic currency: Euro Data last updated: 03/2021</t>
  </si>
  <si>
    <t>Source: National Statistics Office Latest actual data: 2020 Base year: 2010 Primary domestic currency: Euro Data last updated: 03/2021</t>
  </si>
  <si>
    <t>Source: National Statistics Office Latest actual data: 2020 Employment type: Harmonized ILO definition. Data prior to 1983 are not harmonized. Primary domestic currency: Euro Data last updated: 03/2021</t>
  </si>
  <si>
    <t>DEU</t>
  </si>
  <si>
    <t>Germany</t>
  </si>
  <si>
    <t>Source: National Statistics Office Latest actual data: 2020 Notes: Data until 1990 refers to German federation only (West Germany). National accounts data until 1990 do not include FISIM. Data from 1991 refer to United Germany and include FISIM. National accounts manual used: European System of Accounts (ESA) 2010 GDP valuation: Market prices Start/end months of reporting year: January/December Base year: 2015 Chain-weighted: Yes, from 1991 Primary domestic currency: Euro Data last updated: 03/2021</t>
  </si>
  <si>
    <t>Source: Central Bank Latest actual data: 2020 Base year: 2000 Methodology used to derive volumes: Weighted average of volume changes Formula used to derive volumes: Other Chain-weighted: Yes, from 1991 Trade System: General trade Valuation of exports: Free on board (FOB) Valuation of imports: Cost, insurance, freight (CIF) Primary domestic currency: Euro Data last updated: 03/2021</t>
  </si>
  <si>
    <t>Source: National Statistics Office Latest actual data: 2020 Notes: Data until 1990 refers to German federation only (West Germany). Data from 1991 refer to United Germany. Employment type: Harmonized ILO definition Primary domestic currency: Euro Data last updated: 03/2021</t>
  </si>
  <si>
    <t>Source: National Statistics Office Latest actual data: 2020 Notes: Data until 1990 refers to German federation only (West Germany). Data from 1991 refer to United Germany. Primary domestic currency: Euro Data last updated: 03/2021</t>
  </si>
  <si>
    <t>GRC</t>
  </si>
  <si>
    <t>Greece</t>
  </si>
  <si>
    <t>Source: National Statistics Office. Formally, the National Statistical Office (ELSTAT) Latest actual data: 2020. For quarterly data, latest actual is 2020Q1. Notes: The National Statistical Office has significantly and repeatedly revised national accounts data over the course of the past several years. Official data are only available from 1995. Data prior to 1995 came from European Commission Macro Forecasts (AMECO database). National accounts manual used: European System of Accounts (ESA) 2010 GDP valuation: Market prices Start/end months of reporting year: January/December Base year: 2015 Chain-weighted: Yes, from 1995 Primary domestic currency: Euro Data last updated: 03/2021</t>
  </si>
  <si>
    <t>Source: National Statistics Office. Formally, the National Statistics Office (ELSTAT). Based on customs data. Latest actual data: 2019 Base year: 2015 Methodology used to derive volumes: Other Formula used to derive volumes: Other Chain-weighted: No Trade System: General trade Excluded items in trade: Includes all transactions Oil coverage: Primary or unrefined products; Secondary or refined products;. Most imports are unrefined while most exports are refined. Valuation of exports: Free on board (FOB) Valuation of imports: Free on board (FOB) Primary domestic currency: Euro Data last updated: 03/2021</t>
  </si>
  <si>
    <t>Source: National Statistics Office. Formally, the National Statistical Office (ELSTAT) Latest actual data: 2019. For quarterly data, latest actual is 2020Q1. Notes: The historical data source for unit labor costs in manufacturing is eurostat. Employment type: National definition Primary domestic currency: Euro Data last updated: 03/2021</t>
  </si>
  <si>
    <t>Source: National Statistics Office. Formally, the Statistical Office of the European Communities (EUROSTAT) Latest actual data: 2019 Primary domestic currency: Euro Data last updated: 03/2021</t>
  </si>
  <si>
    <t>HKG</t>
  </si>
  <si>
    <t>Hong Kong SAR</t>
  </si>
  <si>
    <t>Source: National Statistics Office. Data retrieved from CEIC Latest actual data: 2020 National accounts manual used: System of National Accounts (SNA) 2008 GDP valuation: Market prices Start/end months of reporting year: January/December Base year: 2018 Chain-weighted: Yes, from 1980 Primary domestic currency: Hong Kong dollar Data last updated: 03/2021</t>
  </si>
  <si>
    <t>Source: CEIC Latest actual data: 2020. Balance of Payments series latest observation 2013. Customs Trade data latest observation is 2014. Base year: 2000 Methodology used to derive volumes: Deflation by unit value indexes (from customs data) Formula used to derive volumes: Use the value index, unit value index and quantum index to measure the changes in value, prices and volume of external merchandise trade respectively. Chain-weighted: No Trade System: General trade Excluded items in trade: In transit; Other;. Excludes transactions in gold and specie Oil coverage: Primary or unrefined products; Secondary or refined products;. By country and commodity SITC 2nd digit Valuation of exports: Free on board (FOB) Valuation of imports: Cost, insurance, freight (CIF) Primary domestic currency: Hong Kong dollar Data last updated: 03/2021</t>
  </si>
  <si>
    <t>Source: CEIC Latest actual data: 2020 Employment type: National definition Primary domestic currency: Hong Kong dollar Data last updated: 03/2021</t>
  </si>
  <si>
    <t>Source: CEIC Latest actual data: 2020 Primary domestic currency: Hong Kong dollar Data last updated: 03/2021</t>
  </si>
  <si>
    <t>ISL</t>
  </si>
  <si>
    <t>Iceland</t>
  </si>
  <si>
    <t>Source: National Statistics Office Latest actual data: 2018 National accounts manual used: European System of Accounts (ESA) 2010 GDP valuation: Market prices Start/end months of reporting year: January/December Base year: 2015 Chain-weighted: Yes, from 1990 Primary domestic currency: Icelandic kr?na Data last updated: 03/2021</t>
  </si>
  <si>
    <t>Source: National Statistics Office Latest actual data: 2018 Base year: 2005 Methodology used to derive volumes: Deflation by unit value indexes (from customs data) Formula used to derive volumes: Fisher Chain-weighted: Yes, from 1990 Trade System: Special trade Excluded items in trade: In transit; Re-imports;. In accordance with ESA 2010. Oil coverage: Petroleum, petroleum products Valuation of exports: Free on board (FOB) Valuation of imports: Free on board (FOB) Primary domestic currency: Icelandic kr?na Data last updated: 03/2021</t>
  </si>
  <si>
    <t>Source: Labor Directorate Latest actual data: 2018 Notes: LHEM series is from the OECD, hourly earnings in the manufacturing sector Employment type: Other Primary domestic currency: Icelandic kr?na Data last updated: 03/2021</t>
  </si>
  <si>
    <t>Source: National Statistics Office Latest actual data: 2018 Primary domestic currency: Icelandic kr?na Data last updated: 03/2021</t>
  </si>
  <si>
    <t>IRL</t>
  </si>
  <si>
    <t>Ireland</t>
  </si>
  <si>
    <t>Source: National Statistics Office. Central Statistical Office of Ireland (CSO) Latest actual data: 2019 Notes: Prior to 1995 Real GDP is calculated using implied growth rates and excludes services produced by financial intermediaries (FISIM). National accounts manual used: European System of Accounts (ESA) 2010. The revision of NAs in accordance with ESA 2010 starts in 1997. GDP valuation: Market prices Start/end months of reporting year: January/December Base year: 2017. Base year changes every year. Due to chain-linking, the base equals to 100.1 instead of 100. Chain-weighted: Yes, from 1995 Primary domestic currency: Euro Data last updated: 03/2021</t>
  </si>
  <si>
    <t>Source: National Statistics Office. Central Statistical Office of Ireland (CSO) Latest actual data: 2019 Base year: 2015 Methodology used to derive volumes: Other Formula used to derive volumes: Fisher. Fisher chain-linked estimate is used for the annual data. Chain-weighted: Yes, from 1995 Trade System: General trade Excluded items in trade: In transit; Low valued; Oil coverage: Primary or unrefined products; Secondary or refined products; Valuation of exports: Free on board (FOB) Valuation of imports: Cost, insurance, freight (CIF) Primary domestic currency: Euro Data last updated: 03/2021</t>
  </si>
  <si>
    <t>Source: National Statistics Office. Central Statistical Office of Ireland (CSO), data is from the Labor Force Survey (LFS) and is the average of the quarterly observations. Latest actual data: 2019 Employment type: Harmonized ILO definition Primary domestic currency: Euro Data last updated: 03/2021</t>
  </si>
  <si>
    <t>Source: National Statistics Office. Central Statistical Office of Ireland (CSO). Latest actual data: 2019 Primary domestic currency: Euro Data last updated: 03/2021</t>
  </si>
  <si>
    <t>ISR</t>
  </si>
  <si>
    <t>Israel</t>
  </si>
  <si>
    <t>Source: National Statistics Office Latest actual data: 2020 National accounts manual used: System of National Accounts (SNA) 2008. The System of National Accounts was revised in August 2013 in accordance with changes in the new System of National Accounts 2008. GDP valuation: Market prices Start/end months of reporting year: January/December Base year: 2015 Chain-weighted: Yes, from 1995 Primary domestic currency: Israeli shekel Data last updated: 03/2021</t>
  </si>
  <si>
    <t>Source: Haver Analytics Latest actual data: 2020 Base year: 2010 Methodology used to derive volumes: Deflation by survey-based price indexes Formula used to derive volumes: Fisher Chain-weighted: Yes, from 1995 Trade System: Special trade Excluded items in trade: In transit; Oil coverage: Primary or unrefined products; Secondary or refined products; Valuation of exports: Free on board (FOB) Valuation of imports: Cost, insurance, freight (CIF) Primary domestic currency: Israeli shekel Data last updated: 03/2021</t>
  </si>
  <si>
    <t>Source: National Statistics Office Latest actual data: 2020 Employment type: National definition. Seasonally adjusted. Primary domestic currency: Israeli shekel Data last updated: 03/2021</t>
  </si>
  <si>
    <t>Source: National Statistics Office Latest actual data: 2019 Primary domestic currency: Israeli shekel Data last updated: 03/2021</t>
  </si>
  <si>
    <t>ITA</t>
  </si>
  <si>
    <t>Italy</t>
  </si>
  <si>
    <t>Source: National Statistics Office Latest actual data: 2020 National accounts manual used: European System of Accounts (ESA) 2010 GDP valuation: Market prices Start/end months of reporting year: January/December Base year: 2015 Chain-weighted: Yes, from 1980 Primary domestic currency: Euro Data last updated: 03/2021</t>
  </si>
  <si>
    <t>Source: National Statistics Office Latest actual data: 2020 Base year: 2005 Methodology used to derive volumes: Deflation by unit value indexes (from customs data) Chain-weighted: Yes, from 2000 Trade System: General trade Valuation of exports: Free on board (FOB) Valuation of imports: Cost, insurance, freight (CIF) Primary domestic currency: Euro Data last updated: 03/2021</t>
  </si>
  <si>
    <t>JPN</t>
  </si>
  <si>
    <t>Japan</t>
  </si>
  <si>
    <t>Source: Cabinet Office of Japan via Haver database. Latest actual data: 2020 Notes: the recent revision didn_x0019_ t go back pre-1994 National accounts manual used: System of National Accounts (SNA) 2008 GDP valuation: Market prices Start/end months of reporting year: January/December Base year: 2015 Chain-weighted: Yes, from 1980 Primary domestic currency: Japanese yen Data last updated: 03/2021</t>
  </si>
  <si>
    <t>Source: Cabinet Office of Japan via Haver database. Latest actual data: 2020 Base year: 2011 Methodology used to derive volumes: Deflation by survey-based price indexes Formula used to derive volumes: Based on the Balance of Payment Chain-weighted: No Trade System: General trade Excluded items in trade: Other; Oil coverage: Primary or unrefined products; Secondary or refined products; Other; Valuation of exports: Free on board (FOB). Based on the BOP Valuation of imports: Cost, insurance, freight (CIF). Based on the BOP Primary domestic currency: Japanese yen Data last updated: 03/2021</t>
  </si>
  <si>
    <t>Source: Cabinet Office of Japan via Haver database. Latest actual data: 2020 Employment type: National definition Primary domestic currency: Japanese yen Data last updated: 03/2021</t>
  </si>
  <si>
    <t>Source: Cabinet Office of Japan via Haver database. Latest actual data: 2015. Actual surveys are taken every 5 years with the latest one done in 2015. Other years are authorities estimates. Primary domestic currency: Japanese yen Data last updated: 03/2021</t>
  </si>
  <si>
    <t>KOR</t>
  </si>
  <si>
    <t>Korea</t>
  </si>
  <si>
    <t>Source: Central Bank Latest actual data: 2020 National accounts manual used: System of National Accounts (SNA) 2008 GDP valuation: Market prices Start/end months of reporting year: January/December Base year: 2015 Chain-weighted: Yes, from before 1980 Primary domestic currency: Korean won Data last updated: 03/2021</t>
  </si>
  <si>
    <t>Source: Central Bank Latest actual data: 2020 Base year: 2010 Methodology used to derive volumes: Weighted average of volume changes Formula used to derive volumes: Other Chain-weighted: No Trade System: General trade Excluded items in trade: In transit; Re-imports; Other;. For other, the following goods are excluded from trade statistics: o - Goods sold where duration of storage has expired according to the provision of Article 208 of Customs Act. o - Goods reserved to national treasury according to the provision of Article 126 of Customs Act. o - Goods destructed or scrapped according to the provision of Article 127 of Customs Act. o - Goods forfeited or additionally collected according to the provision of Article 128 of Customs Act. o - Goods lost, stolen, depreciated or destroyed in bonded area. o - Goods in bonded sales shop. o - Goods in transit through Korea. o - Goods returned prior to import clearance. o - Monetary gold and silver, negotiable securities, and monetary coins and paper money in current circulation. o - Goods of A.T.A Carnet. o - Goods consigned to diplomatic missions. o - Goods for improvement or repair. o - Goods temporarily imported or exported for international events, athletic meeting, exhibition, etc. o - Goods leased less than one year or goods on operational lease. o - Goods considered to be samples for sales promotions. o - Vessels constructed in bonded factory under the condition of acquiring Korean nationality. o - Goods considered not relating to merchandise trade. Oil coverage: Cannot verify. Valuation of exports: Free on board (FOB) Valuation of imports: Other Primary domestic currency: Korean won Data last updated: 03/2021</t>
  </si>
  <si>
    <t>Source: National Statistics Office Latest actual data: 2020 Employment type: National definition Primary domestic currency: Korean won Data last updated: 03/2021</t>
  </si>
  <si>
    <t>Source: National Statistics Office Latest actual data: 2019 Primary domestic currency: Korean won Data last updated: 03/2021</t>
  </si>
  <si>
    <t>LVA</t>
  </si>
  <si>
    <t>Latvia</t>
  </si>
  <si>
    <t>Source: National Statistics Office Latest actual data: 2020 National accounts manual used: European System of Accounts (ESA) 2010 GDP valuation: Market prices Start/end months of reporting year: January/December Base year: 2015 Chain-weighted: Yes, from 1995 Primary domestic currency: Euro Data last updated: 03/2021</t>
  </si>
  <si>
    <t>Source: Central Bank Latest actual data: 2020 Base year: 2005 Methodology used to derive volumes: Weighted average of volume changes Formula used to derive volumes: Chain-linked Chain-weighted: Yes, from 2010 Trade System: General trade Excluded items in trade: In transit; Re-exports; Re-imports; Other;. Goods imported to customs warehouses from abroad and exported from customs warehouses abroad are excluded from the total Oil coverage: Other; Valuation of exports: Free on board (FOB) Valuation of imports: Cost, insurance, freight (CIF) Primary domestic currency: Euro Data last updated: 03/2021</t>
  </si>
  <si>
    <t>Source: National Statistics Office Latest actual data: 2020 Notes: Labor statistics are based on Labor Force Survey data, which were revised in 2011 in compliance with Population and Housing Census 2011 results; data before 2011 have not been revised yet. Employment type: Harmonized ILO definition Primary domestic currency: Euro Data last updated: 03/2021</t>
  </si>
  <si>
    <t>LTU</t>
  </si>
  <si>
    <t>Lithuania</t>
  </si>
  <si>
    <t>Source: National Statistics Office. Data from Statistics Lithuania: http://www.stat.gov.lt/en/ Latest actual data: 2020 Notes: Data prior to 1995 cannot be confirmed by national sources at this time. National accounts manual used: European System of Accounts (ESA) 2010 GDP valuation: Market prices Start/end months of reporting year: January/December Base year: 2015 Chain-weighted: Yes, from 2005 Primary domestic currency: Euro Data last updated: 03/2021</t>
  </si>
  <si>
    <t>Source: Central Bank Latest actual data: 2020 Base year: 2005. This is staff calculation because BOP data are in nominal terms. Methodology used to derive volumes: Other Formula used to derive volumes: Chain-linked Chain-weighted: Yes, from 2005 Trade System: General trade Excluded items in trade: We are not excluding any items Oil coverage: Other; Valuation of exports: Free on board (FOB) Valuation of imports: Free on board (FOB) Primary domestic currency: Euro Data last updated: 03/2021</t>
  </si>
  <si>
    <t>Source: National Statistics Office Latest actual data: 2019 Employment type: Eurostat harmonized data Primary domestic currency: Euro Data last updated: 03/2021</t>
  </si>
  <si>
    <t>Source: National Statistics Office. Data from Statistics Lithuania: http://www.stat.gov.lt/en/ Latest actual data: 2019. Population data were revised back to 2001 based on 2011 census results. Primary domestic currency: Euro Data last updated: 03/2021</t>
  </si>
  <si>
    <t>LUX</t>
  </si>
  <si>
    <t>Luxembourg</t>
  </si>
  <si>
    <t>Source: National Statistics Office Latest actual data: 2020 National accounts manual used: European System of Accounts (ESA) 2010 GDP valuation: Market prices Start/end months of reporting year: January/December Base year: 2010 Chain-weighted: Yes, from 1995. The Luxembourg statistics office (STATEC) publishes the national accounts data starting from 2000 only. Previously, the same data were published from 1995, but when the authorities moved to the ESA 2010 standard, the historical data were only revised back to 2000. Primary domestic currency: Euro Data last updated: 03/2021</t>
  </si>
  <si>
    <t>Source: National Statistics Office Latest actual data: 2020 Base year: 2010 Methodology used to derive volumes: Other Formula used to derive volumes: Laspeyres-type. data from source Chain-weighted: Yes, from 2000 Trade System: General trade Excluded items in trade: None Oil coverage: Secondary or refined products; Valuation of exports: Free on board (FOB) Valuation of imports: Cost, insurance, freight (CIF) Primary domestic currency: Euro Data last updated: 03/2021</t>
  </si>
  <si>
    <t>Source: National Statistics Office Latest actual data: 2020 Employment type: Harmonized ILO definition Primary domestic currency: Euro Data last updated: 03/2021</t>
  </si>
  <si>
    <t>MAC</t>
  </si>
  <si>
    <t>Macao SAR</t>
  </si>
  <si>
    <t>Source: National Statistics Office Latest actual data: 2020 National accounts manual used: System of National Accounts (SNA) 2008 GDP valuation: Market prices Start/end months of reporting year: January/December Base year: 2018 Chain-weighted: Yes, from 2001 Primary domestic currency: Macanese pataca</t>
  </si>
  <si>
    <t>Source: National Statistics Office Latest actual data: 2019 Employment type: National definition Primary domestic currency: Macanese pataca</t>
  </si>
  <si>
    <t>Source: National Statistics Office Latest actual data: 2019 Primary domestic currency: Macanese pataca</t>
  </si>
  <si>
    <t>MLT</t>
  </si>
  <si>
    <t>Malta</t>
  </si>
  <si>
    <t>Source: Haver Analytics. Eurostat Latest actual data: 2020 National accounts manual used: European System of Accounts (ESA) 2010 GDP valuation: Market prices Start/end months of reporting year: January/December Base year: 2015 Chain-weighted: Yes, from 2000 Primary domestic currency: Euro Data last updated: 03/2021</t>
  </si>
  <si>
    <t>Source: National Statistics Office Latest actual data: 2019 Base year: 2008 Methodology used to derive volumes: Other Chain-weighted: Yes, from 2008 Trade System: General trade Valuation of exports: Free on board (FOB) Valuation of imports: Free on board (FOB) Primary domestic currency: Euro Data last updated: 03/2021</t>
  </si>
  <si>
    <t>Source: Eurostat, Labor Force Survey Latest actual data: 2020 Employment type: Harmonized ILO definition Primary domestic currency: Euro Data last updated: 03/2021</t>
  </si>
  <si>
    <t>Source: Eurostat Latest actual data: 2020 Primary domestic currency: Euro Data last updated: 03/2021</t>
  </si>
  <si>
    <t>NLD</t>
  </si>
  <si>
    <t>Netherlands</t>
  </si>
  <si>
    <t>Source: National Statistics Office Latest actual data: 2019 National accounts manual used: European System of Accounts (ESA) 2010 GDP valuation: Market prices Start/end months of reporting year: January/December Base year: 2015 Chain-weighted: Yes, from 1980 Primary domestic currency: Euro Data last updated: 03/2021</t>
  </si>
  <si>
    <t>Source: National Statistics Office Latest actual data: 2019 Base year: 2000 Methodology used to derive volumes: Deflation by unit value indexes (from customs data) Formula used to derive volumes: Not applicable. Data from national sources Chain-weighted: Yes, from 1980 Trade System: General trade Valuation of exports: Free on board (FOB) Valuation of imports: Cost, insurance, freight (CIF) Primary domestic currency: Euro Data last updated: 03/2021</t>
  </si>
  <si>
    <t>Source: National Statistics Office Latest actual data: 2019 Employment type: Harmonized OECD definition Primary domestic currency: Euro Data last updated: 03/2021</t>
  </si>
  <si>
    <t>NZL</t>
  </si>
  <si>
    <t>New Zealand</t>
  </si>
  <si>
    <t>Source: National Statistics Office. Statistics New Zealand Latest actual data: 2020. Authorities' actual annual data are April/March recalculated using quarterly data as Jan/Dec Notes: Starting with the April 2021 WEO, real GDP data and forecasts are reported on a production basis. Nominal GDP data are reported on expenditure basis. National accounts manual used: System of National Accounts (SNA) 2008 GDP valuation: Market prices. Data refer to calendar years Start/end months of reporting year: January/December Base year: 2009. The base year is 2009Q2 to 2010Q1 Chain-weighted: Yes, from 1987 Primary domestic currency: New Zealand dollar Data last updated: 03/2021</t>
  </si>
  <si>
    <t>Source: National Statistics Office. Statistics New Zealand Latest actual data: 2020 Base year: 2005. Source data are based on June 2002=1000. We rebase them 2005=100 Methodology used to derive volumes: Deflation by survey-based price indexes Formula used to derive volumes: Laspeyres-type Chain-weighted: Yes, from 1987 Trade System: General trade Valuation of exports: Free on board (FOB) Valuation of imports: Cost, insurance, freight (CIF) Primary domestic currency: New Zealand dollar Data last updated: 03/2021</t>
  </si>
  <si>
    <t>Source: National Statistics Office. Statistics New Zealand Latest actual data: 2020 Employment type: National definition. Data refer to calendar years Primary domestic currency: New Zealand dollar Data last updated: 03/2021</t>
  </si>
  <si>
    <t>Source: National Statistics Office. Statistics New Zealand Latest actual data: 2020 Primary domestic currency: New Zealand dollar Data last updated: 03/2021</t>
  </si>
  <si>
    <t>NOR</t>
  </si>
  <si>
    <t>Norway</t>
  </si>
  <si>
    <t>Source: National Statistics Office Latest actual data: 2018 National accounts manual used: European System of Accounts (ESA) 2010 GDP valuation: Market prices Start/end months of reporting year: January/December Base year: 2018 Chain-weighted: Yes, from 1980 Primary domestic currency: Norwegian krone Data last updated: 03/2021</t>
  </si>
  <si>
    <t>Source: Haver Analytics Latest actual data: 2019 Base year: 2012 Methodology used to derive volumes: Deflation by survey-based price indexes Formula used to derive volumes: Laspeyres-type Chain-weighted: Yes, from before 1980 Trade System: General trade Oil coverage: Primary or unrefined products; Secondary or refined products; Valuation of exports: Free on board (FOB) Valuation of imports: Cost, insurance, freight (CIF) Primary domestic currency: Norwegian krone Data last updated: 03/2021</t>
  </si>
  <si>
    <t>Source: National Statistics Office Latest actual data: 2018 Employment type: National definition Primary domestic currency: Norwegian krone Data last updated: 03/2021</t>
  </si>
  <si>
    <t>Source: National Statistics Office Latest actual data: 2018 Primary domestic currency: Norwegian krone Data last updated: 03/2021</t>
  </si>
  <si>
    <t>PRT</t>
  </si>
  <si>
    <t>Portugal</t>
  </si>
  <si>
    <t>Source: National Statistics Office Latest actual data: 2020 National accounts manual used: European System of Accounts (ESA) 2010 GDP valuation: Market prices Start/end months of reporting year: January/December Base year: 2016 Chain-weighted: Yes, from 1980 Primary domestic currency: Euro Data last updated: 03/2021</t>
  </si>
  <si>
    <t>Source: Central Bank Latest actual data: 2020 Base year: 2005 Methodology used to derive volumes: Deflation by survey-based price indexes Formula used to derive volumes: Laspeyres-type Chain-weighted: No Trade System: General trade Excluded items in trade: None Oil coverage: Secondary or refined products; Valuation of exports: Free on board (FOB) Valuation of imports: Cost, insurance, freight (CIF) Primary domestic currency: Euro Data last updated: 03/2021</t>
  </si>
  <si>
    <t>--</t>
  </si>
  <si>
    <t>PRI</t>
  </si>
  <si>
    <t>Puerto Rico</t>
  </si>
  <si>
    <t>Source: National Statistics Office. Puerto Rico Planning Board Latest actual data: 2018/19 National accounts manual used: System of National Accounts 1968 GDP valuation: Market prices Start/end months of reporting year: July/June Base year: 1954 Chain-weighted: No Primary domestic currency: U.S. dollar Data last updated: 03/2021</t>
  </si>
  <si>
    <t>Source: National Statistics Office Latest actual data: 2018/19 Employment type: National definition. Consistent with U.S. definition Primary domestic currency: U.S. dollar Data last updated: 03/2021</t>
  </si>
  <si>
    <t>Source: National Statistics Office Latest actual data: 2018/19 Primary domestic currency: U.S. dollar Data last updated: 03/2021</t>
  </si>
  <si>
    <t>SMR</t>
  </si>
  <si>
    <t>San Marino</t>
  </si>
  <si>
    <t>Source: National Statistics Office Latest actual data: 2019 National accounts manual used: European System of Accounts (ESA) 2010 GDP valuation: Market prices Start/end months of reporting year: January/December Base year: 2007 Chain-weighted: No Primary domestic currency: Euro Data last updated: 03/2021</t>
  </si>
  <si>
    <t>SGP</t>
  </si>
  <si>
    <t>Singapore</t>
  </si>
  <si>
    <t>Source: National Statistics Office Latest actual data: 2019 National accounts manual used: System of National Accounts (SNA) 2008. Singapore has adopted the major recommendations of the 2008 SNA GDP valuation: Market prices Start/end months of reporting year: January/December Base year: 2015 Chain-weighted: Yes, from 2015 Primary domestic currency: Singapore dollar Data last updated: 03/2021</t>
  </si>
  <si>
    <t>Source: CEIC Latest actual data: 2019 Base year: 2005 Methodology used to derive volumes: Deflation by unit value indexes (from customs data) Formula used to derive volumes: Other Chain-weighted: No Trade System: General trade Oil coverage: Primary or unrefined products; Valuation of exports: Free on board (FOB) Valuation of imports: Cost, insurance, freight (CIF) Primary domestic currency: Singapore dollar Data last updated: 03/2021</t>
  </si>
  <si>
    <t>Source: National Statistics Office Latest actual data: 2019 Employment type: National definition. Prior to 1986 unemployment data excludes non-residents. Primary domestic currency: Singapore dollar Data last updated: 03/2021</t>
  </si>
  <si>
    <t>Source: National Statistics Office Latest actual data: 2019. Data is reported as of mid-year, as opposed to end-year. Primary domestic currency: Singapore dollar Data last updated: 03/2021</t>
  </si>
  <si>
    <t>SVK</t>
  </si>
  <si>
    <t>Slovak Republic</t>
  </si>
  <si>
    <t>Source: Haver Analytics. Eurostat Latest actual data: 2019 National accounts manual used: European System of Accounts (ESA) 2010 GDP valuation: Market prices Start/end months of reporting year: January/December Base year: 2015 Chain-weighted: Yes, from 1997 Primary domestic currency: Euro Data last updated: 03/2021</t>
  </si>
  <si>
    <t>Source: Haver Analytics. Eurostat Latest actual data: 2019 Base year: 2010 Methodology used to derive volumes: Other Formula used to derive volumes: Other Primary domestic currency: Euro Data last updated: 03/2021</t>
  </si>
  <si>
    <t>Source: Haver Analytics. National Statistical Office Latest actual data: 2019 Employment type: Harmonized ILO definition Primary domestic currency: Euro Data last updated: 03/2021</t>
  </si>
  <si>
    <t>Source: Haver Analytics. National Statistical Office Latest actual data: 2019 Primary domestic currency: Euro Data last updated: 03/2021</t>
  </si>
  <si>
    <t>SVN</t>
  </si>
  <si>
    <t>Slovenia</t>
  </si>
  <si>
    <t>Source: National Statistics Office Latest actual data: 2020 National accounts manual used: European System of Accounts (ESA) 2010 GDP valuation: Market prices Start/end months of reporting year: January/December Base year: 2010 Chain-weighted: Yes, from 2000 Primary domestic currency: Euro Data last updated: 03/2021</t>
  </si>
  <si>
    <t>Source: National Statistics Office. National Accounts Latest actual data: 2020 Base year: 2005 Methodology used to derive volumes: Other Formula used to derive volumes: National Accounts Trade System: Special trade. Scope of coverage: External trade transactions are covered (the 1982 edition of the IMTSCD is followed) according to the special trade system (relaxed definition) with processing (also processing in free zones) included. Only transactions for which a customs declaration has been issued are covered. In Intrastat the value of intra-community trade of companies above the exemption threshold is covered. Value of companies below the exemption threshold is estimated. No specific countries/territories exclusion. Excluded items in trade: Re-exports; Re-imports Primary domestic currency: Euro Data last updated: 03/2021</t>
  </si>
  <si>
    <t>ESP</t>
  </si>
  <si>
    <t>Spain</t>
  </si>
  <si>
    <t>Latest actual data: 2019 Base year: 2010 Valuation of exports: Free on board (FOB) Valuation of imports: Cost, insurance, freight (CIF) Primary domestic currency: Euro Data last updated: 03/2021</t>
  </si>
  <si>
    <t>SWE</t>
  </si>
  <si>
    <t>Sweden</t>
  </si>
  <si>
    <t>Source: National Statistics Office. In June 2010, the authorities performed a major revision of historical time series data 1993-2009 which involved the introduction of new methods, improved source data and a further adjustment to recommendations from the European Union Latest actual data: 2019 National accounts manual used: European System of Accounts (ESA) 2010 GDP valuation: Market prices Start/end months of reporting year: January/December Base year: 2019 Chain-weighted: Yes, from 1993 Primary domestic currency: Swedish krona Data last updated: 03/2021</t>
  </si>
  <si>
    <t>Source: Central Bank Latest actual data: 2019 Base year: 2019 Methodology used to derive volumes: Deflation by survey-based price indexes Formula used to derive volumes: Laspeyres-type Chain-weighted: Yes, from 1993 Trade System: General trade Excluded items in trade: In transit; Re-exports; Re-imports; Oil coverage: Primary or unrefined products; Secondary or refined products; Valuation of exports: Free on board (FOB) Valuation of imports: Free on board (FOB) Primary domestic currency: Swedish krona Data last updated: 03/2021</t>
  </si>
  <si>
    <t>Source: National Statistics Office. National Statistics Office Latest actual data: 2020 Employment type: National definition Primary domestic currency: Swedish krona Data last updated: 03/2021</t>
  </si>
  <si>
    <t>Source: National Statistics Office. National Statistics Office Latest actual data: 2019 Primary domestic currency: Swedish krona Data last updated: 03/2021</t>
  </si>
  <si>
    <t>CHE</t>
  </si>
  <si>
    <t>Switzerland</t>
  </si>
  <si>
    <t>Source: National Statistics Office Latest actual data: 2019 National accounts manual used: European System of Accounts (ESA) 2010 GDP valuation: Market prices Start/end months of reporting year: January/December Base year: 2015 Chain-weighted: Yes, from 1980 Primary domestic currency: Swiss franc Data last updated: 03/2021</t>
  </si>
  <si>
    <t>Source: Central Bank Latest actual data: 2019 Base year: 1997 Methodology used to derive volumes: Deflation by survey-based price indexes Formula used to derive volumes: Laspeyres-type Chain-weighted: Yes, from 1997 Trade System: Special trade Excluded items in trade: In transit; Oil coverage: Primary or unrefined products; Valuation of exports: Free on board (FOB) Valuation of imports: Cost, insurance, freight (CIF) Primary domestic currency: Swiss franc Data last updated: 03/2021</t>
  </si>
  <si>
    <t>Source: State Secretariat for Economic Affairs (SECO) Latest actual data: 2019 Employment type: National definition Primary domestic currency: Swiss franc Data last updated: 03/2021</t>
  </si>
  <si>
    <t>Source: National Statistics Office Latest actual data: 2019 Primary domestic currency: Swiss franc Data last updated: 03/2021</t>
  </si>
  <si>
    <t>TWN</t>
  </si>
  <si>
    <t>Taiwan Province of China</t>
  </si>
  <si>
    <t>Source: National Statistics Office. Data retrieved from CEIC Latest actual data: 2020 National accounts manual used: System of National Accounts (SNA) 2008 GDP valuation: Market prices. Expenditure-based measure Start/end months of reporting year: January/December Base year: 2016 Chain-weighted: No Primary domestic currency: New Taiwan dollar Data last updated: 03/2021</t>
  </si>
  <si>
    <t>Source: CEIC Latest actual data: 2019 Base year: 2006 Methodology used to derive volumes: Deflation by unit value indexes (from customs data) Formula used to derive volumes: Other Chain-weighted: No Trade System: General trade Excluded items in trade: In transit; Oil coverage: Primary or unrefined products; Secondary or refined products; Valuation of exports: Free on board (FOB) Valuation of imports: Free on board (FOB) Primary domestic currency: New Taiwan dollar Data last updated: 03/2021</t>
  </si>
  <si>
    <t>Source: CEIC Latest actual data: 2018 Employment type: National definition. Labor Force It is defined as those civilians who, during the reference week, are 15 years of age or over and who are available to work, including both the employed and the unemployed. Employed Population Including all persons who, during the reference week, work for pay or work for 15 hours or more as unpaid family workers.  Unemployed Population Including all the persons who, during the reference week, are 15 years of age or over and under the following conditions: - No job - Available to work - Seeking for a job, or had sought work waiting for result.  Besides, the unemployed population also includes the persons who are waiting to recall or start a new job but not working and paid yet Primary domestic currency: New Taiwan dollar Data last updated: 03/2021</t>
  </si>
  <si>
    <t>Source: CEIC Latest actual data: 2019 Primary domestic currency: New Taiwan dollar Data last updated: 03/2021</t>
  </si>
  <si>
    <t>GBR</t>
  </si>
  <si>
    <t>United Kingdom</t>
  </si>
  <si>
    <t>Source: National Statistics Office Latest actual data: 2020 National accounts manual used: European System of Accounts (ESA) 2010 GDP valuation: Market prices Start/end months of reporting year: January/December Base year: 2018 Chain-weighted: Yes, from before 1980 Primary domestic currency: Pound sterling Data last updated: 03/2021</t>
  </si>
  <si>
    <t>Source: National Statistics Office Latest actual data: 2020 Base year: 2006 Methodology used to derive volumes: Deflation by survey-based price indexes Formula used to derive volumes: Laspeyres-type Chain-weighted: Yes, from 1980 Trade System: General trade Excluded items in trade: N/A Valuation of exports: Free on board (FOB) Valuation of imports: Cost, insurance, freight (CIF) Primary domestic currency: Pound sterling Data last updated: 03/2021</t>
  </si>
  <si>
    <t>Source: National Statistics Office Latest actual data: 2020 Employment type: Harmonized ILO definition Primary domestic currency: Pound sterling Data last updated: 03/2021</t>
  </si>
  <si>
    <t>Source: National Statistics Office Latest actual data: 2019 Primary domestic currency: Pound sterling Data last updated: 03/2021</t>
  </si>
  <si>
    <t>USA</t>
  </si>
  <si>
    <t>United States</t>
  </si>
  <si>
    <t>Source: National Statistics Office Latest actual data: 2020 National accounts manual used: System of National Accounts (SNA) 2008 GDP valuation: Market prices. Real Gross Domestic Product determined by chained Fisher quantity growth rates. Start/end months of reporting year: January/December Base year: 2012 Chain-weighted: Yes, from 1980 Primary domestic currency: U.S. dollar Data last updated: 03/2021</t>
  </si>
  <si>
    <t>Source: National Statistics Office Latest actual data: 2020 Base year: 2012 Methodology used to derive volumes: Other Formula used to derive volumes: Fisher Chain-weighted: Yes, from 1980 Trade System: General trade Oil coverage: Primary or unrefined products; Secondary or refined products; Other;. Oil imports is petroleum and product imports and oil exports is petroleum and product exports as published in the national income and product accounts Valuation of exports: Other Valuation of imports: Other Primary domestic currency: U.S. dollar Data last updated: 03/2021</t>
  </si>
  <si>
    <t>Source: National Statistics Office Latest actual data: 2020 Employment type: National definition Primary domestic currency: U.S. dollar Data last updated: 03/2021</t>
  </si>
  <si>
    <t>Source: National Statistics Office Latest actual data: 2019 Primary domestic currency: U.S. dollar Data last updated: 03/2021</t>
  </si>
  <si>
    <t>International Monetary Fund, World Economic Outlook Database, April 2021</t>
  </si>
  <si>
    <t>Year</t>
  </si>
  <si>
    <t>WEO_Code</t>
  </si>
  <si>
    <t xml:space="preserve">Variable </t>
  </si>
  <si>
    <t>pop</t>
  </si>
  <si>
    <t>gdp</t>
  </si>
  <si>
    <t>i</t>
  </si>
  <si>
    <t>xm</t>
  </si>
  <si>
    <t>ur</t>
  </si>
  <si>
    <t>Description</t>
  </si>
  <si>
    <t>Unit</t>
  </si>
  <si>
    <t>id</t>
  </si>
  <si>
    <t>Total investment</t>
  </si>
  <si>
    <t>Percent of GDP</t>
  </si>
  <si>
    <t>Gross national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</si>
</sst>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4" fontId="0" fillId="0" borderId="0" xfId="0" applyNumberFormat="1"/>
    <xf numFmtId="0" fontId="0" fillId="0" borderId="0" xfId="0"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834"/>
  <sheetViews>
    <sheetView tabSelected="1" zoomScaleNormal="100" workbookViewId="0"/>
  </sheetViews>
  <sheetFormatPr defaultRowHeight="14.4" x14ac:dyDescent="0.3"/>
  <cols>
    <col min="1" max="1" width="10.5546875" customWidth="1"/>
  </cols>
  <sheetData>
    <row r="1" spans="1:7" x14ac:dyDescent="0.3">
      <c r="A1" s="2" t="s">
        <v>238</v>
      </c>
      <c r="B1" s="2" t="s">
        <v>237</v>
      </c>
      <c r="C1" s="2" t="s">
        <v>241</v>
      </c>
      <c r="D1" s="2" t="s">
        <v>242</v>
      </c>
      <c r="E1" s="2" t="s">
        <v>243</v>
      </c>
      <c r="F1" s="2" t="s">
        <v>244</v>
      </c>
      <c r="G1" s="2" t="s">
        <v>240</v>
      </c>
    </row>
    <row r="2" spans="1:7" x14ac:dyDescent="0.3">
      <c r="A2" s="2">
        <v>193</v>
      </c>
      <c r="B2" s="2">
        <v>1980</v>
      </c>
      <c r="C2" s="2">
        <v>597.80399999999997</v>
      </c>
      <c r="D2" s="2" t="s">
        <v>17</v>
      </c>
      <c r="E2" s="2">
        <v>4.9969999999999999</v>
      </c>
      <c r="F2" s="2">
        <v>6.133</v>
      </c>
      <c r="G2" s="2">
        <v>14.802</v>
      </c>
    </row>
    <row r="3" spans="1:7" x14ac:dyDescent="0.3">
      <c r="A3" s="2">
        <v>193</v>
      </c>
      <c r="B3" s="2">
        <v>1981</v>
      </c>
      <c r="C3" s="2">
        <v>622.476</v>
      </c>
      <c r="D3" s="2" t="s">
        <v>17</v>
      </c>
      <c r="E3" s="2">
        <v>10.042</v>
      </c>
      <c r="F3" s="2">
        <v>5.7830000000000004</v>
      </c>
      <c r="G3" s="2">
        <v>15.039</v>
      </c>
    </row>
    <row r="4" spans="1:7" x14ac:dyDescent="0.3">
      <c r="A4" s="2">
        <v>193</v>
      </c>
      <c r="B4" s="2">
        <v>1982</v>
      </c>
      <c r="C4" s="2">
        <v>622.86599999999999</v>
      </c>
      <c r="D4" s="2" t="s">
        <v>17</v>
      </c>
      <c r="E4" s="2">
        <v>5.46</v>
      </c>
      <c r="F4" s="2">
        <v>7.1829999999999998</v>
      </c>
      <c r="G4" s="2">
        <v>15.289</v>
      </c>
    </row>
    <row r="5" spans="1:7" x14ac:dyDescent="0.3">
      <c r="A5" s="2">
        <v>193</v>
      </c>
      <c r="B5" s="2">
        <v>1983</v>
      </c>
      <c r="C5" s="2">
        <v>619.91700000000003</v>
      </c>
      <c r="D5" s="2" t="s">
        <v>17</v>
      </c>
      <c r="E5" s="2">
        <v>-9.8190000000000008</v>
      </c>
      <c r="F5" s="2">
        <v>9.9670000000000005</v>
      </c>
      <c r="G5" s="2">
        <v>15.483000000000001</v>
      </c>
    </row>
    <row r="6" spans="1:7" x14ac:dyDescent="0.3">
      <c r="A6" s="2">
        <v>193</v>
      </c>
      <c r="B6" s="2">
        <v>1984</v>
      </c>
      <c r="C6" s="2">
        <v>659.25699999999995</v>
      </c>
      <c r="D6" s="2" t="s">
        <v>17</v>
      </c>
      <c r="E6" s="2">
        <v>22.058</v>
      </c>
      <c r="F6" s="2">
        <v>8.9670000000000005</v>
      </c>
      <c r="G6" s="2">
        <v>15.677</v>
      </c>
    </row>
    <row r="7" spans="1:7" x14ac:dyDescent="0.3">
      <c r="A7" s="2">
        <v>193</v>
      </c>
      <c r="B7" s="2">
        <v>1985</v>
      </c>
      <c r="C7" s="2">
        <v>695.22799999999995</v>
      </c>
      <c r="D7" s="2" t="s">
        <v>17</v>
      </c>
      <c r="E7" s="2">
        <v>3.79</v>
      </c>
      <c r="F7" s="2">
        <v>8.2579999999999991</v>
      </c>
      <c r="G7" s="2">
        <v>15.901</v>
      </c>
    </row>
    <row r="8" spans="1:7" x14ac:dyDescent="0.3">
      <c r="A8" s="2">
        <v>193</v>
      </c>
      <c r="B8" s="2">
        <v>1986</v>
      </c>
      <c r="C8" s="2">
        <v>712.24800000000005</v>
      </c>
      <c r="D8" s="2" t="s">
        <v>17</v>
      </c>
      <c r="E8" s="2">
        <v>-3.149</v>
      </c>
      <c r="F8" s="2">
        <v>8.1170000000000009</v>
      </c>
      <c r="G8" s="2">
        <v>16.138999999999999</v>
      </c>
    </row>
    <row r="9" spans="1:7" x14ac:dyDescent="0.3">
      <c r="A9" s="2">
        <v>193</v>
      </c>
      <c r="B9" s="2">
        <v>1987</v>
      </c>
      <c r="C9" s="2">
        <v>747.096</v>
      </c>
      <c r="D9" s="2" t="s">
        <v>17</v>
      </c>
      <c r="E9" s="2">
        <v>2.516</v>
      </c>
      <c r="F9" s="2">
        <v>8.1080000000000005</v>
      </c>
      <c r="G9" s="2">
        <v>16.395</v>
      </c>
    </row>
    <row r="10" spans="1:7" x14ac:dyDescent="0.3">
      <c r="A10" s="2">
        <v>193</v>
      </c>
      <c r="B10" s="2">
        <v>1988</v>
      </c>
      <c r="C10" s="2">
        <v>778.87199999999996</v>
      </c>
      <c r="D10" s="2" t="s">
        <v>17</v>
      </c>
      <c r="E10" s="2">
        <v>21</v>
      </c>
      <c r="F10" s="2">
        <v>7.2080000000000002</v>
      </c>
      <c r="G10" s="2">
        <v>16.687000000000001</v>
      </c>
    </row>
    <row r="11" spans="1:7" x14ac:dyDescent="0.3">
      <c r="A11" s="2">
        <v>193</v>
      </c>
      <c r="B11" s="2">
        <v>1989</v>
      </c>
      <c r="C11" s="2">
        <v>814.88699999999994</v>
      </c>
      <c r="D11" s="2">
        <v>7.8129999999999997</v>
      </c>
      <c r="E11" s="2">
        <v>21.161999999999999</v>
      </c>
      <c r="F11" s="2">
        <v>6.133</v>
      </c>
      <c r="G11" s="2">
        <v>16.937000000000001</v>
      </c>
    </row>
    <row r="12" spans="1:7" x14ac:dyDescent="0.3">
      <c r="A12" s="2">
        <v>193</v>
      </c>
      <c r="B12" s="2">
        <v>1990</v>
      </c>
      <c r="C12" s="2">
        <v>827.13300000000004</v>
      </c>
      <c r="D12" s="2">
        <v>6.8840000000000003</v>
      </c>
      <c r="E12" s="2">
        <v>-4.2110000000000003</v>
      </c>
      <c r="F12" s="2">
        <v>6.9420000000000002</v>
      </c>
      <c r="G12" s="2">
        <v>17.170000000000002</v>
      </c>
    </row>
    <row r="13" spans="1:7" x14ac:dyDescent="0.3">
      <c r="A13" s="2">
        <v>193</v>
      </c>
      <c r="B13" s="2">
        <v>1991</v>
      </c>
      <c r="C13" s="2">
        <v>818.85400000000004</v>
      </c>
      <c r="D13" s="2">
        <v>1.5249999999999999</v>
      </c>
      <c r="E13" s="2">
        <v>-2.2429999999999999</v>
      </c>
      <c r="F13" s="2">
        <v>9.6080000000000005</v>
      </c>
      <c r="G13" s="2">
        <v>17.379000000000001</v>
      </c>
    </row>
    <row r="14" spans="1:7" x14ac:dyDescent="0.3">
      <c r="A14" s="2">
        <v>193</v>
      </c>
      <c r="B14" s="2">
        <v>1992</v>
      </c>
      <c r="C14" s="2">
        <v>839.82500000000005</v>
      </c>
      <c r="D14" s="2">
        <v>0.33400000000000002</v>
      </c>
      <c r="E14" s="2">
        <v>6.7060000000000004</v>
      </c>
      <c r="F14" s="2">
        <v>10.742000000000001</v>
      </c>
      <c r="G14" s="2">
        <v>17.556999999999999</v>
      </c>
    </row>
    <row r="15" spans="1:7" x14ac:dyDescent="0.3">
      <c r="A15" s="2">
        <v>193</v>
      </c>
      <c r="B15" s="2">
        <v>1993</v>
      </c>
      <c r="C15" s="2">
        <v>872.58</v>
      </c>
      <c r="D15" s="2">
        <v>1.83</v>
      </c>
      <c r="E15" s="2">
        <v>5.1379999999999999</v>
      </c>
      <c r="F15" s="2">
        <v>10.882999999999999</v>
      </c>
      <c r="G15" s="2">
        <v>17.719000000000001</v>
      </c>
    </row>
    <row r="16" spans="1:7" x14ac:dyDescent="0.3">
      <c r="A16" s="2">
        <v>193</v>
      </c>
      <c r="B16" s="2">
        <v>1994</v>
      </c>
      <c r="C16" s="2">
        <v>915.33399999999995</v>
      </c>
      <c r="D16" s="2">
        <v>2.778</v>
      </c>
      <c r="E16" s="2">
        <v>14.590999999999999</v>
      </c>
      <c r="F16" s="2">
        <v>9.7170000000000005</v>
      </c>
      <c r="G16" s="2">
        <v>17.893000000000001</v>
      </c>
    </row>
    <row r="17" spans="1:7" x14ac:dyDescent="0.3">
      <c r="A17" s="2">
        <v>193</v>
      </c>
      <c r="B17" s="2">
        <v>1995</v>
      </c>
      <c r="C17" s="2">
        <v>941.31100000000004</v>
      </c>
      <c r="D17" s="2">
        <v>4.9279999999999999</v>
      </c>
      <c r="E17" s="2">
        <v>8.7469999999999999</v>
      </c>
      <c r="F17" s="2">
        <v>8.4830000000000005</v>
      </c>
      <c r="G17" s="2">
        <v>18.12</v>
      </c>
    </row>
    <row r="18" spans="1:7" x14ac:dyDescent="0.3">
      <c r="A18" s="2">
        <v>193</v>
      </c>
      <c r="B18" s="2">
        <v>1996</v>
      </c>
      <c r="C18" s="2">
        <v>980.48</v>
      </c>
      <c r="D18" s="2">
        <v>1.667</v>
      </c>
      <c r="E18" s="2">
        <v>7.4539999999999997</v>
      </c>
      <c r="F18" s="2">
        <v>8.5250000000000004</v>
      </c>
      <c r="G18" s="2">
        <v>18.329999999999998</v>
      </c>
    </row>
    <row r="19" spans="1:7" x14ac:dyDescent="0.3">
      <c r="A19" s="2">
        <v>193</v>
      </c>
      <c r="B19" s="2">
        <v>1997</v>
      </c>
      <c r="C19" s="2">
        <v>1025.2629999999999</v>
      </c>
      <c r="D19" s="2">
        <v>-0.29799999999999999</v>
      </c>
      <c r="E19" s="2">
        <v>10.837999999999999</v>
      </c>
      <c r="F19" s="2">
        <v>8.3670000000000009</v>
      </c>
      <c r="G19" s="2">
        <v>18.510000000000002</v>
      </c>
    </row>
    <row r="20" spans="1:7" x14ac:dyDescent="0.3">
      <c r="A20" s="2">
        <v>193</v>
      </c>
      <c r="B20" s="2">
        <v>1998</v>
      </c>
      <c r="C20" s="2">
        <v>1073.547</v>
      </c>
      <c r="D20" s="2">
        <v>1.4950000000000001</v>
      </c>
      <c r="E20" s="2">
        <v>7.2939999999999996</v>
      </c>
      <c r="F20" s="2">
        <v>7.6920000000000002</v>
      </c>
      <c r="G20" s="2">
        <v>18.706</v>
      </c>
    </row>
    <row r="21" spans="1:7" x14ac:dyDescent="0.3">
      <c r="A21" s="2">
        <v>193</v>
      </c>
      <c r="B21" s="2">
        <v>1999</v>
      </c>
      <c r="C21" s="2">
        <v>1121.394</v>
      </c>
      <c r="D21" s="2">
        <v>1.7669999999999999</v>
      </c>
      <c r="E21" s="2">
        <v>8.3650000000000002</v>
      </c>
      <c r="F21" s="2">
        <v>6.867</v>
      </c>
      <c r="G21" s="2">
        <v>18.919</v>
      </c>
    </row>
    <row r="22" spans="1:7" x14ac:dyDescent="0.3">
      <c r="A22" s="2">
        <v>193</v>
      </c>
      <c r="B22" s="2">
        <v>2000</v>
      </c>
      <c r="C22" s="2">
        <v>1155.307</v>
      </c>
      <c r="D22" s="2">
        <v>5.7889999999999997</v>
      </c>
      <c r="E22" s="2">
        <v>8</v>
      </c>
      <c r="F22" s="2">
        <v>6.2919999999999998</v>
      </c>
      <c r="G22" s="2">
        <v>19.140999999999998</v>
      </c>
    </row>
    <row r="23" spans="1:7" x14ac:dyDescent="0.3">
      <c r="A23" s="2">
        <v>193</v>
      </c>
      <c r="B23" s="2">
        <v>2001</v>
      </c>
      <c r="C23" s="2">
        <v>1185.5</v>
      </c>
      <c r="D23" s="2">
        <v>3.1459999999999999</v>
      </c>
      <c r="E23" s="2">
        <v>-5.04</v>
      </c>
      <c r="F23" s="2">
        <v>6.7750000000000004</v>
      </c>
      <c r="G23" s="2">
        <v>19.385999999999999</v>
      </c>
    </row>
    <row r="24" spans="1:7" x14ac:dyDescent="0.3">
      <c r="A24" s="2">
        <v>193</v>
      </c>
      <c r="B24" s="2">
        <v>2002</v>
      </c>
      <c r="C24" s="2">
        <v>1234.538</v>
      </c>
      <c r="D24" s="2">
        <v>3.05</v>
      </c>
      <c r="E24" s="2">
        <v>11.031000000000001</v>
      </c>
      <c r="F24" s="2">
        <v>6.3579999999999997</v>
      </c>
      <c r="G24" s="2">
        <v>19.605</v>
      </c>
    </row>
    <row r="25" spans="1:7" x14ac:dyDescent="0.3">
      <c r="A25" s="2">
        <v>193</v>
      </c>
      <c r="B25" s="2">
        <v>2003</v>
      </c>
      <c r="C25" s="2">
        <v>1268.8599999999999</v>
      </c>
      <c r="D25" s="2">
        <v>2.4449999999999998</v>
      </c>
      <c r="E25" s="2">
        <v>11.353999999999999</v>
      </c>
      <c r="F25" s="2">
        <v>5.9420000000000002</v>
      </c>
      <c r="G25" s="2">
        <v>19.827000000000002</v>
      </c>
    </row>
    <row r="26" spans="1:7" x14ac:dyDescent="0.3">
      <c r="A26" s="2">
        <v>193</v>
      </c>
      <c r="B26" s="2">
        <v>2004</v>
      </c>
      <c r="C26" s="2">
        <v>1321.173</v>
      </c>
      <c r="D26" s="2">
        <v>2.6379999999999999</v>
      </c>
      <c r="E26" s="2">
        <v>15.205</v>
      </c>
      <c r="F26" s="2">
        <v>5.3920000000000003</v>
      </c>
      <c r="G26" s="2">
        <v>20.045999999999999</v>
      </c>
    </row>
    <row r="27" spans="1:7" x14ac:dyDescent="0.3">
      <c r="A27" s="2">
        <v>193</v>
      </c>
      <c r="B27" s="2">
        <v>2005</v>
      </c>
      <c r="C27" s="2">
        <v>1361.153</v>
      </c>
      <c r="D27" s="2">
        <v>2.6930000000000001</v>
      </c>
      <c r="E27" s="2">
        <v>9.4510000000000005</v>
      </c>
      <c r="F27" s="2">
        <v>5.0419999999999998</v>
      </c>
      <c r="G27" s="2">
        <v>20.312000000000001</v>
      </c>
    </row>
    <row r="28" spans="1:7" x14ac:dyDescent="0.3">
      <c r="A28" s="2">
        <v>193</v>
      </c>
      <c r="B28" s="2">
        <v>2006</v>
      </c>
      <c r="C28" s="2">
        <v>1397.9849999999999</v>
      </c>
      <c r="D28" s="2">
        <v>3.3370000000000002</v>
      </c>
      <c r="E28" s="2">
        <v>8.5670000000000002</v>
      </c>
      <c r="F28" s="2">
        <v>4.7919999999999998</v>
      </c>
      <c r="G28" s="2">
        <v>20.628</v>
      </c>
    </row>
    <row r="29" spans="1:7" x14ac:dyDescent="0.3">
      <c r="A29" s="2">
        <v>193</v>
      </c>
      <c r="B29" s="2">
        <v>2007</v>
      </c>
      <c r="C29" s="2">
        <v>1459.875</v>
      </c>
      <c r="D29" s="2">
        <v>2.9990000000000001</v>
      </c>
      <c r="E29" s="2">
        <v>13.08</v>
      </c>
      <c r="F29" s="2">
        <v>4.375</v>
      </c>
      <c r="G29" s="2">
        <v>21.015999999999998</v>
      </c>
    </row>
    <row r="30" spans="1:7" x14ac:dyDescent="0.3">
      <c r="A30" s="2">
        <v>193</v>
      </c>
      <c r="B30" s="2">
        <v>2008</v>
      </c>
      <c r="C30" s="2">
        <v>1498.8520000000001</v>
      </c>
      <c r="D30" s="2">
        <v>3.6949999999999998</v>
      </c>
      <c r="E30" s="2">
        <v>10.609</v>
      </c>
      <c r="F30" s="2">
        <v>4.25</v>
      </c>
      <c r="G30" s="2">
        <v>21.475999999999999</v>
      </c>
    </row>
    <row r="31" spans="1:7" x14ac:dyDescent="0.3">
      <c r="A31" s="2">
        <v>193</v>
      </c>
      <c r="B31" s="2">
        <v>2009</v>
      </c>
      <c r="C31" s="2">
        <v>1526.982</v>
      </c>
      <c r="D31" s="2">
        <v>2.052</v>
      </c>
      <c r="E31" s="2">
        <v>-8.11</v>
      </c>
      <c r="F31" s="2">
        <v>5.5750000000000002</v>
      </c>
      <c r="G31" s="2">
        <v>21.866</v>
      </c>
    </row>
    <row r="32" spans="1:7" x14ac:dyDescent="0.3">
      <c r="A32" s="2">
        <v>193</v>
      </c>
      <c r="B32" s="2">
        <v>2010</v>
      </c>
      <c r="C32" s="2">
        <v>1563.027</v>
      </c>
      <c r="D32" s="2">
        <v>2.6459999999999999</v>
      </c>
      <c r="E32" s="2">
        <v>15.507</v>
      </c>
      <c r="F32" s="2">
        <v>5.2080000000000002</v>
      </c>
      <c r="G32" s="2">
        <v>22.172000000000001</v>
      </c>
    </row>
    <row r="33" spans="1:7" x14ac:dyDescent="0.3">
      <c r="A33" s="2">
        <v>193</v>
      </c>
      <c r="B33" s="2">
        <v>2011</v>
      </c>
      <c r="C33" s="2">
        <v>1607.521</v>
      </c>
      <c r="D33" s="2">
        <v>2.99</v>
      </c>
      <c r="E33" s="2">
        <v>11.013</v>
      </c>
      <c r="F33" s="2">
        <v>5.0830000000000002</v>
      </c>
      <c r="G33" s="2">
        <v>22.521999999999998</v>
      </c>
    </row>
    <row r="34" spans="1:7" x14ac:dyDescent="0.3">
      <c r="A34" s="2">
        <v>193</v>
      </c>
      <c r="B34" s="2">
        <v>2012</v>
      </c>
      <c r="C34" s="2">
        <v>1668.5309999999999</v>
      </c>
      <c r="D34" s="2">
        <v>2.1019999999999999</v>
      </c>
      <c r="E34" s="2">
        <v>5.5439999999999996</v>
      </c>
      <c r="F34" s="2">
        <v>5.2249999999999996</v>
      </c>
      <c r="G34" s="2">
        <v>22.928000000000001</v>
      </c>
    </row>
    <row r="35" spans="1:7" x14ac:dyDescent="0.3">
      <c r="A35" s="2">
        <v>193</v>
      </c>
      <c r="B35" s="2">
        <v>2013</v>
      </c>
      <c r="C35" s="2">
        <v>1704.1189999999999</v>
      </c>
      <c r="D35" s="2">
        <v>2.7450000000000001</v>
      </c>
      <c r="E35" s="2">
        <v>-2.008</v>
      </c>
      <c r="F35" s="2">
        <v>5.6580000000000004</v>
      </c>
      <c r="G35" s="2">
        <v>23.297999999999998</v>
      </c>
    </row>
    <row r="36" spans="1:7" x14ac:dyDescent="0.3">
      <c r="A36" s="2">
        <v>193</v>
      </c>
      <c r="B36" s="2">
        <v>2014</v>
      </c>
      <c r="C36" s="2">
        <v>1747.95</v>
      </c>
      <c r="D36" s="2">
        <v>1.6220000000000001</v>
      </c>
      <c r="E36" s="2">
        <v>-1.369</v>
      </c>
      <c r="F36" s="2">
        <v>6.0579999999999998</v>
      </c>
      <c r="G36" s="2">
        <v>23.64</v>
      </c>
    </row>
    <row r="37" spans="1:7" x14ac:dyDescent="0.3">
      <c r="A37" s="2">
        <v>193</v>
      </c>
      <c r="B37" s="2">
        <v>2015</v>
      </c>
      <c r="C37" s="2">
        <v>1788.5239999999999</v>
      </c>
      <c r="D37" s="2">
        <v>1.69</v>
      </c>
      <c r="E37" s="2">
        <v>1.962</v>
      </c>
      <c r="F37" s="2">
        <v>6.05</v>
      </c>
      <c r="G37" s="2">
        <v>23.984999999999999</v>
      </c>
    </row>
    <row r="38" spans="1:7" x14ac:dyDescent="0.3">
      <c r="A38" s="2">
        <v>193</v>
      </c>
      <c r="B38" s="2">
        <v>2016</v>
      </c>
      <c r="C38" s="2">
        <v>1837.3209999999999</v>
      </c>
      <c r="D38" s="2">
        <v>1.385</v>
      </c>
      <c r="E38" s="2">
        <v>0.157</v>
      </c>
      <c r="F38" s="2">
        <v>5.7</v>
      </c>
      <c r="G38" s="2">
        <v>24.39</v>
      </c>
    </row>
    <row r="39" spans="1:7" x14ac:dyDescent="0.3">
      <c r="A39" s="2">
        <v>193</v>
      </c>
      <c r="B39" s="2">
        <v>2017</v>
      </c>
      <c r="C39" s="2">
        <v>1881.6469999999999</v>
      </c>
      <c r="D39" s="2">
        <v>2.0950000000000002</v>
      </c>
      <c r="E39" s="2">
        <v>7.8849999999999998</v>
      </c>
      <c r="F39" s="2">
        <v>5.5830000000000002</v>
      </c>
      <c r="G39" s="2">
        <v>24.773</v>
      </c>
    </row>
    <row r="40" spans="1:7" x14ac:dyDescent="0.3">
      <c r="A40" s="2">
        <v>193</v>
      </c>
      <c r="B40" s="2">
        <v>2018</v>
      </c>
      <c r="C40" s="2">
        <v>1935.153</v>
      </c>
      <c r="D40" s="2">
        <v>1.6950000000000001</v>
      </c>
      <c r="E40" s="2">
        <v>4.0330000000000004</v>
      </c>
      <c r="F40" s="2">
        <v>5.2919999999999998</v>
      </c>
      <c r="G40" s="2">
        <v>25.170999999999999</v>
      </c>
    </row>
    <row r="41" spans="1:7" x14ac:dyDescent="0.3">
      <c r="A41" s="2">
        <v>193</v>
      </c>
      <c r="B41" s="2">
        <v>2019</v>
      </c>
      <c r="C41" s="2">
        <v>1972.808</v>
      </c>
      <c r="D41" s="2">
        <v>1.8420000000000001</v>
      </c>
      <c r="E41" s="2">
        <v>-1.004</v>
      </c>
      <c r="F41" s="2">
        <v>5.15</v>
      </c>
      <c r="G41" s="2">
        <v>25.55</v>
      </c>
    </row>
    <row r="42" spans="1:7" x14ac:dyDescent="0.3">
      <c r="A42" s="2">
        <v>193</v>
      </c>
      <c r="B42" s="2">
        <v>2020</v>
      </c>
      <c r="C42" s="2">
        <v>1924.7139999999999</v>
      </c>
      <c r="D42" s="2">
        <v>0.86099999999999999</v>
      </c>
      <c r="E42" s="2">
        <v>-12.976000000000001</v>
      </c>
      <c r="F42" s="2">
        <v>6.508</v>
      </c>
      <c r="G42" s="2">
        <v>25.733000000000001</v>
      </c>
    </row>
    <row r="43" spans="1:7" x14ac:dyDescent="0.3">
      <c r="A43" s="2">
        <v>193</v>
      </c>
      <c r="B43" s="2">
        <v>2021</v>
      </c>
      <c r="C43" s="2">
        <v>2012.06</v>
      </c>
      <c r="D43" s="2">
        <v>1.478</v>
      </c>
      <c r="E43" s="2">
        <v>5.5170000000000003</v>
      </c>
      <c r="F43" s="2">
        <v>5.9829999999999997</v>
      </c>
      <c r="G43" s="2">
        <v>25.788</v>
      </c>
    </row>
    <row r="44" spans="1:7" x14ac:dyDescent="0.3">
      <c r="A44" s="2">
        <v>193</v>
      </c>
      <c r="B44" s="2">
        <v>2022</v>
      </c>
      <c r="C44" s="2">
        <v>2067.4259999999999</v>
      </c>
      <c r="D44" s="2">
        <v>1.7310000000000001</v>
      </c>
      <c r="E44" s="2">
        <v>7.5049999999999999</v>
      </c>
      <c r="F44" s="2">
        <v>5.5090000000000003</v>
      </c>
      <c r="G44" s="2">
        <v>25.972999999999999</v>
      </c>
    </row>
    <row r="45" spans="1:7" x14ac:dyDescent="0.3">
      <c r="A45" s="2">
        <v>193</v>
      </c>
      <c r="B45" s="2">
        <v>2023</v>
      </c>
      <c r="C45" s="2">
        <v>2114.4839999999999</v>
      </c>
      <c r="D45" s="2">
        <v>1.954</v>
      </c>
      <c r="E45" s="2">
        <v>9.4860000000000007</v>
      </c>
      <c r="F45" s="2">
        <v>5.266</v>
      </c>
      <c r="G45" s="2">
        <v>26.276</v>
      </c>
    </row>
    <row r="46" spans="1:7" x14ac:dyDescent="0.3">
      <c r="A46" s="2">
        <v>193</v>
      </c>
      <c r="B46" s="2">
        <v>2024</v>
      </c>
      <c r="C46" s="2">
        <v>2163.2159999999999</v>
      </c>
      <c r="D46" s="2">
        <v>2.371</v>
      </c>
      <c r="E46" s="2">
        <v>4.6040000000000001</v>
      </c>
      <c r="F46" s="2">
        <v>4.931</v>
      </c>
      <c r="G46" s="2">
        <v>26.609000000000002</v>
      </c>
    </row>
    <row r="47" spans="1:7" x14ac:dyDescent="0.3">
      <c r="A47" s="2">
        <v>193</v>
      </c>
      <c r="B47" s="2">
        <v>2025</v>
      </c>
      <c r="C47" s="2">
        <v>2214.6260000000002</v>
      </c>
      <c r="D47" s="2">
        <v>2.4220000000000002</v>
      </c>
      <c r="E47" s="2">
        <v>2.6720000000000002</v>
      </c>
      <c r="F47" s="2">
        <v>4.7830000000000004</v>
      </c>
      <c r="G47" s="2">
        <v>26.946000000000002</v>
      </c>
    </row>
    <row r="48" spans="1:7" x14ac:dyDescent="0.3">
      <c r="A48" s="2">
        <v>193</v>
      </c>
      <c r="B48" s="2">
        <v>2026</v>
      </c>
      <c r="C48" s="2">
        <v>2269.134</v>
      </c>
      <c r="D48" s="2">
        <v>2.4220000000000002</v>
      </c>
      <c r="E48" s="2">
        <v>2.4220000000000002</v>
      </c>
      <c r="F48" s="2">
        <v>4.782</v>
      </c>
      <c r="G48" s="2">
        <v>27.286999999999999</v>
      </c>
    </row>
    <row r="49" spans="1:7" x14ac:dyDescent="0.3">
      <c r="A49" s="2">
        <v>122</v>
      </c>
      <c r="B49" s="2">
        <v>1980</v>
      </c>
      <c r="C49" s="2">
        <v>177.286</v>
      </c>
      <c r="D49" s="2">
        <v>6.6609999999999996</v>
      </c>
      <c r="E49" s="2">
        <v>6.17</v>
      </c>
      <c r="F49" s="2">
        <v>1.6</v>
      </c>
      <c r="G49" s="2">
        <v>7.54</v>
      </c>
    </row>
    <row r="50" spans="1:7" x14ac:dyDescent="0.3">
      <c r="A50" s="2">
        <v>122</v>
      </c>
      <c r="B50" s="2">
        <v>1981</v>
      </c>
      <c r="C50" s="2">
        <v>177.11</v>
      </c>
      <c r="D50" s="2">
        <v>6.407</v>
      </c>
      <c r="E50" s="2">
        <v>-0.77100000000000002</v>
      </c>
      <c r="F50" s="2">
        <v>2.2000000000000002</v>
      </c>
      <c r="G50" s="2">
        <v>7.556</v>
      </c>
    </row>
    <row r="51" spans="1:7" x14ac:dyDescent="0.3">
      <c r="A51" s="2">
        <v>122</v>
      </c>
      <c r="B51" s="2">
        <v>1982</v>
      </c>
      <c r="C51" s="2">
        <v>180.489</v>
      </c>
      <c r="D51" s="2">
        <v>4.726</v>
      </c>
      <c r="E51" s="2">
        <v>-4.6669999999999998</v>
      </c>
      <c r="F51" s="2">
        <v>3.1</v>
      </c>
      <c r="G51" s="2">
        <v>7.5650000000000004</v>
      </c>
    </row>
    <row r="52" spans="1:7" x14ac:dyDescent="0.3">
      <c r="A52" s="2">
        <v>122</v>
      </c>
      <c r="B52" s="2">
        <v>1983</v>
      </c>
      <c r="C52" s="2">
        <v>185.55</v>
      </c>
      <c r="D52" s="2">
        <v>3.7850000000000001</v>
      </c>
      <c r="E52" s="2">
        <v>5.6909999999999998</v>
      </c>
      <c r="F52" s="2">
        <v>3.7</v>
      </c>
      <c r="G52" s="2">
        <v>7.5430000000000001</v>
      </c>
    </row>
    <row r="53" spans="1:7" x14ac:dyDescent="0.3">
      <c r="A53" s="2">
        <v>122</v>
      </c>
      <c r="B53" s="2">
        <v>1984</v>
      </c>
      <c r="C53" s="2">
        <v>186.166</v>
      </c>
      <c r="D53" s="2">
        <v>5.0490000000000004</v>
      </c>
      <c r="E53" s="2">
        <v>10.050000000000001</v>
      </c>
      <c r="F53" s="2">
        <v>3.8</v>
      </c>
      <c r="G53" s="2">
        <v>7.5439999999999996</v>
      </c>
    </row>
    <row r="54" spans="1:7" x14ac:dyDescent="0.3">
      <c r="A54" s="2">
        <v>122</v>
      </c>
      <c r="B54" s="2">
        <v>1985</v>
      </c>
      <c r="C54" s="2">
        <v>190.34200000000001</v>
      </c>
      <c r="D54" s="2">
        <v>2.8039999999999998</v>
      </c>
      <c r="E54" s="2">
        <v>6.1559999999999997</v>
      </c>
      <c r="F54" s="2">
        <v>3.6</v>
      </c>
      <c r="G54" s="2">
        <v>7.5490000000000004</v>
      </c>
    </row>
    <row r="55" spans="1:7" x14ac:dyDescent="0.3">
      <c r="A55" s="2">
        <v>122</v>
      </c>
      <c r="B55" s="2">
        <v>1986</v>
      </c>
      <c r="C55" s="2">
        <v>194.797</v>
      </c>
      <c r="D55" s="2">
        <v>1.1040000000000001</v>
      </c>
      <c r="E55" s="2">
        <v>-2.911</v>
      </c>
      <c r="F55" s="2">
        <v>3.1</v>
      </c>
      <c r="G55" s="2">
        <v>7.5570000000000004</v>
      </c>
    </row>
    <row r="56" spans="1:7" x14ac:dyDescent="0.3">
      <c r="A56" s="2">
        <v>122</v>
      </c>
      <c r="B56" s="2">
        <v>1987</v>
      </c>
      <c r="C56" s="2">
        <v>198.071</v>
      </c>
      <c r="D56" s="2">
        <v>1.6419999999999999</v>
      </c>
      <c r="E56" s="2">
        <v>5.4470000000000001</v>
      </c>
      <c r="F56" s="2">
        <v>3.8</v>
      </c>
      <c r="G56" s="2">
        <v>7.5670000000000002</v>
      </c>
    </row>
    <row r="57" spans="1:7" x14ac:dyDescent="0.3">
      <c r="A57" s="2">
        <v>122</v>
      </c>
      <c r="B57" s="2">
        <v>1988</v>
      </c>
      <c r="C57" s="2">
        <v>199.97399999999999</v>
      </c>
      <c r="D57" s="2">
        <v>1.8660000000000001</v>
      </c>
      <c r="E57" s="2">
        <v>10.4</v>
      </c>
      <c r="F57" s="2">
        <v>2.6760000000000002</v>
      </c>
      <c r="G57" s="2">
        <v>7.5759999999999996</v>
      </c>
    </row>
    <row r="58" spans="1:7" x14ac:dyDescent="0.3">
      <c r="A58" s="2">
        <v>122</v>
      </c>
      <c r="B58" s="2">
        <v>1989</v>
      </c>
      <c r="C58" s="2">
        <v>207.74700000000001</v>
      </c>
      <c r="D58" s="2">
        <v>2.4790000000000001</v>
      </c>
      <c r="E58" s="2">
        <v>10.157999999999999</v>
      </c>
      <c r="F58" s="2">
        <v>2.3479999999999999</v>
      </c>
      <c r="G58" s="2">
        <v>7.5940000000000003</v>
      </c>
    </row>
    <row r="59" spans="1:7" x14ac:dyDescent="0.3">
      <c r="A59" s="2">
        <v>122</v>
      </c>
      <c r="B59" s="2">
        <v>1990</v>
      </c>
      <c r="C59" s="2">
        <v>216.77500000000001</v>
      </c>
      <c r="D59" s="2">
        <v>3.13</v>
      </c>
      <c r="E59" s="2">
        <v>7.98</v>
      </c>
      <c r="F59" s="2">
        <v>2.7229999999999999</v>
      </c>
      <c r="G59" s="2">
        <v>7.6449999999999996</v>
      </c>
    </row>
    <row r="60" spans="1:7" x14ac:dyDescent="0.3">
      <c r="A60" s="2">
        <v>122</v>
      </c>
      <c r="B60" s="2">
        <v>1991</v>
      </c>
      <c r="C60" s="2">
        <v>224.23500000000001</v>
      </c>
      <c r="D60" s="2">
        <v>2.73</v>
      </c>
      <c r="E60" s="2">
        <v>5.1139999999999999</v>
      </c>
      <c r="F60" s="2">
        <v>3.1509999999999998</v>
      </c>
      <c r="G60" s="2">
        <v>7.7110000000000003</v>
      </c>
    </row>
    <row r="61" spans="1:7" x14ac:dyDescent="0.3">
      <c r="A61" s="2">
        <v>122</v>
      </c>
      <c r="B61" s="2">
        <v>1992</v>
      </c>
      <c r="C61" s="2">
        <v>228.93</v>
      </c>
      <c r="D61" s="2">
        <v>3.7410000000000001</v>
      </c>
      <c r="E61" s="2">
        <v>2.1160000000000001</v>
      </c>
      <c r="F61" s="2">
        <v>3.29</v>
      </c>
      <c r="G61" s="2">
        <v>7.7990000000000004</v>
      </c>
    </row>
    <row r="62" spans="1:7" x14ac:dyDescent="0.3">
      <c r="A62" s="2">
        <v>122</v>
      </c>
      <c r="B62" s="2">
        <v>1993</v>
      </c>
      <c r="C62" s="2">
        <v>230.136</v>
      </c>
      <c r="D62" s="2">
        <v>3.0960000000000001</v>
      </c>
      <c r="E62" s="2">
        <v>-5.4889999999999999</v>
      </c>
      <c r="F62" s="2">
        <v>3.9580000000000002</v>
      </c>
      <c r="G62" s="2">
        <v>7.883</v>
      </c>
    </row>
    <row r="63" spans="1:7" x14ac:dyDescent="0.3">
      <c r="A63" s="2">
        <v>122</v>
      </c>
      <c r="B63" s="2">
        <v>1994</v>
      </c>
      <c r="C63" s="2">
        <v>235.66399999999999</v>
      </c>
      <c r="D63" s="2">
        <v>2.3879999999999999</v>
      </c>
      <c r="E63" s="2">
        <v>10.332000000000001</v>
      </c>
      <c r="F63" s="2">
        <v>3.85</v>
      </c>
      <c r="G63" s="2">
        <v>7.9290000000000003</v>
      </c>
    </row>
    <row r="64" spans="1:7" x14ac:dyDescent="0.3">
      <c r="A64" s="2">
        <v>122</v>
      </c>
      <c r="B64" s="2">
        <v>1995</v>
      </c>
      <c r="C64" s="2">
        <v>241.952</v>
      </c>
      <c r="D64" s="2">
        <v>0.55500000000000005</v>
      </c>
      <c r="E64" s="2">
        <v>5.9050000000000002</v>
      </c>
      <c r="F64" s="2">
        <v>4.242</v>
      </c>
      <c r="G64" s="2">
        <v>7.9480000000000004</v>
      </c>
    </row>
    <row r="65" spans="1:7" x14ac:dyDescent="0.3">
      <c r="A65" s="2">
        <v>122</v>
      </c>
      <c r="B65" s="2">
        <v>1996</v>
      </c>
      <c r="C65" s="2">
        <v>247.75399999999999</v>
      </c>
      <c r="D65" s="2">
        <v>2.234</v>
      </c>
      <c r="E65" s="2">
        <v>8.6419999999999995</v>
      </c>
      <c r="F65" s="2">
        <v>4.7169999999999996</v>
      </c>
      <c r="G65" s="2">
        <v>7.9589999999999996</v>
      </c>
    </row>
    <row r="66" spans="1:7" x14ac:dyDescent="0.3">
      <c r="A66" s="2">
        <v>122</v>
      </c>
      <c r="B66" s="2">
        <v>1997</v>
      </c>
      <c r="C66" s="2">
        <v>252.941</v>
      </c>
      <c r="D66" s="2">
        <v>0.91300000000000003</v>
      </c>
      <c r="E66" s="2">
        <v>7.27</v>
      </c>
      <c r="F66" s="2">
        <v>4.758</v>
      </c>
      <c r="G66" s="2">
        <v>7.968</v>
      </c>
    </row>
    <row r="67" spans="1:7" x14ac:dyDescent="0.3">
      <c r="A67" s="2">
        <v>122</v>
      </c>
      <c r="B67" s="2">
        <v>1998</v>
      </c>
      <c r="C67" s="2">
        <v>262</v>
      </c>
      <c r="D67" s="2">
        <v>0.42499999999999999</v>
      </c>
      <c r="E67" s="2">
        <v>5.758</v>
      </c>
      <c r="F67" s="2">
        <v>4.7080000000000002</v>
      </c>
      <c r="G67" s="2">
        <v>7.9770000000000003</v>
      </c>
    </row>
    <row r="68" spans="1:7" x14ac:dyDescent="0.3">
      <c r="A68" s="2">
        <v>122</v>
      </c>
      <c r="B68" s="2">
        <v>1999</v>
      </c>
      <c r="C68" s="2">
        <v>271.31799999999998</v>
      </c>
      <c r="D68" s="2">
        <v>1.651</v>
      </c>
      <c r="E68" s="2">
        <v>4.0640000000000001</v>
      </c>
      <c r="F68" s="2">
        <v>4.1420000000000003</v>
      </c>
      <c r="G68" s="2">
        <v>7.992</v>
      </c>
    </row>
    <row r="69" spans="1:7" x14ac:dyDescent="0.3">
      <c r="A69" s="2">
        <v>122</v>
      </c>
      <c r="B69" s="2">
        <v>2000</v>
      </c>
      <c r="C69" s="2">
        <v>280.47699999999998</v>
      </c>
      <c r="D69" s="2">
        <v>1.853</v>
      </c>
      <c r="E69" s="2">
        <v>10.186</v>
      </c>
      <c r="F69" s="2">
        <v>3.883</v>
      </c>
      <c r="G69" s="2">
        <v>8.0120000000000005</v>
      </c>
    </row>
    <row r="70" spans="1:7" x14ac:dyDescent="0.3">
      <c r="A70" s="2">
        <v>122</v>
      </c>
      <c r="B70" s="2">
        <v>2001</v>
      </c>
      <c r="C70" s="2">
        <v>284.03100000000001</v>
      </c>
      <c r="D70" s="2">
        <v>1.819</v>
      </c>
      <c r="E70" s="2">
        <v>5.1920000000000002</v>
      </c>
      <c r="F70" s="2">
        <v>4.008</v>
      </c>
      <c r="G70" s="2">
        <v>8.0419999999999998</v>
      </c>
    </row>
    <row r="71" spans="1:7" x14ac:dyDescent="0.3">
      <c r="A71" s="2">
        <v>122</v>
      </c>
      <c r="B71" s="2">
        <v>2002</v>
      </c>
      <c r="C71" s="2">
        <v>288.72199999999998</v>
      </c>
      <c r="D71" s="2">
        <v>1.696</v>
      </c>
      <c r="E71" s="2">
        <v>0.29099999999999998</v>
      </c>
      <c r="F71" s="2">
        <v>4.3920000000000003</v>
      </c>
      <c r="G71" s="2">
        <v>8.0820000000000007</v>
      </c>
    </row>
    <row r="72" spans="1:7" x14ac:dyDescent="0.3">
      <c r="A72" s="2">
        <v>122</v>
      </c>
      <c r="B72" s="2">
        <v>2003</v>
      </c>
      <c r="C72" s="2">
        <v>291.44</v>
      </c>
      <c r="D72" s="2">
        <v>1.337</v>
      </c>
      <c r="E72" s="2">
        <v>3.5070000000000001</v>
      </c>
      <c r="F72" s="2">
        <v>4.7919999999999998</v>
      </c>
      <c r="G72" s="2">
        <v>8.1180000000000003</v>
      </c>
    </row>
    <row r="73" spans="1:7" x14ac:dyDescent="0.3">
      <c r="A73" s="2">
        <v>122</v>
      </c>
      <c r="B73" s="2">
        <v>2004</v>
      </c>
      <c r="C73" s="2">
        <v>299.411</v>
      </c>
      <c r="D73" s="2">
        <v>2.512</v>
      </c>
      <c r="E73" s="2">
        <v>7.9749999999999996</v>
      </c>
      <c r="F73" s="2">
        <v>5.5</v>
      </c>
      <c r="G73" s="2">
        <v>8.1690000000000005</v>
      </c>
    </row>
    <row r="74" spans="1:7" x14ac:dyDescent="0.3">
      <c r="A74" s="2">
        <v>122</v>
      </c>
      <c r="B74" s="2">
        <v>2005</v>
      </c>
      <c r="C74" s="2">
        <v>306.13</v>
      </c>
      <c r="D74" s="2">
        <v>1.5189999999999999</v>
      </c>
      <c r="E74" s="2">
        <v>5.4550000000000001</v>
      </c>
      <c r="F74" s="2">
        <v>5.6420000000000003</v>
      </c>
      <c r="G74" s="2">
        <v>8.2249999999999996</v>
      </c>
    </row>
    <row r="75" spans="1:7" x14ac:dyDescent="0.3">
      <c r="A75" s="2">
        <v>122</v>
      </c>
      <c r="B75" s="2">
        <v>2006</v>
      </c>
      <c r="C75" s="2">
        <v>316.70400000000001</v>
      </c>
      <c r="D75" s="2">
        <v>1.6419999999999999</v>
      </c>
      <c r="E75" s="2">
        <v>5.8550000000000004</v>
      </c>
      <c r="F75" s="2">
        <v>5.2249999999999996</v>
      </c>
      <c r="G75" s="2">
        <v>8.2680000000000007</v>
      </c>
    </row>
    <row r="76" spans="1:7" x14ac:dyDescent="0.3">
      <c r="A76" s="2">
        <v>122</v>
      </c>
      <c r="B76" s="2">
        <v>2007</v>
      </c>
      <c r="C76" s="2">
        <v>328.50900000000001</v>
      </c>
      <c r="D76" s="2">
        <v>3.456</v>
      </c>
      <c r="E76" s="2">
        <v>5.6349999999999998</v>
      </c>
      <c r="F76" s="2">
        <v>4.867</v>
      </c>
      <c r="G76" s="2">
        <v>8.2949999999999999</v>
      </c>
    </row>
    <row r="77" spans="1:7" x14ac:dyDescent="0.3">
      <c r="A77" s="2">
        <v>122</v>
      </c>
      <c r="B77" s="2">
        <v>2008</v>
      </c>
      <c r="C77" s="2">
        <v>333.30700000000002</v>
      </c>
      <c r="D77" s="2">
        <v>1.492</v>
      </c>
      <c r="E77" s="2">
        <v>0.95399999999999996</v>
      </c>
      <c r="F77" s="2">
        <v>4.0999999999999996</v>
      </c>
      <c r="G77" s="2">
        <v>8.3219999999999992</v>
      </c>
    </row>
    <row r="78" spans="1:7" x14ac:dyDescent="0.3">
      <c r="A78" s="2">
        <v>122</v>
      </c>
      <c r="B78" s="2">
        <v>2009</v>
      </c>
      <c r="C78" s="2">
        <v>320.75900000000001</v>
      </c>
      <c r="D78" s="2">
        <v>1.04</v>
      </c>
      <c r="E78" s="2">
        <v>-11.898999999999999</v>
      </c>
      <c r="F78" s="2">
        <v>5.3330000000000002</v>
      </c>
      <c r="G78" s="2">
        <v>8.3409999999999993</v>
      </c>
    </row>
    <row r="79" spans="1:7" x14ac:dyDescent="0.3">
      <c r="A79" s="2">
        <v>122</v>
      </c>
      <c r="B79" s="2">
        <v>2010</v>
      </c>
      <c r="C79" s="2">
        <v>326.65100000000001</v>
      </c>
      <c r="D79" s="2">
        <v>2.1829999999999998</v>
      </c>
      <c r="E79" s="2">
        <v>11.97</v>
      </c>
      <c r="F79" s="2">
        <v>4.8170000000000002</v>
      </c>
      <c r="G79" s="2">
        <v>8.3610000000000007</v>
      </c>
    </row>
    <row r="80" spans="1:7" x14ac:dyDescent="0.3">
      <c r="A80" s="2">
        <v>122</v>
      </c>
      <c r="B80" s="2">
        <v>2011</v>
      </c>
      <c r="C80" s="2">
        <v>336.19900000000001</v>
      </c>
      <c r="D80" s="2">
        <v>3.3079999999999998</v>
      </c>
      <c r="E80" s="2">
        <v>5.9539999999999997</v>
      </c>
      <c r="F80" s="2">
        <v>4.5830000000000002</v>
      </c>
      <c r="G80" s="2">
        <v>8.3889999999999993</v>
      </c>
    </row>
    <row r="81" spans="1:7" x14ac:dyDescent="0.3">
      <c r="A81" s="2">
        <v>122</v>
      </c>
      <c r="B81" s="2">
        <v>2012</v>
      </c>
      <c r="C81" s="2">
        <v>338.48599999999999</v>
      </c>
      <c r="D81" s="2">
        <v>2.81</v>
      </c>
      <c r="E81" s="2">
        <v>0.92400000000000004</v>
      </c>
      <c r="F81" s="2">
        <v>4.9169999999999998</v>
      </c>
      <c r="G81" s="2">
        <v>8.4260000000000002</v>
      </c>
    </row>
    <row r="82" spans="1:7" x14ac:dyDescent="0.3">
      <c r="A82" s="2">
        <v>122</v>
      </c>
      <c r="B82" s="2">
        <v>2013</v>
      </c>
      <c r="C82" s="2">
        <v>338.57299999999998</v>
      </c>
      <c r="D82" s="2">
        <v>1.8560000000000001</v>
      </c>
      <c r="E82" s="2">
        <v>0.69399999999999995</v>
      </c>
      <c r="F82" s="2">
        <v>5.3419999999999996</v>
      </c>
      <c r="G82" s="2">
        <v>8.4770000000000003</v>
      </c>
    </row>
    <row r="83" spans="1:7" x14ac:dyDescent="0.3">
      <c r="A83" s="2">
        <v>122</v>
      </c>
      <c r="B83" s="2">
        <v>2014</v>
      </c>
      <c r="C83" s="2">
        <v>340.81200000000001</v>
      </c>
      <c r="D83" s="2">
        <v>0.69899999999999995</v>
      </c>
      <c r="E83" s="2">
        <v>2.9569999999999999</v>
      </c>
      <c r="F83" s="2">
        <v>5.6079999999999997</v>
      </c>
      <c r="G83" s="2">
        <v>8.5440000000000005</v>
      </c>
    </row>
    <row r="84" spans="1:7" x14ac:dyDescent="0.3">
      <c r="A84" s="2">
        <v>122</v>
      </c>
      <c r="B84" s="2">
        <v>2015</v>
      </c>
      <c r="C84" s="2">
        <v>344.26900000000001</v>
      </c>
      <c r="D84" s="2">
        <v>0.97499999999999998</v>
      </c>
      <c r="E84" s="2">
        <v>3.63</v>
      </c>
      <c r="F84" s="2">
        <v>5.742</v>
      </c>
      <c r="G84" s="2">
        <v>8.6300000000000008</v>
      </c>
    </row>
    <row r="85" spans="1:7" x14ac:dyDescent="0.3">
      <c r="A85" s="2">
        <v>122</v>
      </c>
      <c r="B85" s="2">
        <v>2016</v>
      </c>
      <c r="C85" s="2">
        <v>351.11799999999999</v>
      </c>
      <c r="D85" s="2">
        <v>1.544</v>
      </c>
      <c r="E85" s="2">
        <v>3.726</v>
      </c>
      <c r="F85" s="2">
        <v>6.0419999999999998</v>
      </c>
      <c r="G85" s="2">
        <v>8.74</v>
      </c>
    </row>
    <row r="86" spans="1:7" x14ac:dyDescent="0.3">
      <c r="A86" s="2">
        <v>122</v>
      </c>
      <c r="B86" s="2">
        <v>2017</v>
      </c>
      <c r="C86" s="2">
        <v>359.54399999999998</v>
      </c>
      <c r="D86" s="2">
        <v>2.2749999999999999</v>
      </c>
      <c r="E86" s="2">
        <v>5.3490000000000002</v>
      </c>
      <c r="F86" s="2">
        <v>5.5330000000000004</v>
      </c>
      <c r="G86" s="2">
        <v>8.8149999999999995</v>
      </c>
    </row>
    <row r="87" spans="1:7" x14ac:dyDescent="0.3">
      <c r="A87" s="2">
        <v>122</v>
      </c>
      <c r="B87" s="2">
        <v>2018</v>
      </c>
      <c r="C87" s="2">
        <v>368.82</v>
      </c>
      <c r="D87" s="2">
        <v>1.7070000000000001</v>
      </c>
      <c r="E87" s="2">
        <v>5.03</v>
      </c>
      <c r="F87" s="2">
        <v>4.8920000000000003</v>
      </c>
      <c r="G87" s="2">
        <v>8.8849999999999998</v>
      </c>
    </row>
    <row r="88" spans="1:7" x14ac:dyDescent="0.3">
      <c r="A88" s="2">
        <v>122</v>
      </c>
      <c r="B88" s="2">
        <v>2019</v>
      </c>
      <c r="C88" s="2">
        <v>374.053</v>
      </c>
      <c r="D88" s="2">
        <v>1.8009999999999999</v>
      </c>
      <c r="E88" s="2">
        <v>2.448</v>
      </c>
      <c r="F88" s="2">
        <v>4.5250000000000004</v>
      </c>
      <c r="G88" s="2">
        <v>8.859</v>
      </c>
    </row>
    <row r="89" spans="1:7" x14ac:dyDescent="0.3">
      <c r="A89" s="2">
        <v>122</v>
      </c>
      <c r="B89" s="2">
        <v>2020</v>
      </c>
      <c r="C89" s="2">
        <v>349.40100000000001</v>
      </c>
      <c r="D89" s="2">
        <v>1.0089999999999999</v>
      </c>
      <c r="E89" s="2">
        <v>-10.238</v>
      </c>
      <c r="F89" s="2">
        <v>5.3330000000000002</v>
      </c>
      <c r="G89" s="2">
        <v>8.9009999999999998</v>
      </c>
    </row>
    <row r="90" spans="1:7" x14ac:dyDescent="0.3">
      <c r="A90" s="2">
        <v>122</v>
      </c>
      <c r="B90" s="2">
        <v>2021</v>
      </c>
      <c r="C90" s="2">
        <v>361.55200000000002</v>
      </c>
      <c r="D90" s="2">
        <v>1.9</v>
      </c>
      <c r="E90" s="2">
        <v>5.8879999999999999</v>
      </c>
      <c r="F90" s="2">
        <v>5.5</v>
      </c>
      <c r="G90" s="2">
        <v>8.9459999999999997</v>
      </c>
    </row>
    <row r="91" spans="1:7" x14ac:dyDescent="0.3">
      <c r="A91" s="2">
        <v>122</v>
      </c>
      <c r="B91" s="2">
        <v>2022</v>
      </c>
      <c r="C91" s="2">
        <v>376.01400000000001</v>
      </c>
      <c r="D91" s="2">
        <v>1.8</v>
      </c>
      <c r="E91" s="2">
        <v>6.9290000000000003</v>
      </c>
      <c r="F91" s="2">
        <v>5.3</v>
      </c>
      <c r="G91" s="2">
        <v>8.99</v>
      </c>
    </row>
    <row r="92" spans="1:7" x14ac:dyDescent="0.3">
      <c r="A92" s="2">
        <v>122</v>
      </c>
      <c r="B92" s="2">
        <v>2023</v>
      </c>
      <c r="C92" s="2">
        <v>384.66199999999998</v>
      </c>
      <c r="D92" s="2">
        <v>2</v>
      </c>
      <c r="E92" s="2">
        <v>3.8929999999999998</v>
      </c>
      <c r="F92" s="2">
        <v>4.7</v>
      </c>
      <c r="G92" s="2">
        <v>9.0350000000000001</v>
      </c>
    </row>
    <row r="93" spans="1:7" x14ac:dyDescent="0.3">
      <c r="A93" s="2">
        <v>122</v>
      </c>
      <c r="B93" s="2">
        <v>2024</v>
      </c>
      <c r="C93" s="2">
        <v>392.35599999999999</v>
      </c>
      <c r="D93" s="2">
        <v>2</v>
      </c>
      <c r="E93" s="2">
        <v>1.0149999999999999</v>
      </c>
      <c r="F93" s="2">
        <v>4.5</v>
      </c>
      <c r="G93" s="2">
        <v>9.08</v>
      </c>
    </row>
    <row r="94" spans="1:7" x14ac:dyDescent="0.3">
      <c r="A94" s="2">
        <v>122</v>
      </c>
      <c r="B94" s="2">
        <v>2025</v>
      </c>
      <c r="C94" s="2">
        <v>399.41800000000001</v>
      </c>
      <c r="D94" s="2">
        <v>2</v>
      </c>
      <c r="E94" s="2">
        <v>2.2749999999999999</v>
      </c>
      <c r="F94" s="2">
        <v>4.5</v>
      </c>
      <c r="G94" s="2">
        <v>9.1259999999999994</v>
      </c>
    </row>
    <row r="95" spans="1:7" x14ac:dyDescent="0.3">
      <c r="A95" s="2">
        <v>122</v>
      </c>
      <c r="B95" s="2">
        <v>2026</v>
      </c>
      <c r="C95" s="2">
        <v>406.608</v>
      </c>
      <c r="D95" s="2">
        <v>2</v>
      </c>
      <c r="E95" s="2">
        <v>2.0670000000000002</v>
      </c>
      <c r="F95" s="2">
        <v>4.5</v>
      </c>
      <c r="G95" s="2">
        <v>9.1709999999999994</v>
      </c>
    </row>
    <row r="96" spans="1:7" x14ac:dyDescent="0.3">
      <c r="A96" s="2">
        <v>124</v>
      </c>
      <c r="B96" s="2">
        <v>1980</v>
      </c>
      <c r="C96" s="2">
        <v>216.762</v>
      </c>
      <c r="D96" s="2">
        <v>8.7550000000000008</v>
      </c>
      <c r="E96" s="2">
        <v>-1.5</v>
      </c>
      <c r="F96" s="2">
        <v>8.3000000000000007</v>
      </c>
      <c r="G96" s="2">
        <v>9.8550000000000004</v>
      </c>
    </row>
    <row r="97" spans="1:7" x14ac:dyDescent="0.3">
      <c r="A97" s="2">
        <v>124</v>
      </c>
      <c r="B97" s="2">
        <v>1981</v>
      </c>
      <c r="C97" s="2">
        <v>216.15600000000001</v>
      </c>
      <c r="D97" s="2">
        <v>8.1449999999999996</v>
      </c>
      <c r="E97" s="2">
        <v>-1.734</v>
      </c>
      <c r="F97" s="2">
        <v>10</v>
      </c>
      <c r="G97" s="2">
        <v>9.8629999999999995</v>
      </c>
    </row>
    <row r="98" spans="1:7" x14ac:dyDescent="0.3">
      <c r="A98" s="2">
        <v>124</v>
      </c>
      <c r="B98" s="2">
        <v>1982</v>
      </c>
      <c r="C98" s="2">
        <v>217.44200000000001</v>
      </c>
      <c r="D98" s="2">
        <v>8.0969999999999995</v>
      </c>
      <c r="E98" s="2">
        <v>1.8720000000000001</v>
      </c>
      <c r="F98" s="2">
        <v>11.5</v>
      </c>
      <c r="G98" s="2">
        <v>9.8550000000000004</v>
      </c>
    </row>
    <row r="99" spans="1:7" x14ac:dyDescent="0.3">
      <c r="A99" s="2">
        <v>124</v>
      </c>
      <c r="B99" s="2">
        <v>1983</v>
      </c>
      <c r="C99" s="2">
        <v>218.12100000000001</v>
      </c>
      <c r="D99" s="2">
        <v>7.1589999999999998</v>
      </c>
      <c r="E99" s="2">
        <v>-0.96799999999999997</v>
      </c>
      <c r="F99" s="2">
        <v>10.742000000000001</v>
      </c>
      <c r="G99" s="2">
        <v>9.8580000000000005</v>
      </c>
    </row>
    <row r="100" spans="1:7" x14ac:dyDescent="0.3">
      <c r="A100" s="2">
        <v>124</v>
      </c>
      <c r="B100" s="2">
        <v>1984</v>
      </c>
      <c r="C100" s="2">
        <v>223.5</v>
      </c>
      <c r="D100" s="2">
        <v>5.3479999999999999</v>
      </c>
      <c r="E100" s="2">
        <v>6.1609999999999996</v>
      </c>
      <c r="F100" s="2">
        <v>10.824999999999999</v>
      </c>
      <c r="G100" s="2">
        <v>9.8529999999999998</v>
      </c>
    </row>
    <row r="101" spans="1:7" x14ac:dyDescent="0.3">
      <c r="A101" s="2">
        <v>124</v>
      </c>
      <c r="B101" s="2">
        <v>1985</v>
      </c>
      <c r="C101" s="2">
        <v>227.19200000000001</v>
      </c>
      <c r="D101" s="2">
        <v>4.0229999999999997</v>
      </c>
      <c r="E101" s="2">
        <v>0.55300000000000005</v>
      </c>
      <c r="F101" s="2">
        <v>10.117000000000001</v>
      </c>
      <c r="G101" s="2">
        <v>9.8580000000000005</v>
      </c>
    </row>
    <row r="102" spans="1:7" x14ac:dyDescent="0.3">
      <c r="A102" s="2">
        <v>124</v>
      </c>
      <c r="B102" s="2">
        <v>1986</v>
      </c>
      <c r="C102" s="2">
        <v>231.333</v>
      </c>
      <c r="D102" s="2">
        <v>0.58699999999999997</v>
      </c>
      <c r="E102" s="2">
        <v>3.899</v>
      </c>
      <c r="F102" s="2">
        <v>10.050000000000001</v>
      </c>
      <c r="G102" s="2">
        <v>9.859</v>
      </c>
    </row>
    <row r="103" spans="1:7" x14ac:dyDescent="0.3">
      <c r="A103" s="2">
        <v>124</v>
      </c>
      <c r="B103" s="2">
        <v>1987</v>
      </c>
      <c r="C103" s="2">
        <v>236.66900000000001</v>
      </c>
      <c r="D103" s="2">
        <v>1.448</v>
      </c>
      <c r="E103" s="2">
        <v>6.8369999999999997</v>
      </c>
      <c r="F103" s="2">
        <v>9.8079999999999998</v>
      </c>
      <c r="G103" s="2">
        <v>9.8650000000000002</v>
      </c>
    </row>
    <row r="104" spans="1:7" x14ac:dyDescent="0.3">
      <c r="A104" s="2">
        <v>124</v>
      </c>
      <c r="B104" s="2">
        <v>1988</v>
      </c>
      <c r="C104" s="2">
        <v>247.84800000000001</v>
      </c>
      <c r="D104" s="2">
        <v>1.923</v>
      </c>
      <c r="E104" s="2">
        <v>10.74</v>
      </c>
      <c r="F104" s="2">
        <v>8.8330000000000002</v>
      </c>
      <c r="G104" s="2">
        <v>9.8759999999999994</v>
      </c>
    </row>
    <row r="105" spans="1:7" x14ac:dyDescent="0.3">
      <c r="A105" s="2">
        <v>124</v>
      </c>
      <c r="B105" s="2">
        <v>1989</v>
      </c>
      <c r="C105" s="2">
        <v>256.44600000000003</v>
      </c>
      <c r="D105" s="2">
        <v>3.601</v>
      </c>
      <c r="E105" s="2">
        <v>10.041</v>
      </c>
      <c r="F105" s="2">
        <v>7.367</v>
      </c>
      <c r="G105" s="2">
        <v>9.9280000000000008</v>
      </c>
    </row>
    <row r="106" spans="1:7" x14ac:dyDescent="0.3">
      <c r="A106" s="2">
        <v>124</v>
      </c>
      <c r="B106" s="2">
        <v>1990</v>
      </c>
      <c r="C106" s="2">
        <v>264.49200000000002</v>
      </c>
      <c r="D106" s="2">
        <v>3.4950000000000001</v>
      </c>
      <c r="E106" s="2">
        <v>4.8369999999999997</v>
      </c>
      <c r="F106" s="2">
        <v>6.5579999999999998</v>
      </c>
      <c r="G106" s="2">
        <v>9.9480000000000004</v>
      </c>
    </row>
    <row r="107" spans="1:7" x14ac:dyDescent="0.3">
      <c r="A107" s="2">
        <v>124</v>
      </c>
      <c r="B107" s="2">
        <v>1991</v>
      </c>
      <c r="C107" s="2">
        <v>269.33999999999997</v>
      </c>
      <c r="D107" s="2">
        <v>2.7850000000000001</v>
      </c>
      <c r="E107" s="2">
        <v>2.8069999999999999</v>
      </c>
      <c r="F107" s="2">
        <v>6.45</v>
      </c>
      <c r="G107" s="2">
        <v>9.9870000000000001</v>
      </c>
    </row>
    <row r="108" spans="1:7" x14ac:dyDescent="0.3">
      <c r="A108" s="2">
        <v>124</v>
      </c>
      <c r="B108" s="2">
        <v>1992</v>
      </c>
      <c r="C108" s="2">
        <v>273.46300000000002</v>
      </c>
      <c r="D108" s="2">
        <v>2.1840000000000002</v>
      </c>
      <c r="E108" s="2">
        <v>3.1459999999999999</v>
      </c>
      <c r="F108" s="2">
        <v>7.0919999999999996</v>
      </c>
      <c r="G108" s="2">
        <v>10.022</v>
      </c>
    </row>
    <row r="109" spans="1:7" x14ac:dyDescent="0.3">
      <c r="A109" s="2">
        <v>124</v>
      </c>
      <c r="B109" s="2">
        <v>1993</v>
      </c>
      <c r="C109" s="2">
        <v>270.83199999999999</v>
      </c>
      <c r="D109" s="2">
        <v>2.464</v>
      </c>
      <c r="E109" s="2">
        <v>0.54</v>
      </c>
      <c r="F109" s="2">
        <v>8.625</v>
      </c>
      <c r="G109" s="2">
        <v>10.068</v>
      </c>
    </row>
    <row r="110" spans="1:7" x14ac:dyDescent="0.3">
      <c r="A110" s="2">
        <v>124</v>
      </c>
      <c r="B110" s="2">
        <v>1994</v>
      </c>
      <c r="C110" s="2">
        <v>279.572</v>
      </c>
      <c r="D110" s="2">
        <v>1.988</v>
      </c>
      <c r="E110" s="2">
        <v>7.3529999999999998</v>
      </c>
      <c r="F110" s="2">
        <v>9.75</v>
      </c>
      <c r="G110" s="2">
        <v>10.101000000000001</v>
      </c>
    </row>
    <row r="111" spans="1:7" x14ac:dyDescent="0.3">
      <c r="A111" s="2">
        <v>124</v>
      </c>
      <c r="B111" s="2">
        <v>1995</v>
      </c>
      <c r="C111" s="2">
        <v>286.23899999999998</v>
      </c>
      <c r="D111" s="2">
        <v>1.2270000000000001</v>
      </c>
      <c r="E111" s="2">
        <v>9.5719999999999992</v>
      </c>
      <c r="F111" s="2">
        <v>9.6829999999999998</v>
      </c>
      <c r="G111" s="2">
        <v>10.131</v>
      </c>
    </row>
    <row r="112" spans="1:7" x14ac:dyDescent="0.3">
      <c r="A112" s="2">
        <v>124</v>
      </c>
      <c r="B112" s="2">
        <v>1996</v>
      </c>
      <c r="C112" s="2">
        <v>290.02100000000002</v>
      </c>
      <c r="D112" s="2">
        <v>2.14</v>
      </c>
      <c r="E112" s="2">
        <v>4.2210000000000001</v>
      </c>
      <c r="F112" s="2">
        <v>9.5500000000000007</v>
      </c>
      <c r="G112" s="2">
        <v>10.143000000000001</v>
      </c>
    </row>
    <row r="113" spans="1:7" x14ac:dyDescent="0.3">
      <c r="A113" s="2">
        <v>124</v>
      </c>
      <c r="B113" s="2">
        <v>1997</v>
      </c>
      <c r="C113" s="2">
        <v>301.02300000000002</v>
      </c>
      <c r="D113" s="2">
        <v>0.88400000000000001</v>
      </c>
      <c r="E113" s="2">
        <v>8.9079999999999995</v>
      </c>
      <c r="F113" s="2">
        <v>9.2170000000000005</v>
      </c>
      <c r="G113" s="2">
        <v>10.17</v>
      </c>
    </row>
    <row r="114" spans="1:7" x14ac:dyDescent="0.3">
      <c r="A114" s="2">
        <v>124</v>
      </c>
      <c r="B114" s="2">
        <v>1998</v>
      </c>
      <c r="C114" s="2">
        <v>306.928</v>
      </c>
      <c r="D114" s="2">
        <v>0.69199999999999995</v>
      </c>
      <c r="E114" s="2">
        <v>5.5609999999999999</v>
      </c>
      <c r="F114" s="2">
        <v>9.3420000000000005</v>
      </c>
      <c r="G114" s="2">
        <v>10.192</v>
      </c>
    </row>
    <row r="115" spans="1:7" x14ac:dyDescent="0.3">
      <c r="A115" s="2">
        <v>124</v>
      </c>
      <c r="B115" s="2">
        <v>1999</v>
      </c>
      <c r="C115" s="2">
        <v>317.80200000000002</v>
      </c>
      <c r="D115" s="2">
        <v>2.0510000000000002</v>
      </c>
      <c r="E115" s="2">
        <v>2.681</v>
      </c>
      <c r="F115" s="2">
        <v>8.4250000000000007</v>
      </c>
      <c r="G115" s="2">
        <v>10.214</v>
      </c>
    </row>
    <row r="116" spans="1:7" x14ac:dyDescent="0.3">
      <c r="A116" s="2">
        <v>124</v>
      </c>
      <c r="B116" s="2">
        <v>2000</v>
      </c>
      <c r="C116" s="2">
        <v>329.61399999999998</v>
      </c>
      <c r="D116" s="2">
        <v>2.964</v>
      </c>
      <c r="E116" s="2">
        <v>12.157</v>
      </c>
      <c r="F116" s="2">
        <v>6.8579999999999997</v>
      </c>
      <c r="G116" s="2">
        <v>10.239000000000001</v>
      </c>
    </row>
    <row r="117" spans="1:7" x14ac:dyDescent="0.3">
      <c r="A117" s="2">
        <v>124</v>
      </c>
      <c r="B117" s="2">
        <v>2001</v>
      </c>
      <c r="C117" s="2">
        <v>333.23899999999998</v>
      </c>
      <c r="D117" s="2">
        <v>1.925</v>
      </c>
      <c r="E117" s="2">
        <v>1.409</v>
      </c>
      <c r="F117" s="2">
        <v>6.5670000000000002</v>
      </c>
      <c r="G117" s="2">
        <v>10.263</v>
      </c>
    </row>
    <row r="118" spans="1:7" x14ac:dyDescent="0.3">
      <c r="A118" s="2">
        <v>124</v>
      </c>
      <c r="B118" s="2">
        <v>2002</v>
      </c>
      <c r="C118" s="2">
        <v>338.92700000000002</v>
      </c>
      <c r="D118" s="2">
        <v>1.333</v>
      </c>
      <c r="E118" s="2">
        <v>7.3840000000000003</v>
      </c>
      <c r="F118" s="2">
        <v>7.5250000000000004</v>
      </c>
      <c r="G118" s="2">
        <v>10.31</v>
      </c>
    </row>
    <row r="119" spans="1:7" x14ac:dyDescent="0.3">
      <c r="A119" s="2">
        <v>124</v>
      </c>
      <c r="B119" s="2">
        <v>2003</v>
      </c>
      <c r="C119" s="2">
        <v>342.44499999999999</v>
      </c>
      <c r="D119" s="2">
        <v>1.6339999999999999</v>
      </c>
      <c r="E119" s="2">
        <v>0.60399999999999998</v>
      </c>
      <c r="F119" s="2">
        <v>8.1750000000000007</v>
      </c>
      <c r="G119" s="2">
        <v>10.356</v>
      </c>
    </row>
    <row r="120" spans="1:7" x14ac:dyDescent="0.3">
      <c r="A120" s="2">
        <v>124</v>
      </c>
      <c r="B120" s="2">
        <v>2004</v>
      </c>
      <c r="C120" s="2">
        <v>354.67399999999998</v>
      </c>
      <c r="D120" s="2">
        <v>2.0099999999999998</v>
      </c>
      <c r="E120" s="2">
        <v>6.95</v>
      </c>
      <c r="F120" s="2">
        <v>8.3829999999999991</v>
      </c>
      <c r="G120" s="2">
        <v>10.396000000000001</v>
      </c>
    </row>
    <row r="121" spans="1:7" x14ac:dyDescent="0.3">
      <c r="A121" s="2">
        <v>124</v>
      </c>
      <c r="B121" s="2">
        <v>2005</v>
      </c>
      <c r="C121" s="2">
        <v>362.91</v>
      </c>
      <c r="D121" s="2">
        <v>2.7589999999999999</v>
      </c>
      <c r="E121" s="2">
        <v>5.08</v>
      </c>
      <c r="F121" s="2">
        <v>8.4749999999999996</v>
      </c>
      <c r="G121" s="2">
        <v>10.446</v>
      </c>
    </row>
    <row r="122" spans="1:7" x14ac:dyDescent="0.3">
      <c r="A122" s="2">
        <v>124</v>
      </c>
      <c r="B122" s="2">
        <v>2006</v>
      </c>
      <c r="C122" s="2">
        <v>372.17</v>
      </c>
      <c r="D122" s="2">
        <v>2.073</v>
      </c>
      <c r="E122" s="2">
        <v>4.6269999999999998</v>
      </c>
      <c r="F122" s="2">
        <v>8.2669999999999995</v>
      </c>
      <c r="G122" s="2">
        <v>10.510999999999999</v>
      </c>
    </row>
    <row r="123" spans="1:7" x14ac:dyDescent="0.3">
      <c r="A123" s="2">
        <v>124</v>
      </c>
      <c r="B123" s="2">
        <v>2007</v>
      </c>
      <c r="C123" s="2">
        <v>385.85500000000002</v>
      </c>
      <c r="D123" s="2">
        <v>3.1110000000000002</v>
      </c>
      <c r="E123" s="2">
        <v>6.0229999999999997</v>
      </c>
      <c r="F123" s="2">
        <v>7.492</v>
      </c>
      <c r="G123" s="2">
        <v>10.585000000000001</v>
      </c>
    </row>
    <row r="124" spans="1:7" x14ac:dyDescent="0.3">
      <c r="A124" s="2">
        <v>124</v>
      </c>
      <c r="B124" s="2">
        <v>2008</v>
      </c>
      <c r="C124" s="2">
        <v>387.58100000000002</v>
      </c>
      <c r="D124" s="2">
        <v>2.6989999999999998</v>
      </c>
      <c r="E124" s="2">
        <v>-2.31</v>
      </c>
      <c r="F124" s="2">
        <v>6.9669999999999996</v>
      </c>
      <c r="G124" s="2">
        <v>10.667</v>
      </c>
    </row>
    <row r="125" spans="1:7" x14ac:dyDescent="0.3">
      <c r="A125" s="2">
        <v>124</v>
      </c>
      <c r="B125" s="2">
        <v>2009</v>
      </c>
      <c r="C125" s="2">
        <v>379.74799999999999</v>
      </c>
      <c r="D125" s="2">
        <v>0.33300000000000002</v>
      </c>
      <c r="E125" s="2">
        <v>-11.797000000000001</v>
      </c>
      <c r="F125" s="2">
        <v>7.9080000000000004</v>
      </c>
      <c r="G125" s="2">
        <v>10.753</v>
      </c>
    </row>
    <row r="126" spans="1:7" x14ac:dyDescent="0.3">
      <c r="A126" s="2">
        <v>124</v>
      </c>
      <c r="B126" s="2">
        <v>2010</v>
      </c>
      <c r="C126" s="2">
        <v>390.62599999999998</v>
      </c>
      <c r="D126" s="2">
        <v>3.3820000000000001</v>
      </c>
      <c r="E126" s="2">
        <v>7.1710000000000003</v>
      </c>
      <c r="F126" s="2">
        <v>8.3079999999999998</v>
      </c>
      <c r="G126" s="2">
        <v>10.84</v>
      </c>
    </row>
    <row r="127" spans="1:7" x14ac:dyDescent="0.3">
      <c r="A127" s="2">
        <v>124</v>
      </c>
      <c r="B127" s="2">
        <v>2011</v>
      </c>
      <c r="C127" s="2">
        <v>397.245</v>
      </c>
      <c r="D127" s="2">
        <v>3.1850000000000001</v>
      </c>
      <c r="E127" s="2">
        <v>4.3040000000000003</v>
      </c>
      <c r="F127" s="2">
        <v>7.1420000000000003</v>
      </c>
      <c r="G127" s="2">
        <v>11.000999999999999</v>
      </c>
    </row>
    <row r="128" spans="1:7" x14ac:dyDescent="0.3">
      <c r="A128" s="2">
        <v>124</v>
      </c>
      <c r="B128" s="2">
        <v>2012</v>
      </c>
      <c r="C128" s="2">
        <v>400.18099999999998</v>
      </c>
      <c r="D128" s="2">
        <v>2.0819999999999999</v>
      </c>
      <c r="E128" s="2">
        <v>-1.627</v>
      </c>
      <c r="F128" s="2">
        <v>7.55</v>
      </c>
      <c r="G128" s="2">
        <v>11.076000000000001</v>
      </c>
    </row>
    <row r="129" spans="1:7" x14ac:dyDescent="0.3">
      <c r="A129" s="2">
        <v>124</v>
      </c>
      <c r="B129" s="2">
        <v>2013</v>
      </c>
      <c r="C129" s="2">
        <v>402.01900000000001</v>
      </c>
      <c r="D129" s="2">
        <v>1.167</v>
      </c>
      <c r="E129" s="2">
        <v>0.439</v>
      </c>
      <c r="F129" s="2">
        <v>8.4499999999999993</v>
      </c>
      <c r="G129" s="2">
        <v>11.138</v>
      </c>
    </row>
    <row r="130" spans="1:7" x14ac:dyDescent="0.3">
      <c r="A130" s="2">
        <v>124</v>
      </c>
      <c r="B130" s="2">
        <v>2014</v>
      </c>
      <c r="C130" s="2">
        <v>408.36500000000001</v>
      </c>
      <c r="D130" s="2">
        <v>-0.39100000000000001</v>
      </c>
      <c r="E130" s="2">
        <v>1.8520000000000001</v>
      </c>
      <c r="F130" s="2">
        <v>8.5500000000000007</v>
      </c>
      <c r="G130" s="2">
        <v>11.180999999999999</v>
      </c>
    </row>
    <row r="131" spans="1:7" x14ac:dyDescent="0.3">
      <c r="A131" s="2">
        <v>124</v>
      </c>
      <c r="B131" s="2">
        <v>2015</v>
      </c>
      <c r="C131" s="2">
        <v>416.70100000000002</v>
      </c>
      <c r="D131" s="2">
        <v>1.45</v>
      </c>
      <c r="E131" s="2">
        <v>1.0529999999999999</v>
      </c>
      <c r="F131" s="2">
        <v>8.4830000000000005</v>
      </c>
      <c r="G131" s="2">
        <v>11.237</v>
      </c>
    </row>
    <row r="132" spans="1:7" x14ac:dyDescent="0.3">
      <c r="A132" s="2">
        <v>124</v>
      </c>
      <c r="B132" s="2">
        <v>2016</v>
      </c>
      <c r="C132" s="2">
        <v>421.98</v>
      </c>
      <c r="D132" s="2">
        <v>2.2040000000000002</v>
      </c>
      <c r="E132" s="2">
        <v>5.5250000000000004</v>
      </c>
      <c r="F132" s="2">
        <v>7.8419999999999996</v>
      </c>
      <c r="G132" s="2">
        <v>11.311</v>
      </c>
    </row>
    <row r="133" spans="1:7" x14ac:dyDescent="0.3">
      <c r="A133" s="2">
        <v>124</v>
      </c>
      <c r="B133" s="2">
        <v>2017</v>
      </c>
      <c r="C133" s="2">
        <v>428.76600000000002</v>
      </c>
      <c r="D133" s="2">
        <v>2.0590000000000002</v>
      </c>
      <c r="E133" s="2">
        <v>-0.22900000000000001</v>
      </c>
      <c r="F133" s="2">
        <v>7.117</v>
      </c>
      <c r="G133" s="2">
        <v>11.352</v>
      </c>
    </row>
    <row r="134" spans="1:7" x14ac:dyDescent="0.3">
      <c r="A134" s="2">
        <v>124</v>
      </c>
      <c r="B134" s="2">
        <v>2018</v>
      </c>
      <c r="C134" s="2">
        <v>436.53699999999998</v>
      </c>
      <c r="D134" s="2">
        <v>2.198</v>
      </c>
      <c r="E134" s="2">
        <v>1.274</v>
      </c>
      <c r="F134" s="2">
        <v>5.9580000000000002</v>
      </c>
      <c r="G134" s="2">
        <v>11.398999999999999</v>
      </c>
    </row>
    <row r="135" spans="1:7" x14ac:dyDescent="0.3">
      <c r="A135" s="2">
        <v>124</v>
      </c>
      <c r="B135" s="2">
        <v>2019</v>
      </c>
      <c r="C135" s="2">
        <v>444.149</v>
      </c>
      <c r="D135" s="2">
        <v>0.92200000000000004</v>
      </c>
      <c r="E135" s="2">
        <v>-0.71899999999999997</v>
      </c>
      <c r="F135" s="2">
        <v>5.3579999999999997</v>
      </c>
      <c r="G135" s="2">
        <v>11.456</v>
      </c>
    </row>
    <row r="136" spans="1:7" x14ac:dyDescent="0.3">
      <c r="A136" s="2">
        <v>124</v>
      </c>
      <c r="B136" s="2">
        <v>2020</v>
      </c>
      <c r="C136" s="2">
        <v>415.61500000000001</v>
      </c>
      <c r="D136" s="2">
        <v>0.35099999999999998</v>
      </c>
      <c r="E136" s="2">
        <v>-5.1760000000000002</v>
      </c>
      <c r="F136" s="2">
        <v>5.6079999999999997</v>
      </c>
      <c r="G136" s="2">
        <v>11.522</v>
      </c>
    </row>
    <row r="137" spans="1:7" x14ac:dyDescent="0.3">
      <c r="A137" s="2">
        <v>124</v>
      </c>
      <c r="B137" s="2">
        <v>2021</v>
      </c>
      <c r="C137" s="2">
        <v>432.42</v>
      </c>
      <c r="D137" s="2">
        <v>2.1360000000000001</v>
      </c>
      <c r="E137" s="2">
        <v>6.4649999999999999</v>
      </c>
      <c r="F137" s="2">
        <v>6.8250000000000002</v>
      </c>
      <c r="G137" s="2">
        <v>11.555999999999999</v>
      </c>
    </row>
    <row r="138" spans="1:7" x14ac:dyDescent="0.3">
      <c r="A138" s="2">
        <v>124</v>
      </c>
      <c r="B138" s="2">
        <v>2022</v>
      </c>
      <c r="C138" s="2">
        <v>445.78500000000003</v>
      </c>
      <c r="D138" s="2">
        <v>1.617</v>
      </c>
      <c r="E138" s="2">
        <v>5.6449999999999996</v>
      </c>
      <c r="F138" s="2">
        <v>6.5570000000000004</v>
      </c>
      <c r="G138" s="2">
        <v>11.606</v>
      </c>
    </row>
    <row r="139" spans="1:7" x14ac:dyDescent="0.3">
      <c r="A139" s="2">
        <v>124</v>
      </c>
      <c r="B139" s="2">
        <v>2023</v>
      </c>
      <c r="C139" s="2">
        <v>455.15</v>
      </c>
      <c r="D139" s="2">
        <v>1.825</v>
      </c>
      <c r="E139" s="2">
        <v>4.3449999999999998</v>
      </c>
      <c r="F139" s="2">
        <v>6.0640000000000001</v>
      </c>
      <c r="G139" s="2">
        <v>11.651999999999999</v>
      </c>
    </row>
    <row r="140" spans="1:7" x14ac:dyDescent="0.3">
      <c r="A140" s="2">
        <v>124</v>
      </c>
      <c r="B140" s="2">
        <v>2024</v>
      </c>
      <c r="C140" s="2">
        <v>462.41500000000002</v>
      </c>
      <c r="D140" s="2">
        <v>1.7829999999999999</v>
      </c>
      <c r="E140" s="2">
        <v>3.972</v>
      </c>
      <c r="F140" s="2">
        <v>5.8630000000000004</v>
      </c>
      <c r="G140" s="2">
        <v>11.696</v>
      </c>
    </row>
    <row r="141" spans="1:7" x14ac:dyDescent="0.3">
      <c r="A141" s="2">
        <v>124</v>
      </c>
      <c r="B141" s="2">
        <v>2025</v>
      </c>
      <c r="C141" s="2">
        <v>468.49700000000001</v>
      </c>
      <c r="D141" s="2">
        <v>1.788</v>
      </c>
      <c r="E141" s="2">
        <v>3.835</v>
      </c>
      <c r="F141" s="2">
        <v>5.7629999999999999</v>
      </c>
      <c r="G141" s="2">
        <v>11.737</v>
      </c>
    </row>
    <row r="142" spans="1:7" x14ac:dyDescent="0.3">
      <c r="A142" s="2">
        <v>124</v>
      </c>
      <c r="B142" s="2">
        <v>2026</v>
      </c>
      <c r="C142" s="2">
        <v>474.78</v>
      </c>
      <c r="D142" s="2">
        <v>1.8</v>
      </c>
      <c r="E142" s="2">
        <v>3.8679999999999999</v>
      </c>
      <c r="F142" s="2">
        <v>5.7130000000000001</v>
      </c>
      <c r="G142" s="2">
        <v>11.775</v>
      </c>
    </row>
    <row r="143" spans="1:7" x14ac:dyDescent="0.3">
      <c r="A143" s="2">
        <v>156</v>
      </c>
      <c r="B143" s="2">
        <v>1980</v>
      </c>
      <c r="C143" s="2">
        <v>841.875</v>
      </c>
      <c r="D143" s="2">
        <v>7.3369999999999997</v>
      </c>
      <c r="E143" s="2">
        <v>-3.1709999999999998</v>
      </c>
      <c r="F143" s="2">
        <v>7.5170000000000003</v>
      </c>
      <c r="G143" s="2">
        <v>24.471</v>
      </c>
    </row>
    <row r="144" spans="1:7" x14ac:dyDescent="0.3">
      <c r="A144" s="2">
        <v>156</v>
      </c>
      <c r="B144" s="2">
        <v>1981</v>
      </c>
      <c r="C144" s="2">
        <v>871.36699999999996</v>
      </c>
      <c r="D144" s="2">
        <v>12.355</v>
      </c>
      <c r="E144" s="2">
        <v>2.5539999999999998</v>
      </c>
      <c r="F144" s="2">
        <v>7.617</v>
      </c>
      <c r="G144" s="2">
        <v>24.785</v>
      </c>
    </row>
    <row r="145" spans="1:7" x14ac:dyDescent="0.3">
      <c r="A145" s="2">
        <v>156</v>
      </c>
      <c r="B145" s="2">
        <v>1982</v>
      </c>
      <c r="C145" s="2">
        <v>843.59400000000005</v>
      </c>
      <c r="D145" s="2">
        <v>9.6379999999999999</v>
      </c>
      <c r="E145" s="2">
        <v>-15.922000000000001</v>
      </c>
      <c r="F145" s="2">
        <v>11.1</v>
      </c>
      <c r="G145" s="2">
        <v>25.082999999999998</v>
      </c>
    </row>
    <row r="146" spans="1:7" x14ac:dyDescent="0.3">
      <c r="A146" s="2">
        <v>156</v>
      </c>
      <c r="B146" s="2">
        <v>1983</v>
      </c>
      <c r="C146" s="2">
        <v>865.53899999999999</v>
      </c>
      <c r="D146" s="2">
        <v>4.6609999999999996</v>
      </c>
      <c r="E146" s="2">
        <v>10.128</v>
      </c>
      <c r="F146" s="2">
        <v>12</v>
      </c>
      <c r="G146" s="2">
        <v>25.335999999999999</v>
      </c>
    </row>
    <row r="147" spans="1:7" x14ac:dyDescent="0.3">
      <c r="A147" s="2">
        <v>156</v>
      </c>
      <c r="B147" s="2">
        <v>1984</v>
      </c>
      <c r="C147" s="2">
        <v>916.67899999999997</v>
      </c>
      <c r="D147" s="2">
        <v>3.6640000000000001</v>
      </c>
      <c r="E147" s="2">
        <v>17.384</v>
      </c>
      <c r="F147" s="2">
        <v>11.375</v>
      </c>
      <c r="G147" s="2">
        <v>25.577000000000002</v>
      </c>
    </row>
    <row r="148" spans="1:7" x14ac:dyDescent="0.3">
      <c r="A148" s="2">
        <v>156</v>
      </c>
      <c r="B148" s="2">
        <v>1985</v>
      </c>
      <c r="C148" s="2">
        <v>960.10599999999999</v>
      </c>
      <c r="D148" s="2">
        <v>4.133</v>
      </c>
      <c r="E148" s="2">
        <v>8.2669999999999995</v>
      </c>
      <c r="F148" s="2">
        <v>10.507999999999999</v>
      </c>
      <c r="G148" s="2">
        <v>25.812999999999999</v>
      </c>
    </row>
    <row r="149" spans="1:7" x14ac:dyDescent="0.3">
      <c r="A149" s="2">
        <v>156</v>
      </c>
      <c r="B149" s="2">
        <v>1986</v>
      </c>
      <c r="C149" s="2">
        <v>980.7</v>
      </c>
      <c r="D149" s="2">
        <v>4.3860000000000001</v>
      </c>
      <c r="E149" s="2">
        <v>6.548</v>
      </c>
      <c r="F149" s="2">
        <v>9.6080000000000005</v>
      </c>
      <c r="G149" s="2">
        <v>26.067</v>
      </c>
    </row>
    <row r="150" spans="1:7" x14ac:dyDescent="0.3">
      <c r="A150" s="2">
        <v>156</v>
      </c>
      <c r="B150" s="2">
        <v>1987</v>
      </c>
      <c r="C150" s="2">
        <v>1020.643</v>
      </c>
      <c r="D150" s="2">
        <v>4.202</v>
      </c>
      <c r="E150" s="2">
        <v>5.44</v>
      </c>
      <c r="F150" s="2">
        <v>8.8000000000000007</v>
      </c>
      <c r="G150" s="2">
        <v>26.398</v>
      </c>
    </row>
    <row r="151" spans="1:7" x14ac:dyDescent="0.3">
      <c r="A151" s="2">
        <v>156</v>
      </c>
      <c r="B151" s="2">
        <v>1988</v>
      </c>
      <c r="C151" s="2">
        <v>1065.655</v>
      </c>
      <c r="D151" s="2">
        <v>4.0869999999999997</v>
      </c>
      <c r="E151" s="2">
        <v>13.493</v>
      </c>
      <c r="F151" s="2">
        <v>7.7750000000000004</v>
      </c>
      <c r="G151" s="2">
        <v>26.751000000000001</v>
      </c>
    </row>
    <row r="152" spans="1:7" x14ac:dyDescent="0.3">
      <c r="A152" s="2">
        <v>156</v>
      </c>
      <c r="B152" s="2">
        <v>1989</v>
      </c>
      <c r="C152" s="2">
        <v>1090.346</v>
      </c>
      <c r="D152" s="2">
        <v>5.2030000000000003</v>
      </c>
      <c r="E152" s="2">
        <v>5.8250000000000002</v>
      </c>
      <c r="F152" s="2">
        <v>7.508</v>
      </c>
      <c r="G152" s="2">
        <v>27.215</v>
      </c>
    </row>
    <row r="153" spans="1:7" x14ac:dyDescent="0.3">
      <c r="A153" s="2">
        <v>156</v>
      </c>
      <c r="B153" s="2">
        <v>1990</v>
      </c>
      <c r="C153" s="2">
        <v>1092.1410000000001</v>
      </c>
      <c r="D153" s="2">
        <v>4.9169999999999998</v>
      </c>
      <c r="E153" s="2">
        <v>1.927</v>
      </c>
      <c r="F153" s="2">
        <v>8.15</v>
      </c>
      <c r="G153" s="2">
        <v>27.632000000000001</v>
      </c>
    </row>
    <row r="154" spans="1:7" x14ac:dyDescent="0.3">
      <c r="A154" s="2">
        <v>156</v>
      </c>
      <c r="B154" s="2">
        <v>1991</v>
      </c>
      <c r="C154" s="2">
        <v>1069.3579999999999</v>
      </c>
      <c r="D154" s="2">
        <v>4.1109999999999998</v>
      </c>
      <c r="E154" s="2">
        <v>2.5169999999999999</v>
      </c>
      <c r="F154" s="2">
        <v>10.317</v>
      </c>
      <c r="G154" s="2">
        <v>27.986999999999998</v>
      </c>
    </row>
    <row r="155" spans="1:7" x14ac:dyDescent="0.3">
      <c r="A155" s="2">
        <v>156</v>
      </c>
      <c r="B155" s="2">
        <v>1992</v>
      </c>
      <c r="C155" s="2">
        <v>1078.9849999999999</v>
      </c>
      <c r="D155" s="2">
        <v>1.788</v>
      </c>
      <c r="E155" s="2">
        <v>5.125</v>
      </c>
      <c r="F155" s="2">
        <v>11.217000000000001</v>
      </c>
      <c r="G155" s="2">
        <v>28.324000000000002</v>
      </c>
    </row>
    <row r="156" spans="1:7" x14ac:dyDescent="0.3">
      <c r="A156" s="2">
        <v>156</v>
      </c>
      <c r="B156" s="2">
        <v>1993</v>
      </c>
      <c r="C156" s="2">
        <v>1107.6959999999999</v>
      </c>
      <c r="D156" s="2">
        <v>1.8140000000000001</v>
      </c>
      <c r="E156" s="2">
        <v>7.4779999999999998</v>
      </c>
      <c r="F156" s="2">
        <v>11.375</v>
      </c>
      <c r="G156" s="2">
        <v>28.651</v>
      </c>
    </row>
    <row r="157" spans="1:7" x14ac:dyDescent="0.3">
      <c r="A157" s="2">
        <v>156</v>
      </c>
      <c r="B157" s="2">
        <v>1994</v>
      </c>
      <c r="C157" s="2">
        <v>1157.481</v>
      </c>
      <c r="D157" s="2">
        <v>3.9E-2</v>
      </c>
      <c r="E157" s="2">
        <v>8.3190000000000008</v>
      </c>
      <c r="F157" s="2">
        <v>10.391999999999999</v>
      </c>
      <c r="G157" s="2">
        <v>28.96</v>
      </c>
    </row>
    <row r="158" spans="1:7" x14ac:dyDescent="0.3">
      <c r="A158" s="2">
        <v>156</v>
      </c>
      <c r="B158" s="2">
        <v>1995</v>
      </c>
      <c r="C158" s="2">
        <v>1188.663</v>
      </c>
      <c r="D158" s="2">
        <v>2.052</v>
      </c>
      <c r="E158" s="2">
        <v>5.7640000000000002</v>
      </c>
      <c r="F158" s="2">
        <v>9.4670000000000005</v>
      </c>
      <c r="G158" s="2">
        <v>29.263000000000002</v>
      </c>
    </row>
    <row r="159" spans="1:7" x14ac:dyDescent="0.3">
      <c r="A159" s="2">
        <v>156</v>
      </c>
      <c r="B159" s="2">
        <v>1996</v>
      </c>
      <c r="C159" s="2">
        <v>1207.9090000000001</v>
      </c>
      <c r="D159" s="2">
        <v>2.0489999999999999</v>
      </c>
      <c r="E159" s="2">
        <v>5.359</v>
      </c>
      <c r="F159" s="2">
        <v>9.6080000000000005</v>
      </c>
      <c r="G159" s="2">
        <v>29.57</v>
      </c>
    </row>
    <row r="160" spans="1:7" x14ac:dyDescent="0.3">
      <c r="A160" s="2">
        <v>156</v>
      </c>
      <c r="B160" s="2">
        <v>1997</v>
      </c>
      <c r="C160" s="2">
        <v>1259.6079999999999</v>
      </c>
      <c r="D160" s="2">
        <v>1.004</v>
      </c>
      <c r="E160" s="2">
        <v>14.4</v>
      </c>
      <c r="F160" s="2">
        <v>9.0920000000000005</v>
      </c>
      <c r="G160" s="2">
        <v>29.867999999999999</v>
      </c>
    </row>
    <row r="161" spans="1:7" x14ac:dyDescent="0.3">
      <c r="A161" s="2">
        <v>156</v>
      </c>
      <c r="B161" s="2">
        <v>1998</v>
      </c>
      <c r="C161" s="2">
        <v>1308.6849999999999</v>
      </c>
      <c r="D161" s="2">
        <v>1.141</v>
      </c>
      <c r="E161" s="2">
        <v>5.2759999999999998</v>
      </c>
      <c r="F161" s="2">
        <v>8.2919999999999998</v>
      </c>
      <c r="G161" s="2">
        <v>30.123999999999999</v>
      </c>
    </row>
    <row r="162" spans="1:7" x14ac:dyDescent="0.3">
      <c r="A162" s="2">
        <v>156</v>
      </c>
      <c r="B162" s="2">
        <v>1999</v>
      </c>
      <c r="C162" s="2">
        <v>1376.251</v>
      </c>
      <c r="D162" s="2">
        <v>2.3650000000000002</v>
      </c>
      <c r="E162" s="2">
        <v>8.0619999999999994</v>
      </c>
      <c r="F162" s="2">
        <v>7.5670000000000002</v>
      </c>
      <c r="G162" s="2">
        <v>30.367000000000001</v>
      </c>
    </row>
    <row r="163" spans="1:7" x14ac:dyDescent="0.3">
      <c r="A163" s="2">
        <v>156</v>
      </c>
      <c r="B163" s="2">
        <v>2000</v>
      </c>
      <c r="C163" s="2">
        <v>1447.508</v>
      </c>
      <c r="D163" s="2">
        <v>3.1280000000000001</v>
      </c>
      <c r="E163" s="2">
        <v>8.4469999999999992</v>
      </c>
      <c r="F163" s="2">
        <v>6.8330000000000002</v>
      </c>
      <c r="G163" s="2">
        <v>30.646999999999998</v>
      </c>
    </row>
    <row r="164" spans="1:7" x14ac:dyDescent="0.3">
      <c r="A164" s="2">
        <v>156</v>
      </c>
      <c r="B164" s="2">
        <v>2001</v>
      </c>
      <c r="C164" s="2">
        <v>1473.4179999999999</v>
      </c>
      <c r="D164" s="2">
        <v>1.069</v>
      </c>
      <c r="E164" s="2">
        <v>-4.8650000000000002</v>
      </c>
      <c r="F164" s="2">
        <v>7.2249999999999996</v>
      </c>
      <c r="G164" s="2">
        <v>30.971</v>
      </c>
    </row>
    <row r="165" spans="1:7" x14ac:dyDescent="0.3">
      <c r="A165" s="2">
        <v>156</v>
      </c>
      <c r="B165" s="2">
        <v>2002</v>
      </c>
      <c r="C165" s="2">
        <v>1517.8869999999999</v>
      </c>
      <c r="D165" s="2">
        <v>3.82</v>
      </c>
      <c r="E165" s="2">
        <v>1.867</v>
      </c>
      <c r="F165" s="2">
        <v>7.6669999999999998</v>
      </c>
      <c r="G165" s="2">
        <v>31.309000000000001</v>
      </c>
    </row>
    <row r="166" spans="1:7" x14ac:dyDescent="0.3">
      <c r="A166" s="2">
        <v>156</v>
      </c>
      <c r="B166" s="2">
        <v>2003</v>
      </c>
      <c r="C166" s="2">
        <v>1545.232</v>
      </c>
      <c r="D166" s="2">
        <v>1.708</v>
      </c>
      <c r="E166" s="2">
        <v>4.2080000000000002</v>
      </c>
      <c r="F166" s="2">
        <v>7.5830000000000002</v>
      </c>
      <c r="G166" s="2">
        <v>31.603000000000002</v>
      </c>
    </row>
    <row r="167" spans="1:7" x14ac:dyDescent="0.3">
      <c r="A167" s="2">
        <v>156</v>
      </c>
      <c r="B167" s="2">
        <v>2004</v>
      </c>
      <c r="C167" s="2">
        <v>1592.933</v>
      </c>
      <c r="D167" s="2">
        <v>2.2930000000000001</v>
      </c>
      <c r="E167" s="2">
        <v>8.5060000000000002</v>
      </c>
      <c r="F167" s="2">
        <v>7.15</v>
      </c>
      <c r="G167" s="2">
        <v>31.901</v>
      </c>
    </row>
    <row r="168" spans="1:7" x14ac:dyDescent="0.3">
      <c r="A168" s="2">
        <v>156</v>
      </c>
      <c r="B168" s="2">
        <v>2005</v>
      </c>
      <c r="C168" s="2">
        <v>1643.973</v>
      </c>
      <c r="D168" s="2">
        <v>2.3050000000000002</v>
      </c>
      <c r="E168" s="2">
        <v>7.3490000000000002</v>
      </c>
      <c r="F168" s="2">
        <v>6.7670000000000003</v>
      </c>
      <c r="G168" s="2">
        <v>32.204000000000001</v>
      </c>
    </row>
    <row r="169" spans="1:7" x14ac:dyDescent="0.3">
      <c r="A169" s="2">
        <v>156</v>
      </c>
      <c r="B169" s="2">
        <v>2006</v>
      </c>
      <c r="C169" s="2">
        <v>1687.2809999999999</v>
      </c>
      <c r="D169" s="2">
        <v>1.389</v>
      </c>
      <c r="E169" s="2">
        <v>5.3209999999999997</v>
      </c>
      <c r="F169" s="2">
        <v>6.3250000000000002</v>
      </c>
      <c r="G169" s="2">
        <v>32.529000000000003</v>
      </c>
    </row>
    <row r="170" spans="1:7" x14ac:dyDescent="0.3">
      <c r="A170" s="2">
        <v>156</v>
      </c>
      <c r="B170" s="2">
        <v>2007</v>
      </c>
      <c r="C170" s="2">
        <v>1722.2380000000001</v>
      </c>
      <c r="D170" s="2">
        <v>2.496</v>
      </c>
      <c r="E170" s="2">
        <v>5.7750000000000004</v>
      </c>
      <c r="F170" s="2">
        <v>6.0750000000000002</v>
      </c>
      <c r="G170" s="2">
        <v>32.848999999999997</v>
      </c>
    </row>
    <row r="171" spans="1:7" x14ac:dyDescent="0.3">
      <c r="A171" s="2">
        <v>156</v>
      </c>
      <c r="B171" s="2">
        <v>2008</v>
      </c>
      <c r="C171" s="2">
        <v>1739.5340000000001</v>
      </c>
      <c r="D171" s="2">
        <v>1.841</v>
      </c>
      <c r="E171" s="2">
        <v>0.89500000000000002</v>
      </c>
      <c r="F171" s="2">
        <v>6.2</v>
      </c>
      <c r="G171" s="2">
        <v>33.198999999999998</v>
      </c>
    </row>
    <row r="172" spans="1:7" x14ac:dyDescent="0.3">
      <c r="A172" s="2">
        <v>156</v>
      </c>
      <c r="B172" s="2">
        <v>2009</v>
      </c>
      <c r="C172" s="2">
        <v>1688.636</v>
      </c>
      <c r="D172" s="2">
        <v>0.78700000000000003</v>
      </c>
      <c r="E172" s="2">
        <v>-12.395</v>
      </c>
      <c r="F172" s="2">
        <v>8.375</v>
      </c>
      <c r="G172" s="2">
        <v>33.581000000000003</v>
      </c>
    </row>
    <row r="173" spans="1:7" x14ac:dyDescent="0.3">
      <c r="A173" s="2">
        <v>156</v>
      </c>
      <c r="B173" s="2">
        <v>2010</v>
      </c>
      <c r="C173" s="2">
        <v>1740.8140000000001</v>
      </c>
      <c r="D173" s="2">
        <v>2.2280000000000002</v>
      </c>
      <c r="E173" s="2">
        <v>13.788</v>
      </c>
      <c r="F173" s="2">
        <v>8.0749999999999993</v>
      </c>
      <c r="G173" s="2">
        <v>33.957999999999998</v>
      </c>
    </row>
    <row r="174" spans="1:7" x14ac:dyDescent="0.3">
      <c r="A174" s="2">
        <v>156</v>
      </c>
      <c r="B174" s="2">
        <v>2011</v>
      </c>
      <c r="C174" s="2">
        <v>1795.5820000000001</v>
      </c>
      <c r="D174" s="2">
        <v>2.661</v>
      </c>
      <c r="E174" s="2">
        <v>5.5940000000000003</v>
      </c>
      <c r="F174" s="2">
        <v>7.55</v>
      </c>
      <c r="G174" s="2">
        <v>34.298000000000002</v>
      </c>
    </row>
    <row r="175" spans="1:7" x14ac:dyDescent="0.3">
      <c r="A175" s="2">
        <v>156</v>
      </c>
      <c r="B175" s="2">
        <v>2012</v>
      </c>
      <c r="C175" s="2">
        <v>1827.201</v>
      </c>
      <c r="D175" s="2">
        <v>0.99299999999999999</v>
      </c>
      <c r="E175" s="2">
        <v>3.7090000000000001</v>
      </c>
      <c r="F175" s="2">
        <v>7.375</v>
      </c>
      <c r="G175" s="2">
        <v>34.664999999999999</v>
      </c>
    </row>
    <row r="176" spans="1:7" x14ac:dyDescent="0.3">
      <c r="A176" s="2">
        <v>156</v>
      </c>
      <c r="B176" s="2">
        <v>2013</v>
      </c>
      <c r="C176" s="2">
        <v>1869.759</v>
      </c>
      <c r="D176" s="2">
        <v>0.95599999999999996</v>
      </c>
      <c r="E176" s="2">
        <v>2.077</v>
      </c>
      <c r="F176" s="2">
        <v>7.133</v>
      </c>
      <c r="G176" s="2">
        <v>35.033999999999999</v>
      </c>
    </row>
    <row r="177" spans="1:7" x14ac:dyDescent="0.3">
      <c r="A177" s="2">
        <v>156</v>
      </c>
      <c r="B177" s="2">
        <v>2014</v>
      </c>
      <c r="C177" s="2">
        <v>1923.422</v>
      </c>
      <c r="D177" s="2">
        <v>1.974</v>
      </c>
      <c r="E177" s="2">
        <v>2.5310000000000001</v>
      </c>
      <c r="F177" s="2">
        <v>6.9669999999999996</v>
      </c>
      <c r="G177" s="2">
        <v>35.392000000000003</v>
      </c>
    </row>
    <row r="178" spans="1:7" x14ac:dyDescent="0.3">
      <c r="A178" s="2">
        <v>156</v>
      </c>
      <c r="B178" s="2">
        <v>2015</v>
      </c>
      <c r="C178" s="2">
        <v>1936.1</v>
      </c>
      <c r="D178" s="2">
        <v>1.2729999999999999</v>
      </c>
      <c r="E178" s="2">
        <v>0.751</v>
      </c>
      <c r="F178" s="2">
        <v>6.9420000000000002</v>
      </c>
      <c r="G178" s="2">
        <v>35.677999999999997</v>
      </c>
    </row>
    <row r="179" spans="1:7" x14ac:dyDescent="0.3">
      <c r="A179" s="2">
        <v>156</v>
      </c>
      <c r="B179" s="2">
        <v>2016</v>
      </c>
      <c r="C179" s="2">
        <v>1955.4880000000001</v>
      </c>
      <c r="D179" s="2">
        <v>1.4139999999999999</v>
      </c>
      <c r="E179" s="2">
        <v>5.0999999999999997E-2</v>
      </c>
      <c r="F179" s="2">
        <v>7.05</v>
      </c>
      <c r="G179" s="2">
        <v>36.052</v>
      </c>
    </row>
    <row r="180" spans="1:7" x14ac:dyDescent="0.3">
      <c r="A180" s="2">
        <v>156</v>
      </c>
      <c r="B180" s="2">
        <v>2017</v>
      </c>
      <c r="C180" s="2">
        <v>2014.933</v>
      </c>
      <c r="D180" s="2">
        <v>1.833</v>
      </c>
      <c r="E180" s="2">
        <v>4.6269999999999998</v>
      </c>
      <c r="F180" s="2">
        <v>6.383</v>
      </c>
      <c r="G180" s="2">
        <v>36.494999999999997</v>
      </c>
    </row>
    <row r="181" spans="1:7" x14ac:dyDescent="0.3">
      <c r="A181" s="2">
        <v>156</v>
      </c>
      <c r="B181" s="2">
        <v>2018</v>
      </c>
      <c r="C181" s="2">
        <v>2063.8870000000002</v>
      </c>
      <c r="D181" s="2">
        <v>2.0539999999999998</v>
      </c>
      <c r="E181" s="2">
        <v>3.3660000000000001</v>
      </c>
      <c r="F181" s="2">
        <v>5.9080000000000004</v>
      </c>
      <c r="G181" s="2">
        <v>37.003</v>
      </c>
    </row>
    <row r="182" spans="1:7" x14ac:dyDescent="0.3">
      <c r="A182" s="2">
        <v>156</v>
      </c>
      <c r="B182" s="2">
        <v>2019</v>
      </c>
      <c r="C182" s="2">
        <v>2102.3040000000001</v>
      </c>
      <c r="D182" s="2">
        <v>2.0619999999999998</v>
      </c>
      <c r="E182" s="2">
        <v>0.34599999999999997</v>
      </c>
      <c r="F182" s="2">
        <v>5.7329999999999997</v>
      </c>
      <c r="G182" s="2">
        <v>37.533999999999999</v>
      </c>
    </row>
    <row r="183" spans="1:7" x14ac:dyDescent="0.3">
      <c r="A183" s="2">
        <v>156</v>
      </c>
      <c r="B183" s="2">
        <v>2020</v>
      </c>
      <c r="C183" s="2">
        <v>1988.721</v>
      </c>
      <c r="D183" s="2">
        <v>0.755</v>
      </c>
      <c r="E183" s="2">
        <v>-11.265000000000001</v>
      </c>
      <c r="F183" s="2">
        <v>9.6</v>
      </c>
      <c r="G183" s="2">
        <v>37.972999999999999</v>
      </c>
    </row>
    <row r="184" spans="1:7" x14ac:dyDescent="0.3">
      <c r="A184" s="2">
        <v>156</v>
      </c>
      <c r="B184" s="2">
        <v>2021</v>
      </c>
      <c r="C184" s="2">
        <v>2089.0520000000001</v>
      </c>
      <c r="D184" s="2">
        <v>1.615</v>
      </c>
      <c r="E184" s="2">
        <v>17.545000000000002</v>
      </c>
      <c r="F184" s="2">
        <v>8.0020000000000007</v>
      </c>
      <c r="G184" s="2">
        <v>38.265000000000001</v>
      </c>
    </row>
    <row r="185" spans="1:7" x14ac:dyDescent="0.3">
      <c r="A185" s="2">
        <v>156</v>
      </c>
      <c r="B185" s="2">
        <v>2022</v>
      </c>
      <c r="C185" s="2">
        <v>2186.2489999999998</v>
      </c>
      <c r="D185" s="2">
        <v>2.1829999999999998</v>
      </c>
      <c r="E185" s="2">
        <v>7.5949999999999998</v>
      </c>
      <c r="F185" s="2">
        <v>6.5209999999999999</v>
      </c>
      <c r="G185" s="2">
        <v>38.677</v>
      </c>
    </row>
    <row r="186" spans="1:7" x14ac:dyDescent="0.3">
      <c r="A186" s="2">
        <v>156</v>
      </c>
      <c r="B186" s="2">
        <v>2023</v>
      </c>
      <c r="C186" s="2">
        <v>2234.7220000000002</v>
      </c>
      <c r="D186" s="2">
        <v>2.2170000000000001</v>
      </c>
      <c r="E186" s="2">
        <v>2.1230000000000002</v>
      </c>
      <c r="F186" s="2">
        <v>6.2060000000000004</v>
      </c>
      <c r="G186" s="2">
        <v>39.087000000000003</v>
      </c>
    </row>
    <row r="187" spans="1:7" x14ac:dyDescent="0.3">
      <c r="A187" s="2">
        <v>156</v>
      </c>
      <c r="B187" s="2">
        <v>2024</v>
      </c>
      <c r="C187" s="2">
        <v>2265.5300000000002</v>
      </c>
      <c r="D187" s="2">
        <v>2.02</v>
      </c>
      <c r="E187" s="2">
        <v>2.2170000000000001</v>
      </c>
      <c r="F187" s="2">
        <v>6.3780000000000001</v>
      </c>
      <c r="G187" s="2">
        <v>39.496000000000002</v>
      </c>
    </row>
    <row r="188" spans="1:7" x14ac:dyDescent="0.3">
      <c r="A188" s="2">
        <v>156</v>
      </c>
      <c r="B188" s="2">
        <v>2025</v>
      </c>
      <c r="C188" s="2">
        <v>2297.7359999999999</v>
      </c>
      <c r="D188" s="2">
        <v>2.0190000000000001</v>
      </c>
      <c r="E188" s="2">
        <v>2.1629999999999998</v>
      </c>
      <c r="F188" s="2">
        <v>6.484</v>
      </c>
      <c r="G188" s="2">
        <v>39.902999999999999</v>
      </c>
    </row>
    <row r="189" spans="1:7" x14ac:dyDescent="0.3">
      <c r="A189" s="2">
        <v>156</v>
      </c>
      <c r="B189" s="2">
        <v>2026</v>
      </c>
      <c r="C189" s="2">
        <v>2333.3249999999998</v>
      </c>
      <c r="D189" s="2">
        <v>2.004</v>
      </c>
      <c r="E189" s="2">
        <v>2.323</v>
      </c>
      <c r="F189" s="2">
        <v>6.5</v>
      </c>
      <c r="G189" s="2">
        <v>40.307000000000002</v>
      </c>
    </row>
    <row r="190" spans="1:7" x14ac:dyDescent="0.3">
      <c r="A190" s="2">
        <v>423</v>
      </c>
      <c r="B190" s="2">
        <v>1980</v>
      </c>
      <c r="C190" s="2">
        <v>4.8049999999999997</v>
      </c>
      <c r="D190" s="2">
        <v>13.452999999999999</v>
      </c>
      <c r="E190" s="2">
        <v>4.3529999999999998</v>
      </c>
      <c r="F190" s="2" t="s">
        <v>17</v>
      </c>
      <c r="G190" s="2">
        <v>0.50900000000000001</v>
      </c>
    </row>
    <row r="191" spans="1:7" x14ac:dyDescent="0.3">
      <c r="A191" s="2">
        <v>423</v>
      </c>
      <c r="B191" s="2">
        <v>1981</v>
      </c>
      <c r="C191" s="2">
        <v>4.952</v>
      </c>
      <c r="D191" s="2">
        <v>10.337999999999999</v>
      </c>
      <c r="E191" s="2">
        <v>-8.907</v>
      </c>
      <c r="F191" s="2" t="s">
        <v>17</v>
      </c>
      <c r="G191" s="2">
        <v>0.51500000000000001</v>
      </c>
    </row>
    <row r="192" spans="1:7" x14ac:dyDescent="0.3">
      <c r="A192" s="2">
        <v>423</v>
      </c>
      <c r="B192" s="2">
        <v>1982</v>
      </c>
      <c r="C192" s="2">
        <v>5.2629999999999999</v>
      </c>
      <c r="D192" s="2">
        <v>4.5890000000000004</v>
      </c>
      <c r="E192" s="2">
        <v>1.698</v>
      </c>
      <c r="F192" s="2">
        <v>2.8</v>
      </c>
      <c r="G192" s="2">
        <v>0.52100000000000002</v>
      </c>
    </row>
    <row r="193" spans="1:7" x14ac:dyDescent="0.3">
      <c r="A193" s="2">
        <v>423</v>
      </c>
      <c r="B193" s="2">
        <v>1983</v>
      </c>
      <c r="C193" s="2">
        <v>5.5419999999999998</v>
      </c>
      <c r="D193" s="2">
        <v>4.1130000000000004</v>
      </c>
      <c r="E193" s="2">
        <v>-4.3949999999999996</v>
      </c>
      <c r="F193" s="2">
        <v>3.3</v>
      </c>
      <c r="G193" s="2">
        <v>0.52800000000000002</v>
      </c>
    </row>
    <row r="194" spans="1:7" x14ac:dyDescent="0.3">
      <c r="A194" s="2">
        <v>423</v>
      </c>
      <c r="B194" s="2">
        <v>1984</v>
      </c>
      <c r="C194" s="2">
        <v>6.032</v>
      </c>
      <c r="D194" s="2">
        <v>8.1649999999999991</v>
      </c>
      <c r="E194" s="2">
        <v>4.7530000000000001</v>
      </c>
      <c r="F194" s="2">
        <v>3.3</v>
      </c>
      <c r="G194" s="2">
        <v>0.53500000000000003</v>
      </c>
    </row>
    <row r="195" spans="1:7" x14ac:dyDescent="0.3">
      <c r="A195" s="2">
        <v>423</v>
      </c>
      <c r="B195" s="2">
        <v>1985</v>
      </c>
      <c r="C195" s="2">
        <v>6.3179999999999996</v>
      </c>
      <c r="D195" s="2">
        <v>1.867</v>
      </c>
      <c r="E195" s="2">
        <v>-8.3320000000000007</v>
      </c>
      <c r="F195" s="2">
        <v>3.3</v>
      </c>
      <c r="G195" s="2">
        <v>0.54100000000000004</v>
      </c>
    </row>
    <row r="196" spans="1:7" x14ac:dyDescent="0.3">
      <c r="A196" s="2">
        <v>423</v>
      </c>
      <c r="B196" s="2">
        <v>1986</v>
      </c>
      <c r="C196" s="2">
        <v>6.5449999999999999</v>
      </c>
      <c r="D196" s="2">
        <v>2.8079999999999998</v>
      </c>
      <c r="E196" s="2">
        <v>-2.1150000000000002</v>
      </c>
      <c r="F196" s="2">
        <v>3.7</v>
      </c>
      <c r="G196" s="2">
        <v>0.54800000000000004</v>
      </c>
    </row>
    <row r="197" spans="1:7" x14ac:dyDescent="0.3">
      <c r="A197" s="2">
        <v>423</v>
      </c>
      <c r="B197" s="2">
        <v>1987</v>
      </c>
      <c r="C197" s="2">
        <v>7.0119999999999996</v>
      </c>
      <c r="D197" s="2">
        <v>2.246</v>
      </c>
      <c r="E197" s="2">
        <v>8.8089999999999993</v>
      </c>
      <c r="F197" s="2">
        <v>3.4</v>
      </c>
      <c r="G197" s="2">
        <v>0.55400000000000005</v>
      </c>
    </row>
    <row r="198" spans="1:7" x14ac:dyDescent="0.3">
      <c r="A198" s="2">
        <v>423</v>
      </c>
      <c r="B198" s="2">
        <v>1988</v>
      </c>
      <c r="C198" s="2">
        <v>7.5949999999999998</v>
      </c>
      <c r="D198" s="2">
        <v>4.1909999999999998</v>
      </c>
      <c r="E198" s="2">
        <v>19.195</v>
      </c>
      <c r="F198" s="2">
        <v>2.8</v>
      </c>
      <c r="G198" s="2">
        <v>0.55900000000000005</v>
      </c>
    </row>
    <row r="199" spans="1:7" x14ac:dyDescent="0.3">
      <c r="A199" s="2">
        <v>423</v>
      </c>
      <c r="B199" s="2">
        <v>1989</v>
      </c>
      <c r="C199" s="2">
        <v>8.2089999999999996</v>
      </c>
      <c r="D199" s="2">
        <v>2.8170000000000002</v>
      </c>
      <c r="E199" s="2">
        <v>14.134</v>
      </c>
      <c r="F199" s="2">
        <v>2.2999999999999998</v>
      </c>
      <c r="G199" s="2">
        <v>0.56799999999999995</v>
      </c>
    </row>
    <row r="200" spans="1:7" x14ac:dyDescent="0.3">
      <c r="A200" s="2">
        <v>423</v>
      </c>
      <c r="B200" s="2">
        <v>1990</v>
      </c>
      <c r="C200" s="2">
        <v>8.8170000000000002</v>
      </c>
      <c r="D200" s="2">
        <v>5.79</v>
      </c>
      <c r="E200" s="2">
        <v>7.7919999999999998</v>
      </c>
      <c r="F200" s="2">
        <v>1.8</v>
      </c>
      <c r="G200" s="2">
        <v>0.57899999999999996</v>
      </c>
    </row>
    <row r="201" spans="1:7" x14ac:dyDescent="0.3">
      <c r="A201" s="2">
        <v>423</v>
      </c>
      <c r="B201" s="2">
        <v>1991</v>
      </c>
      <c r="C201" s="2">
        <v>8.8819999999999997</v>
      </c>
      <c r="D201" s="2">
        <v>6.5279999999999996</v>
      </c>
      <c r="E201" s="2">
        <v>1.619</v>
      </c>
      <c r="F201" s="2">
        <v>3</v>
      </c>
      <c r="G201" s="2">
        <v>0.59499999999999997</v>
      </c>
    </row>
    <row r="202" spans="1:7" x14ac:dyDescent="0.3">
      <c r="A202" s="2">
        <v>423</v>
      </c>
      <c r="B202" s="2">
        <v>1992</v>
      </c>
      <c r="C202" s="2">
        <v>9.7140000000000004</v>
      </c>
      <c r="D202" s="2">
        <v>6.4909999999999997</v>
      </c>
      <c r="E202" s="2">
        <v>19.158000000000001</v>
      </c>
      <c r="F202" s="2">
        <v>1.825</v>
      </c>
      <c r="G202" s="2">
        <v>0.61099999999999999</v>
      </c>
    </row>
    <row r="203" spans="1:7" x14ac:dyDescent="0.3">
      <c r="A203" s="2">
        <v>423</v>
      </c>
      <c r="B203" s="2">
        <v>1993</v>
      </c>
      <c r="C203" s="2">
        <v>9.782</v>
      </c>
      <c r="D203" s="2">
        <v>3.1539999999999999</v>
      </c>
      <c r="E203" s="2">
        <v>-25.484999999999999</v>
      </c>
      <c r="F203" s="2">
        <v>2.7</v>
      </c>
      <c r="G203" s="2">
        <v>0.626</v>
      </c>
    </row>
    <row r="204" spans="1:7" x14ac:dyDescent="0.3">
      <c r="A204" s="2">
        <v>423</v>
      </c>
      <c r="B204" s="2">
        <v>1994</v>
      </c>
      <c r="C204" s="2">
        <v>10.359</v>
      </c>
      <c r="D204" s="2">
        <v>5.2130000000000001</v>
      </c>
      <c r="E204" s="2">
        <v>8.7270000000000003</v>
      </c>
      <c r="F204" s="2">
        <v>2.7</v>
      </c>
      <c r="G204" s="2">
        <v>0.63900000000000001</v>
      </c>
    </row>
    <row r="205" spans="1:7" x14ac:dyDescent="0.3">
      <c r="A205" s="2">
        <v>423</v>
      </c>
      <c r="B205" s="2">
        <v>1995</v>
      </c>
      <c r="C205" s="2">
        <v>11.387</v>
      </c>
      <c r="D205" s="2">
        <v>1.637</v>
      </c>
      <c r="E205" s="2">
        <v>-17.329000000000001</v>
      </c>
      <c r="F205" s="2">
        <v>2.6</v>
      </c>
      <c r="G205" s="2">
        <v>0.64500000000000002</v>
      </c>
    </row>
    <row r="206" spans="1:7" x14ac:dyDescent="0.3">
      <c r="A206" s="2">
        <v>423</v>
      </c>
      <c r="B206" s="2">
        <v>1996</v>
      </c>
      <c r="C206" s="2">
        <v>11.529</v>
      </c>
      <c r="D206" s="2">
        <v>1.954</v>
      </c>
      <c r="E206" s="2">
        <v>7.8719999999999999</v>
      </c>
      <c r="F206" s="2">
        <v>3.1</v>
      </c>
      <c r="G206" s="2">
        <v>0.65600000000000003</v>
      </c>
    </row>
    <row r="207" spans="1:7" x14ac:dyDescent="0.3">
      <c r="A207" s="2">
        <v>423</v>
      </c>
      <c r="B207" s="2">
        <v>1997</v>
      </c>
      <c r="C207" s="2">
        <v>11.833</v>
      </c>
      <c r="D207" s="2">
        <v>3.762</v>
      </c>
      <c r="E207" s="2">
        <v>0.88500000000000001</v>
      </c>
      <c r="F207" s="2">
        <v>3.4</v>
      </c>
      <c r="G207" s="2">
        <v>0.66600000000000004</v>
      </c>
    </row>
    <row r="208" spans="1:7" x14ac:dyDescent="0.3">
      <c r="A208" s="2">
        <v>423</v>
      </c>
      <c r="B208" s="2">
        <v>1998</v>
      </c>
      <c r="C208" s="2">
        <v>12.557</v>
      </c>
      <c r="D208" s="2">
        <v>0.75600000000000001</v>
      </c>
      <c r="E208" s="2">
        <v>1.909</v>
      </c>
      <c r="F208" s="2">
        <v>3.4</v>
      </c>
      <c r="G208" s="2">
        <v>0.67500000000000004</v>
      </c>
    </row>
    <row r="209" spans="1:7" x14ac:dyDescent="0.3">
      <c r="A209" s="2">
        <v>423</v>
      </c>
      <c r="B209" s="2">
        <v>1999</v>
      </c>
      <c r="C209" s="2">
        <v>13.183999999999999</v>
      </c>
      <c r="D209" s="2">
        <v>3.5270000000000001</v>
      </c>
      <c r="E209" s="2">
        <v>3.3079999999999998</v>
      </c>
      <c r="F209" s="2">
        <v>3.6</v>
      </c>
      <c r="G209" s="2">
        <v>0.68300000000000005</v>
      </c>
    </row>
    <row r="210" spans="1:7" x14ac:dyDescent="0.3">
      <c r="A210" s="2">
        <v>423</v>
      </c>
      <c r="B210" s="2">
        <v>2000</v>
      </c>
      <c r="C210" s="2">
        <v>13.971</v>
      </c>
      <c r="D210" s="2">
        <v>3.7490000000000001</v>
      </c>
      <c r="E210" s="2">
        <v>12.545999999999999</v>
      </c>
      <c r="F210" s="2">
        <v>4.8419999999999996</v>
      </c>
      <c r="G210" s="2">
        <v>0.69</v>
      </c>
    </row>
    <row r="211" spans="1:7" x14ac:dyDescent="0.3">
      <c r="A211" s="2">
        <v>423</v>
      </c>
      <c r="B211" s="2">
        <v>2001</v>
      </c>
      <c r="C211" s="2">
        <v>14.523</v>
      </c>
      <c r="D211" s="2">
        <v>2.1629999999999998</v>
      </c>
      <c r="E211" s="2">
        <v>-0.193</v>
      </c>
      <c r="F211" s="2">
        <v>3.9249999999999998</v>
      </c>
      <c r="G211" s="2">
        <v>0.69799999999999995</v>
      </c>
    </row>
    <row r="212" spans="1:7" x14ac:dyDescent="0.3">
      <c r="A212" s="2">
        <v>423</v>
      </c>
      <c r="B212" s="2">
        <v>2002</v>
      </c>
      <c r="C212" s="2">
        <v>15.063000000000001</v>
      </c>
      <c r="D212" s="2">
        <v>3.1110000000000002</v>
      </c>
      <c r="E212" s="2">
        <v>-0.35499999999999998</v>
      </c>
      <c r="F212" s="2">
        <v>3.5169999999999999</v>
      </c>
      <c r="G212" s="2">
        <v>0.70599999999999996</v>
      </c>
    </row>
    <row r="213" spans="1:7" x14ac:dyDescent="0.3">
      <c r="A213" s="2">
        <v>423</v>
      </c>
      <c r="B213" s="2">
        <v>2003</v>
      </c>
      <c r="C213" s="2">
        <v>15.459</v>
      </c>
      <c r="D213" s="2">
        <v>2.3039999999999998</v>
      </c>
      <c r="E213" s="2">
        <v>-0.97599999999999998</v>
      </c>
      <c r="F213" s="2">
        <v>4.1079999999999997</v>
      </c>
      <c r="G213" s="2">
        <v>0.71399999999999997</v>
      </c>
    </row>
    <row r="214" spans="1:7" x14ac:dyDescent="0.3">
      <c r="A214" s="2">
        <v>423</v>
      </c>
      <c r="B214" s="2">
        <v>2004</v>
      </c>
      <c r="C214" s="2">
        <v>16.236000000000001</v>
      </c>
      <c r="D214" s="2">
        <v>3.855</v>
      </c>
      <c r="E214" s="2">
        <v>6.9459999999999997</v>
      </c>
      <c r="F214" s="2">
        <v>4.625</v>
      </c>
      <c r="G214" s="2">
        <v>0.72299999999999998</v>
      </c>
    </row>
    <row r="215" spans="1:7" x14ac:dyDescent="0.3">
      <c r="A215" s="2">
        <v>423</v>
      </c>
      <c r="B215" s="2">
        <v>2005</v>
      </c>
      <c r="C215" s="2">
        <v>17.024000000000001</v>
      </c>
      <c r="D215" s="2">
        <v>1.4259999999999999</v>
      </c>
      <c r="E215" s="2">
        <v>1.57</v>
      </c>
      <c r="F215" s="2">
        <v>5.3</v>
      </c>
      <c r="G215" s="2">
        <v>0.73299999999999998</v>
      </c>
    </row>
    <row r="216" spans="1:7" x14ac:dyDescent="0.3">
      <c r="A216" s="2">
        <v>423</v>
      </c>
      <c r="B216" s="2">
        <v>2006</v>
      </c>
      <c r="C216" s="2">
        <v>17.826000000000001</v>
      </c>
      <c r="D216" s="2">
        <v>1.4990000000000001</v>
      </c>
      <c r="E216" s="2">
        <v>5.702</v>
      </c>
      <c r="F216" s="2">
        <v>4.55</v>
      </c>
      <c r="G216" s="2">
        <v>0.74399999999999999</v>
      </c>
    </row>
    <row r="217" spans="1:7" x14ac:dyDescent="0.3">
      <c r="A217" s="2">
        <v>423</v>
      </c>
      <c r="B217" s="2">
        <v>2007</v>
      </c>
      <c r="C217" s="2">
        <v>18.734999999999999</v>
      </c>
      <c r="D217" s="2">
        <v>3.835</v>
      </c>
      <c r="E217" s="2">
        <v>10.462999999999999</v>
      </c>
      <c r="F217" s="2">
        <v>3.9249999999999998</v>
      </c>
      <c r="G217" s="2">
        <v>0.75800000000000001</v>
      </c>
    </row>
    <row r="218" spans="1:7" x14ac:dyDescent="0.3">
      <c r="A218" s="2">
        <v>423</v>
      </c>
      <c r="B218" s="2">
        <v>2008</v>
      </c>
      <c r="C218" s="2">
        <v>19.417999999999999</v>
      </c>
      <c r="D218" s="2">
        <v>1.962</v>
      </c>
      <c r="E218" s="2">
        <v>12.507999999999999</v>
      </c>
      <c r="F218" s="2">
        <v>3.65</v>
      </c>
      <c r="G218" s="2">
        <v>0.77600000000000002</v>
      </c>
    </row>
    <row r="219" spans="1:7" x14ac:dyDescent="0.3">
      <c r="A219" s="2">
        <v>423</v>
      </c>
      <c r="B219" s="2">
        <v>2009</v>
      </c>
      <c r="C219" s="2">
        <v>19.027000000000001</v>
      </c>
      <c r="D219" s="2">
        <v>1.7729999999999999</v>
      </c>
      <c r="E219" s="2">
        <v>-15.324</v>
      </c>
      <c r="F219" s="2">
        <v>5.3250000000000002</v>
      </c>
      <c r="G219" s="2">
        <v>0.79700000000000004</v>
      </c>
    </row>
    <row r="220" spans="1:7" x14ac:dyDescent="0.3">
      <c r="A220" s="2">
        <v>423</v>
      </c>
      <c r="B220" s="2">
        <v>2010</v>
      </c>
      <c r="C220" s="2">
        <v>19.41</v>
      </c>
      <c r="D220" s="2">
        <v>2.1349999999999998</v>
      </c>
      <c r="E220" s="2">
        <v>10.795</v>
      </c>
      <c r="F220" s="2">
        <v>6.2750000000000004</v>
      </c>
      <c r="G220" s="2">
        <v>0.81899999999999995</v>
      </c>
    </row>
    <row r="221" spans="1:7" x14ac:dyDescent="0.3">
      <c r="A221" s="2">
        <v>423</v>
      </c>
      <c r="B221" s="2">
        <v>2011</v>
      </c>
      <c r="C221" s="2">
        <v>19.488</v>
      </c>
      <c r="D221" s="2">
        <v>4.3789999999999996</v>
      </c>
      <c r="E221" s="2">
        <v>-2.5920000000000001</v>
      </c>
      <c r="F221" s="2">
        <v>7.85</v>
      </c>
      <c r="G221" s="2">
        <v>0.84</v>
      </c>
    </row>
    <row r="222" spans="1:7" x14ac:dyDescent="0.3">
      <c r="A222" s="2">
        <v>423</v>
      </c>
      <c r="B222" s="2">
        <v>2012</v>
      </c>
      <c r="C222" s="2">
        <v>18.815999999999999</v>
      </c>
      <c r="D222" s="2">
        <v>1.6040000000000001</v>
      </c>
      <c r="E222" s="2">
        <v>-3.633</v>
      </c>
      <c r="F222" s="2">
        <v>11.8</v>
      </c>
      <c r="G222" s="2">
        <v>0.86199999999999999</v>
      </c>
    </row>
    <row r="223" spans="1:7" x14ac:dyDescent="0.3">
      <c r="A223" s="2">
        <v>423</v>
      </c>
      <c r="B223" s="2">
        <v>2013</v>
      </c>
      <c r="C223" s="2">
        <v>17.582999999999998</v>
      </c>
      <c r="D223" s="2">
        <v>-1.1379999999999999</v>
      </c>
      <c r="E223" s="2">
        <v>-4.556</v>
      </c>
      <c r="F223" s="2">
        <v>15.85</v>
      </c>
      <c r="G223" s="2">
        <v>0.86599999999999999</v>
      </c>
    </row>
    <row r="224" spans="1:7" x14ac:dyDescent="0.3">
      <c r="A224" s="2">
        <v>423</v>
      </c>
      <c r="B224" s="2">
        <v>2014</v>
      </c>
      <c r="C224" s="2">
        <v>17.262</v>
      </c>
      <c r="D224" s="2">
        <v>-0.88300000000000001</v>
      </c>
      <c r="E224" s="2">
        <v>7.72</v>
      </c>
      <c r="F224" s="2">
        <v>16.074999999999999</v>
      </c>
      <c r="G224" s="2">
        <v>0.85799999999999998</v>
      </c>
    </row>
    <row r="225" spans="1:7" x14ac:dyDescent="0.3">
      <c r="A225" s="2">
        <v>423</v>
      </c>
      <c r="B225" s="2">
        <v>2015</v>
      </c>
      <c r="C225" s="2">
        <v>17.817</v>
      </c>
      <c r="D225" s="2">
        <v>-0.5</v>
      </c>
      <c r="E225" s="2">
        <v>9.1319999999999997</v>
      </c>
      <c r="F225" s="2">
        <v>14.9</v>
      </c>
      <c r="G225" s="2">
        <v>0.84699999999999998</v>
      </c>
    </row>
    <row r="226" spans="1:7" x14ac:dyDescent="0.3">
      <c r="A226" s="2">
        <v>423</v>
      </c>
      <c r="B226" s="2">
        <v>2016</v>
      </c>
      <c r="C226" s="2">
        <v>18.963999999999999</v>
      </c>
      <c r="D226" s="2">
        <v>9.0999999999999998E-2</v>
      </c>
      <c r="E226" s="2">
        <v>10.026</v>
      </c>
      <c r="F226" s="2">
        <v>12.95</v>
      </c>
      <c r="G226" s="2">
        <v>0.84799999999999998</v>
      </c>
    </row>
    <row r="227" spans="1:7" x14ac:dyDescent="0.3">
      <c r="A227" s="2">
        <v>423</v>
      </c>
      <c r="B227" s="2">
        <v>2017</v>
      </c>
      <c r="C227" s="2">
        <v>19.942</v>
      </c>
      <c r="D227" s="2">
        <v>-0.41199999999999998</v>
      </c>
      <c r="E227" s="2">
        <v>12.875</v>
      </c>
      <c r="F227" s="2">
        <v>11.05</v>
      </c>
      <c r="G227" s="2">
        <v>0.85499999999999998</v>
      </c>
    </row>
    <row r="228" spans="1:7" x14ac:dyDescent="0.3">
      <c r="A228" s="2">
        <v>423</v>
      </c>
      <c r="B228" s="2">
        <v>2018</v>
      </c>
      <c r="C228" s="2">
        <v>20.986999999999998</v>
      </c>
      <c r="D228" s="2">
        <v>0.98899999999999999</v>
      </c>
      <c r="E228" s="2">
        <v>4.4729999999999999</v>
      </c>
      <c r="F228" s="2">
        <v>8.35</v>
      </c>
      <c r="G228" s="2">
        <v>0.86399999999999999</v>
      </c>
    </row>
    <row r="229" spans="1:7" x14ac:dyDescent="0.3">
      <c r="A229" s="2">
        <v>423</v>
      </c>
      <c r="B229" s="2">
        <v>2019</v>
      </c>
      <c r="C229" s="2">
        <v>21.632000000000001</v>
      </c>
      <c r="D229" s="2">
        <v>0.7</v>
      </c>
      <c r="E229" s="2">
        <v>1.9510000000000001</v>
      </c>
      <c r="F229" s="2">
        <v>7.0750000000000002</v>
      </c>
      <c r="G229" s="2">
        <v>0.876</v>
      </c>
    </row>
    <row r="230" spans="1:7" x14ac:dyDescent="0.3">
      <c r="A230" s="2">
        <v>423</v>
      </c>
      <c r="B230" s="2">
        <v>2020</v>
      </c>
      <c r="C230" s="2">
        <v>20.527999999999999</v>
      </c>
      <c r="D230" s="2">
        <v>-0.83399999999999996</v>
      </c>
      <c r="E230" s="2">
        <v>-5.84</v>
      </c>
      <c r="F230" s="2">
        <v>7.6</v>
      </c>
      <c r="G230" s="2">
        <v>0.88600000000000001</v>
      </c>
    </row>
    <row r="231" spans="1:7" x14ac:dyDescent="0.3">
      <c r="A231" s="2">
        <v>423</v>
      </c>
      <c r="B231" s="2">
        <v>2021</v>
      </c>
      <c r="C231" s="2">
        <v>21.146999999999998</v>
      </c>
      <c r="D231" s="2">
        <v>1</v>
      </c>
      <c r="E231" s="2">
        <v>0.92500000000000004</v>
      </c>
      <c r="F231" s="2">
        <v>7.47</v>
      </c>
      <c r="G231" s="2">
        <v>0.89600000000000002</v>
      </c>
    </row>
    <row r="232" spans="1:7" x14ac:dyDescent="0.3">
      <c r="A232" s="2">
        <v>423</v>
      </c>
      <c r="B232" s="2">
        <v>2022</v>
      </c>
      <c r="C232" s="2">
        <v>21.971</v>
      </c>
      <c r="D232" s="2">
        <v>0.8</v>
      </c>
      <c r="E232" s="2">
        <v>6.74</v>
      </c>
      <c r="F232" s="2">
        <v>6.9930000000000003</v>
      </c>
      <c r="G232" s="2">
        <v>0.90600000000000003</v>
      </c>
    </row>
    <row r="233" spans="1:7" x14ac:dyDescent="0.3">
      <c r="A233" s="2">
        <v>423</v>
      </c>
      <c r="B233" s="2">
        <v>2023</v>
      </c>
      <c r="C233" s="2">
        <v>22.655000000000001</v>
      </c>
      <c r="D233" s="2">
        <v>1.2</v>
      </c>
      <c r="E233" s="2">
        <v>6.1749999999999998</v>
      </c>
      <c r="F233" s="2">
        <v>6.5129999999999999</v>
      </c>
      <c r="G233" s="2">
        <v>0.91700000000000004</v>
      </c>
    </row>
    <row r="234" spans="1:7" x14ac:dyDescent="0.3">
      <c r="A234" s="2">
        <v>423</v>
      </c>
      <c r="B234" s="2">
        <v>2024</v>
      </c>
      <c r="C234" s="2">
        <v>23.295000000000002</v>
      </c>
      <c r="D234" s="2">
        <v>1.4</v>
      </c>
      <c r="E234" s="2">
        <v>5.5</v>
      </c>
      <c r="F234" s="2">
        <v>6.032</v>
      </c>
      <c r="G234" s="2">
        <v>0.92700000000000005</v>
      </c>
    </row>
    <row r="235" spans="1:7" x14ac:dyDescent="0.3">
      <c r="A235" s="2">
        <v>423</v>
      </c>
      <c r="B235" s="2">
        <v>2025</v>
      </c>
      <c r="C235" s="2">
        <v>23.902000000000001</v>
      </c>
      <c r="D235" s="2">
        <v>1.7</v>
      </c>
      <c r="E235" s="2">
        <v>4.8339999999999996</v>
      </c>
      <c r="F235" s="2">
        <v>5.5469999999999997</v>
      </c>
      <c r="G235" s="2">
        <v>0.93799999999999994</v>
      </c>
    </row>
    <row r="236" spans="1:7" x14ac:dyDescent="0.3">
      <c r="A236" s="2">
        <v>423</v>
      </c>
      <c r="B236" s="2">
        <v>2026</v>
      </c>
      <c r="C236" s="2">
        <v>24.501000000000001</v>
      </c>
      <c r="D236" s="2">
        <v>1.9</v>
      </c>
      <c r="E236" s="2">
        <v>4.8360000000000003</v>
      </c>
      <c r="F236" s="2">
        <v>5.0609999999999999</v>
      </c>
      <c r="G236" s="2">
        <v>0.94799999999999995</v>
      </c>
    </row>
    <row r="237" spans="1:7" x14ac:dyDescent="0.3">
      <c r="A237" s="2">
        <v>935</v>
      </c>
      <c r="B237" s="2">
        <v>1980</v>
      </c>
      <c r="C237" s="2" t="s">
        <v>17</v>
      </c>
      <c r="D237" s="2" t="s">
        <v>17</v>
      </c>
      <c r="E237" s="2" t="s">
        <v>17</v>
      </c>
      <c r="F237" s="2" t="s">
        <v>17</v>
      </c>
      <c r="G237" s="2" t="s">
        <v>17</v>
      </c>
    </row>
    <row r="238" spans="1:7" x14ac:dyDescent="0.3">
      <c r="A238" s="2">
        <v>935</v>
      </c>
      <c r="B238" s="2">
        <v>1981</v>
      </c>
      <c r="C238" s="2" t="s">
        <v>17</v>
      </c>
      <c r="D238" s="2" t="s">
        <v>17</v>
      </c>
      <c r="E238" s="2" t="s">
        <v>17</v>
      </c>
      <c r="F238" s="2" t="s">
        <v>17</v>
      </c>
      <c r="G238" s="2" t="s">
        <v>17</v>
      </c>
    </row>
    <row r="239" spans="1:7" x14ac:dyDescent="0.3">
      <c r="A239" s="2">
        <v>935</v>
      </c>
      <c r="B239" s="2">
        <v>1982</v>
      </c>
      <c r="C239" s="2" t="s">
        <v>17</v>
      </c>
      <c r="D239" s="2" t="s">
        <v>17</v>
      </c>
      <c r="E239" s="2" t="s">
        <v>17</v>
      </c>
      <c r="F239" s="2" t="s">
        <v>17</v>
      </c>
      <c r="G239" s="2" t="s">
        <v>17</v>
      </c>
    </row>
    <row r="240" spans="1:7" x14ac:dyDescent="0.3">
      <c r="A240" s="2">
        <v>935</v>
      </c>
      <c r="B240" s="2">
        <v>1983</v>
      </c>
      <c r="C240" s="2" t="s">
        <v>17</v>
      </c>
      <c r="D240" s="2" t="s">
        <v>17</v>
      </c>
      <c r="E240" s="2" t="s">
        <v>17</v>
      </c>
      <c r="F240" s="2" t="s">
        <v>17</v>
      </c>
      <c r="G240" s="2" t="s">
        <v>17</v>
      </c>
    </row>
    <row r="241" spans="1:7" x14ac:dyDescent="0.3">
      <c r="A241" s="2">
        <v>935</v>
      </c>
      <c r="B241" s="2">
        <v>1984</v>
      </c>
      <c r="C241" s="2" t="s">
        <v>17</v>
      </c>
      <c r="D241" s="2" t="s">
        <v>17</v>
      </c>
      <c r="E241" s="2" t="s">
        <v>17</v>
      </c>
      <c r="F241" s="2" t="s">
        <v>17</v>
      </c>
      <c r="G241" s="2" t="s">
        <v>17</v>
      </c>
    </row>
    <row r="242" spans="1:7" x14ac:dyDescent="0.3">
      <c r="A242" s="2">
        <v>935</v>
      </c>
      <c r="B242" s="2">
        <v>1985</v>
      </c>
      <c r="C242" s="2" t="s">
        <v>17</v>
      </c>
      <c r="D242" s="2" t="s">
        <v>17</v>
      </c>
      <c r="E242" s="2" t="s">
        <v>17</v>
      </c>
      <c r="F242" s="2" t="s">
        <v>17</v>
      </c>
      <c r="G242" s="2" t="s">
        <v>17</v>
      </c>
    </row>
    <row r="243" spans="1:7" x14ac:dyDescent="0.3">
      <c r="A243" s="2">
        <v>935</v>
      </c>
      <c r="B243" s="2">
        <v>1986</v>
      </c>
      <c r="C243" s="2" t="s">
        <v>17</v>
      </c>
      <c r="D243" s="2" t="s">
        <v>17</v>
      </c>
      <c r="E243" s="2" t="s">
        <v>17</v>
      </c>
      <c r="F243" s="2" t="s">
        <v>17</v>
      </c>
      <c r="G243" s="2" t="s">
        <v>17</v>
      </c>
    </row>
    <row r="244" spans="1:7" x14ac:dyDescent="0.3">
      <c r="A244" s="2">
        <v>935</v>
      </c>
      <c r="B244" s="2">
        <v>1987</v>
      </c>
      <c r="C244" s="2" t="s">
        <v>17</v>
      </c>
      <c r="D244" s="2" t="s">
        <v>17</v>
      </c>
      <c r="E244" s="2" t="s">
        <v>17</v>
      </c>
      <c r="F244" s="2" t="s">
        <v>17</v>
      </c>
      <c r="G244" s="2" t="s">
        <v>17</v>
      </c>
    </row>
    <row r="245" spans="1:7" x14ac:dyDescent="0.3">
      <c r="A245" s="2">
        <v>935</v>
      </c>
      <c r="B245" s="2">
        <v>1988</v>
      </c>
      <c r="C245" s="2" t="s">
        <v>17</v>
      </c>
      <c r="D245" s="2" t="s">
        <v>17</v>
      </c>
      <c r="E245" s="2" t="s">
        <v>17</v>
      </c>
      <c r="F245" s="2" t="s">
        <v>17</v>
      </c>
      <c r="G245" s="2" t="s">
        <v>17</v>
      </c>
    </row>
    <row r="246" spans="1:7" x14ac:dyDescent="0.3">
      <c r="A246" s="2">
        <v>935</v>
      </c>
      <c r="B246" s="2">
        <v>1989</v>
      </c>
      <c r="C246" s="2" t="s">
        <v>17</v>
      </c>
      <c r="D246" s="2" t="s">
        <v>17</v>
      </c>
      <c r="E246" s="2" t="s">
        <v>17</v>
      </c>
      <c r="F246" s="2" t="s">
        <v>17</v>
      </c>
      <c r="G246" s="2" t="s">
        <v>17</v>
      </c>
    </row>
    <row r="247" spans="1:7" x14ac:dyDescent="0.3">
      <c r="A247" s="2">
        <v>935</v>
      </c>
      <c r="B247" s="2">
        <v>1990</v>
      </c>
      <c r="C247" s="2" t="s">
        <v>17</v>
      </c>
      <c r="D247" s="2" t="s">
        <v>17</v>
      </c>
      <c r="E247" s="2" t="s">
        <v>17</v>
      </c>
      <c r="F247" s="2" t="s">
        <v>17</v>
      </c>
      <c r="G247" s="2" t="s">
        <v>17</v>
      </c>
    </row>
    <row r="248" spans="1:7" x14ac:dyDescent="0.3">
      <c r="A248" s="2">
        <v>935</v>
      </c>
      <c r="B248" s="2">
        <v>1991</v>
      </c>
      <c r="C248" s="2" t="s">
        <v>17</v>
      </c>
      <c r="D248" s="2" t="s">
        <v>17</v>
      </c>
      <c r="E248" s="2" t="s">
        <v>17</v>
      </c>
      <c r="F248" s="2" t="s">
        <v>17</v>
      </c>
      <c r="G248" s="2" t="s">
        <v>17</v>
      </c>
    </row>
    <row r="249" spans="1:7" x14ac:dyDescent="0.3">
      <c r="A249" s="2">
        <v>935</v>
      </c>
      <c r="B249" s="2">
        <v>1992</v>
      </c>
      <c r="C249" s="2" t="s">
        <v>17</v>
      </c>
      <c r="D249" s="2" t="s">
        <v>17</v>
      </c>
      <c r="E249" s="2" t="s">
        <v>17</v>
      </c>
      <c r="F249" s="2" t="s">
        <v>17</v>
      </c>
      <c r="G249" s="2" t="s">
        <v>17</v>
      </c>
    </row>
    <row r="250" spans="1:7" x14ac:dyDescent="0.3">
      <c r="A250" s="2">
        <v>935</v>
      </c>
      <c r="B250" s="2">
        <v>1993</v>
      </c>
      <c r="C250" s="2" t="s">
        <v>17</v>
      </c>
      <c r="D250" s="2" t="s">
        <v>17</v>
      </c>
      <c r="E250" s="2" t="s">
        <v>17</v>
      </c>
      <c r="F250" s="2" t="s">
        <v>17</v>
      </c>
      <c r="G250" s="2" t="s">
        <v>17</v>
      </c>
    </row>
    <row r="251" spans="1:7" x14ac:dyDescent="0.3">
      <c r="A251" s="2">
        <v>935</v>
      </c>
      <c r="B251" s="2">
        <v>1994</v>
      </c>
      <c r="C251" s="2" t="s">
        <v>17</v>
      </c>
      <c r="D251" s="2" t="s">
        <v>17</v>
      </c>
      <c r="E251" s="2" t="s">
        <v>17</v>
      </c>
      <c r="F251" s="2" t="s">
        <v>17</v>
      </c>
      <c r="G251" s="2" t="s">
        <v>17</v>
      </c>
    </row>
    <row r="252" spans="1:7" x14ac:dyDescent="0.3">
      <c r="A252" s="2">
        <v>935</v>
      </c>
      <c r="B252" s="2">
        <v>1995</v>
      </c>
      <c r="C252" s="2">
        <v>2843.0070000000001</v>
      </c>
      <c r="D252" s="2" t="s">
        <v>17</v>
      </c>
      <c r="E252" s="2" t="s">
        <v>17</v>
      </c>
      <c r="F252" s="2">
        <v>4</v>
      </c>
      <c r="G252" s="2">
        <v>10.333</v>
      </c>
    </row>
    <row r="253" spans="1:7" x14ac:dyDescent="0.3">
      <c r="A253" s="2">
        <v>935</v>
      </c>
      <c r="B253" s="2">
        <v>1996</v>
      </c>
      <c r="C253" s="2">
        <v>2971.6529999999998</v>
      </c>
      <c r="D253" s="2">
        <v>8.7360000000000007</v>
      </c>
      <c r="E253" s="2">
        <v>11.032999999999999</v>
      </c>
      <c r="F253" s="2">
        <v>3.9</v>
      </c>
      <c r="G253" s="2">
        <v>10.321</v>
      </c>
    </row>
    <row r="254" spans="1:7" x14ac:dyDescent="0.3">
      <c r="A254" s="2">
        <v>935</v>
      </c>
      <c r="B254" s="2">
        <v>1997</v>
      </c>
      <c r="C254" s="2">
        <v>2956.25</v>
      </c>
      <c r="D254" s="2">
        <v>10.085000000000001</v>
      </c>
      <c r="E254" s="2">
        <v>5.8529999999999998</v>
      </c>
      <c r="F254" s="2">
        <v>4.7750000000000004</v>
      </c>
      <c r="G254" s="2">
        <v>10.308999999999999</v>
      </c>
    </row>
    <row r="255" spans="1:7" x14ac:dyDescent="0.3">
      <c r="A255" s="2">
        <v>935</v>
      </c>
      <c r="B255" s="2">
        <v>1998</v>
      </c>
      <c r="C255" s="2">
        <v>2945.7089999999998</v>
      </c>
      <c r="D255" s="2">
        <v>6.8319999999999999</v>
      </c>
      <c r="E255" s="2">
        <v>5.5709999999999997</v>
      </c>
      <c r="F255" s="2">
        <v>6.4909999999999997</v>
      </c>
      <c r="G255" s="2">
        <v>10.298999999999999</v>
      </c>
    </row>
    <row r="256" spans="1:7" x14ac:dyDescent="0.3">
      <c r="A256" s="2">
        <v>935</v>
      </c>
      <c r="B256" s="2">
        <v>1999</v>
      </c>
      <c r="C256" s="2">
        <v>2986.482</v>
      </c>
      <c r="D256" s="2">
        <v>2.3260000000000001</v>
      </c>
      <c r="E256" s="2">
        <v>5.1879999999999997</v>
      </c>
      <c r="F256" s="2">
        <v>8.7200000000000006</v>
      </c>
      <c r="G256" s="2">
        <v>10.29</v>
      </c>
    </row>
    <row r="257" spans="1:7" x14ac:dyDescent="0.3">
      <c r="A257" s="2">
        <v>935</v>
      </c>
      <c r="B257" s="2">
        <v>2000</v>
      </c>
      <c r="C257" s="2">
        <v>3105.9720000000002</v>
      </c>
      <c r="D257" s="2">
        <v>3.9769999999999999</v>
      </c>
      <c r="E257" s="2">
        <v>14.358000000000001</v>
      </c>
      <c r="F257" s="2">
        <v>8.7569999999999997</v>
      </c>
      <c r="G257" s="2">
        <v>10.278</v>
      </c>
    </row>
    <row r="258" spans="1:7" x14ac:dyDescent="0.3">
      <c r="A258" s="2">
        <v>935</v>
      </c>
      <c r="B258" s="2">
        <v>2001</v>
      </c>
      <c r="C258" s="2">
        <v>3200.4859999999999</v>
      </c>
      <c r="D258" s="2">
        <v>4.0979999999999999</v>
      </c>
      <c r="E258" s="2">
        <v>11.347</v>
      </c>
      <c r="F258" s="2">
        <v>8.1129999999999995</v>
      </c>
      <c r="G258" s="2">
        <v>10.231999999999999</v>
      </c>
    </row>
    <row r="259" spans="1:7" x14ac:dyDescent="0.3">
      <c r="A259" s="2">
        <v>935</v>
      </c>
      <c r="B259" s="2">
        <v>2002</v>
      </c>
      <c r="C259" s="2">
        <v>3250.7289999999998</v>
      </c>
      <c r="D259" s="2">
        <v>0.65600000000000003</v>
      </c>
      <c r="E259" s="2">
        <v>4.984</v>
      </c>
      <c r="F259" s="2">
        <v>7.27</v>
      </c>
      <c r="G259" s="2">
        <v>10.201000000000001</v>
      </c>
    </row>
    <row r="260" spans="1:7" x14ac:dyDescent="0.3">
      <c r="A260" s="2">
        <v>935</v>
      </c>
      <c r="B260" s="2">
        <v>2003</v>
      </c>
      <c r="C260" s="2">
        <v>3367.2249999999999</v>
      </c>
      <c r="D260" s="2">
        <v>1.0429999999999999</v>
      </c>
      <c r="E260" s="2">
        <v>9.468</v>
      </c>
      <c r="F260" s="2">
        <v>7.77</v>
      </c>
      <c r="G260" s="2">
        <v>10.193</v>
      </c>
    </row>
    <row r="261" spans="1:7" x14ac:dyDescent="0.3">
      <c r="A261" s="2">
        <v>935</v>
      </c>
      <c r="B261" s="2">
        <v>2004</v>
      </c>
      <c r="C261" s="2">
        <v>3529.3319999999999</v>
      </c>
      <c r="D261" s="2">
        <v>2.71</v>
      </c>
      <c r="E261" s="2">
        <v>25.585999999999999</v>
      </c>
      <c r="F261" s="2">
        <v>8.3439999999999994</v>
      </c>
      <c r="G261" s="2">
        <v>10.195</v>
      </c>
    </row>
    <row r="262" spans="1:7" x14ac:dyDescent="0.3">
      <c r="A262" s="2">
        <v>935</v>
      </c>
      <c r="B262" s="2">
        <v>2005</v>
      </c>
      <c r="C262" s="2">
        <v>3762.3249999999998</v>
      </c>
      <c r="D262" s="2">
        <v>2.2610000000000001</v>
      </c>
      <c r="E262" s="2">
        <v>12.48</v>
      </c>
      <c r="F262" s="2">
        <v>7.9320000000000004</v>
      </c>
      <c r="G262" s="2">
        <v>10.199</v>
      </c>
    </row>
    <row r="263" spans="1:7" x14ac:dyDescent="0.3">
      <c r="A263" s="2">
        <v>935</v>
      </c>
      <c r="B263" s="2">
        <v>2006</v>
      </c>
      <c r="C263" s="2">
        <v>4016.9189999999999</v>
      </c>
      <c r="D263" s="2">
        <v>1.72</v>
      </c>
      <c r="E263" s="2">
        <v>11.481999999999999</v>
      </c>
      <c r="F263" s="2">
        <v>7.1280000000000001</v>
      </c>
      <c r="G263" s="2">
        <v>10.224</v>
      </c>
    </row>
    <row r="264" spans="1:7" x14ac:dyDescent="0.3">
      <c r="A264" s="2">
        <v>935</v>
      </c>
      <c r="B264" s="2">
        <v>2007</v>
      </c>
      <c r="C264" s="2">
        <v>4240.6750000000002</v>
      </c>
      <c r="D264" s="2">
        <v>5.4349999999999996</v>
      </c>
      <c r="E264" s="2">
        <v>12.879</v>
      </c>
      <c r="F264" s="2">
        <v>5.306</v>
      </c>
      <c r="G264" s="2">
        <v>10.254</v>
      </c>
    </row>
    <row r="265" spans="1:7" x14ac:dyDescent="0.3">
      <c r="A265" s="2">
        <v>935</v>
      </c>
      <c r="B265" s="2">
        <v>2008</v>
      </c>
      <c r="C265" s="2">
        <v>4354.5969999999998</v>
      </c>
      <c r="D265" s="2">
        <v>3.6659999999999999</v>
      </c>
      <c r="E265" s="2">
        <v>3.1779999999999999</v>
      </c>
      <c r="F265" s="2">
        <v>4.3769999999999998</v>
      </c>
      <c r="G265" s="2">
        <v>10.343</v>
      </c>
    </row>
    <row r="266" spans="1:7" x14ac:dyDescent="0.3">
      <c r="A266" s="2">
        <v>935</v>
      </c>
      <c r="B266" s="2">
        <v>2009</v>
      </c>
      <c r="C266" s="2">
        <v>4151.7889999999998</v>
      </c>
      <c r="D266" s="2">
        <v>0.99399999999999999</v>
      </c>
      <c r="E266" s="2">
        <v>-11.077</v>
      </c>
      <c r="F266" s="2">
        <v>6.7030000000000003</v>
      </c>
      <c r="G266" s="2">
        <v>10.426</v>
      </c>
    </row>
    <row r="267" spans="1:7" x14ac:dyDescent="0.3">
      <c r="A267" s="2">
        <v>935</v>
      </c>
      <c r="B267" s="2">
        <v>2010</v>
      </c>
      <c r="C267" s="2">
        <v>4252.8810000000003</v>
      </c>
      <c r="D267" s="2">
        <v>2.298</v>
      </c>
      <c r="E267" s="2">
        <v>14.811999999999999</v>
      </c>
      <c r="F267" s="2">
        <v>7.2839999999999998</v>
      </c>
      <c r="G267" s="2">
        <v>10.462</v>
      </c>
    </row>
    <row r="268" spans="1:7" x14ac:dyDescent="0.3">
      <c r="A268" s="2">
        <v>935</v>
      </c>
      <c r="B268" s="2">
        <v>2011</v>
      </c>
      <c r="C268" s="2">
        <v>4327.7470000000003</v>
      </c>
      <c r="D268" s="2">
        <v>2.3530000000000002</v>
      </c>
      <c r="E268" s="2">
        <v>6.7169999999999996</v>
      </c>
      <c r="F268" s="2">
        <v>6.7080000000000002</v>
      </c>
      <c r="G268" s="2">
        <v>10.487</v>
      </c>
    </row>
    <row r="269" spans="1:7" x14ac:dyDescent="0.3">
      <c r="A269" s="2">
        <v>935</v>
      </c>
      <c r="B269" s="2">
        <v>2012</v>
      </c>
      <c r="C269" s="2">
        <v>4293.7740000000003</v>
      </c>
      <c r="D269" s="2">
        <v>2.403</v>
      </c>
      <c r="E269" s="2">
        <v>2.6349999999999998</v>
      </c>
      <c r="F269" s="2">
        <v>6.9749999999999996</v>
      </c>
      <c r="G269" s="2">
        <v>10.505000000000001</v>
      </c>
    </row>
    <row r="270" spans="1:7" x14ac:dyDescent="0.3">
      <c r="A270" s="2">
        <v>935</v>
      </c>
      <c r="B270" s="2">
        <v>2013</v>
      </c>
      <c r="C270" s="2">
        <v>4291.8029999999999</v>
      </c>
      <c r="D270" s="2">
        <v>1.429</v>
      </c>
      <c r="E270" s="2">
        <v>6.2E-2</v>
      </c>
      <c r="F270" s="2">
        <v>6.9489999999999998</v>
      </c>
      <c r="G270" s="2">
        <v>10.516</v>
      </c>
    </row>
    <row r="271" spans="1:7" x14ac:dyDescent="0.3">
      <c r="A271" s="2">
        <v>935</v>
      </c>
      <c r="B271" s="2">
        <v>2014</v>
      </c>
      <c r="C271" s="2">
        <v>4388.8879999999999</v>
      </c>
      <c r="D271" s="2">
        <v>0.10100000000000001</v>
      </c>
      <c r="E271" s="2">
        <v>10.016999999999999</v>
      </c>
      <c r="F271" s="2">
        <v>6.1109999999999998</v>
      </c>
      <c r="G271" s="2">
        <v>10.512</v>
      </c>
    </row>
    <row r="272" spans="1:7" x14ac:dyDescent="0.3">
      <c r="A272" s="2">
        <v>935</v>
      </c>
      <c r="B272" s="2">
        <v>2015</v>
      </c>
      <c r="C272" s="2">
        <v>4625.3779999999997</v>
      </c>
      <c r="D272" s="2">
        <v>0</v>
      </c>
      <c r="E272" s="2">
        <v>6.8479999999999999</v>
      </c>
      <c r="F272" s="2">
        <v>5.0209999999999999</v>
      </c>
      <c r="G272" s="2">
        <v>10.538</v>
      </c>
    </row>
    <row r="273" spans="1:7" x14ac:dyDescent="0.3">
      <c r="A273" s="2">
        <v>935</v>
      </c>
      <c r="B273" s="2">
        <v>2016</v>
      </c>
      <c r="C273" s="2">
        <v>4742.7370000000001</v>
      </c>
      <c r="D273" s="2">
        <v>2.0099999999999998</v>
      </c>
      <c r="E273" s="2">
        <v>2.83</v>
      </c>
      <c r="F273" s="2">
        <v>3.9460000000000002</v>
      </c>
      <c r="G273" s="2">
        <v>10.554</v>
      </c>
    </row>
    <row r="274" spans="1:7" x14ac:dyDescent="0.3">
      <c r="A274" s="2">
        <v>935</v>
      </c>
      <c r="B274" s="2">
        <v>2017</v>
      </c>
      <c r="C274" s="2">
        <v>4987.8760000000002</v>
      </c>
      <c r="D274" s="2">
        <v>2.3650000000000002</v>
      </c>
      <c r="E274" s="2">
        <v>6.2510000000000003</v>
      </c>
      <c r="F274" s="2">
        <v>2.89</v>
      </c>
      <c r="G274" s="2">
        <v>10.579000000000001</v>
      </c>
    </row>
    <row r="275" spans="1:7" x14ac:dyDescent="0.3">
      <c r="A275" s="2">
        <v>935</v>
      </c>
      <c r="B275" s="2">
        <v>2018</v>
      </c>
      <c r="C275" s="2">
        <v>5147.4210000000003</v>
      </c>
      <c r="D275" s="2">
        <v>2.0209999999999999</v>
      </c>
      <c r="E275" s="2">
        <v>5.7839999999999998</v>
      </c>
      <c r="F275" s="2">
        <v>2.2429999999999999</v>
      </c>
      <c r="G275" s="2">
        <v>10.61</v>
      </c>
    </row>
    <row r="276" spans="1:7" x14ac:dyDescent="0.3">
      <c r="A276" s="2">
        <v>935</v>
      </c>
      <c r="B276" s="2">
        <v>2019</v>
      </c>
      <c r="C276" s="2">
        <v>5266.5119999999997</v>
      </c>
      <c r="D276" s="2">
        <v>3.2080000000000002</v>
      </c>
      <c r="E276" s="2">
        <v>1.383</v>
      </c>
      <c r="F276" s="2">
        <v>2.0009999999999999</v>
      </c>
      <c r="G276" s="2">
        <v>10.65</v>
      </c>
    </row>
    <row r="277" spans="1:7" x14ac:dyDescent="0.3">
      <c r="A277" s="2">
        <v>935</v>
      </c>
      <c r="B277" s="2">
        <v>2020</v>
      </c>
      <c r="C277" s="2">
        <v>4973.9279999999999</v>
      </c>
      <c r="D277" s="2">
        <v>2.6760000000000002</v>
      </c>
      <c r="E277" s="2">
        <v>-6.0730000000000004</v>
      </c>
      <c r="F277" s="2">
        <v>2.7</v>
      </c>
      <c r="G277" s="2">
        <v>10.694000000000001</v>
      </c>
    </row>
    <row r="278" spans="1:7" x14ac:dyDescent="0.3">
      <c r="A278" s="2">
        <v>935</v>
      </c>
      <c r="B278" s="2">
        <v>2021</v>
      </c>
      <c r="C278" s="2">
        <v>5183.7139999999999</v>
      </c>
      <c r="D278" s="2">
        <v>2.274</v>
      </c>
      <c r="E278" s="2">
        <v>5.9329999999999998</v>
      </c>
      <c r="F278" s="2">
        <v>3.4</v>
      </c>
      <c r="G278" s="2">
        <v>10.73</v>
      </c>
    </row>
    <row r="279" spans="1:7" x14ac:dyDescent="0.3">
      <c r="A279" s="2">
        <v>935</v>
      </c>
      <c r="B279" s="2">
        <v>2022</v>
      </c>
      <c r="C279" s="2">
        <v>5406.1059999999998</v>
      </c>
      <c r="D279" s="2">
        <v>2</v>
      </c>
      <c r="E279" s="2">
        <v>3.6659999999999999</v>
      </c>
      <c r="F279" s="2">
        <v>3.2</v>
      </c>
      <c r="G279" s="2">
        <v>10.757999999999999</v>
      </c>
    </row>
    <row r="280" spans="1:7" x14ac:dyDescent="0.3">
      <c r="A280" s="2">
        <v>935</v>
      </c>
      <c r="B280" s="2">
        <v>2023</v>
      </c>
      <c r="C280" s="2">
        <v>5603.4979999999996</v>
      </c>
      <c r="D280" s="2">
        <v>2</v>
      </c>
      <c r="E280" s="2">
        <v>3.1</v>
      </c>
      <c r="F280" s="2">
        <v>3</v>
      </c>
      <c r="G280" s="2">
        <v>10.778</v>
      </c>
    </row>
    <row r="281" spans="1:7" x14ac:dyDescent="0.3">
      <c r="A281" s="2">
        <v>935</v>
      </c>
      <c r="B281" s="2">
        <v>2024</v>
      </c>
      <c r="C281" s="2">
        <v>5784.7340000000004</v>
      </c>
      <c r="D281" s="2">
        <v>2</v>
      </c>
      <c r="E281" s="2">
        <v>2.7</v>
      </c>
      <c r="F281" s="2">
        <v>2.8</v>
      </c>
      <c r="G281" s="2">
        <v>10.788</v>
      </c>
    </row>
    <row r="282" spans="1:7" x14ac:dyDescent="0.3">
      <c r="A282" s="2">
        <v>935</v>
      </c>
      <c r="B282" s="2">
        <v>2025</v>
      </c>
      <c r="C282" s="2">
        <v>5953.7749999999996</v>
      </c>
      <c r="D282" s="2">
        <v>2</v>
      </c>
      <c r="E282" s="2">
        <v>2.2999999999999998</v>
      </c>
      <c r="F282" s="2">
        <v>2.8</v>
      </c>
      <c r="G282" s="2">
        <v>10.79</v>
      </c>
    </row>
    <row r="283" spans="1:7" x14ac:dyDescent="0.3">
      <c r="A283" s="2">
        <v>935</v>
      </c>
      <c r="B283" s="2">
        <v>2026</v>
      </c>
      <c r="C283" s="2">
        <v>6103.201</v>
      </c>
      <c r="D283" s="2">
        <v>2</v>
      </c>
      <c r="E283" s="2">
        <v>2.2999999999999998</v>
      </c>
      <c r="F283" s="2">
        <v>2.8</v>
      </c>
      <c r="G283" s="2">
        <v>10.789</v>
      </c>
    </row>
    <row r="284" spans="1:7" x14ac:dyDescent="0.3">
      <c r="A284" s="2">
        <v>128</v>
      </c>
      <c r="B284" s="2">
        <v>1980</v>
      </c>
      <c r="C284" s="2">
        <v>1048.0999999999999</v>
      </c>
      <c r="D284" s="2">
        <v>10.670999999999999</v>
      </c>
      <c r="E284" s="2">
        <v>-5.5640000000000001</v>
      </c>
      <c r="F284" s="2">
        <v>5.2869999999999999</v>
      </c>
      <c r="G284" s="2">
        <v>5.1219999999999999</v>
      </c>
    </row>
    <row r="285" spans="1:7" x14ac:dyDescent="0.3">
      <c r="A285" s="2">
        <v>128</v>
      </c>
      <c r="B285" s="2">
        <v>1981</v>
      </c>
      <c r="C285" s="2">
        <v>1041.2</v>
      </c>
      <c r="D285" s="2">
        <v>12.397</v>
      </c>
      <c r="E285" s="2">
        <v>0.55500000000000005</v>
      </c>
      <c r="F285" s="2">
        <v>7.133</v>
      </c>
      <c r="G285" s="2">
        <v>5.1239999999999997</v>
      </c>
    </row>
    <row r="286" spans="1:7" x14ac:dyDescent="0.3">
      <c r="A286" s="2">
        <v>128</v>
      </c>
      <c r="B286" s="2">
        <v>1982</v>
      </c>
      <c r="C286" s="2">
        <v>1079.5</v>
      </c>
      <c r="D286" s="2">
        <v>8.8239999999999998</v>
      </c>
      <c r="E286" s="2">
        <v>3.137</v>
      </c>
      <c r="F286" s="2">
        <v>7.6020000000000003</v>
      </c>
      <c r="G286" s="2">
        <v>5.1189999999999998</v>
      </c>
    </row>
    <row r="287" spans="1:7" x14ac:dyDescent="0.3">
      <c r="A287" s="2">
        <v>128</v>
      </c>
      <c r="B287" s="2">
        <v>1983</v>
      </c>
      <c r="C287" s="2">
        <v>1107.5</v>
      </c>
      <c r="D287" s="2">
        <v>6.0810000000000004</v>
      </c>
      <c r="E287" s="2">
        <v>1.9710000000000001</v>
      </c>
      <c r="F287" s="2">
        <v>8.375</v>
      </c>
      <c r="G287" s="2">
        <v>5.1159999999999997</v>
      </c>
    </row>
    <row r="288" spans="1:7" x14ac:dyDescent="0.3">
      <c r="A288" s="2">
        <v>128</v>
      </c>
      <c r="B288" s="2">
        <v>1984</v>
      </c>
      <c r="C288" s="2">
        <v>1153.7</v>
      </c>
      <c r="D288" s="2">
        <v>5.7320000000000002</v>
      </c>
      <c r="E288" s="2">
        <v>5.3620000000000001</v>
      </c>
      <c r="F288" s="2">
        <v>7.9249999999999998</v>
      </c>
      <c r="G288" s="2">
        <v>5.1120000000000001</v>
      </c>
    </row>
    <row r="289" spans="1:7" x14ac:dyDescent="0.3">
      <c r="A289" s="2">
        <v>128</v>
      </c>
      <c r="B289" s="2">
        <v>1985</v>
      </c>
      <c r="C289" s="2">
        <v>1199.9000000000001</v>
      </c>
      <c r="D289" s="2">
        <v>3.4140000000000001</v>
      </c>
      <c r="E289" s="2">
        <v>9.93</v>
      </c>
      <c r="F289" s="2">
        <v>6.617</v>
      </c>
      <c r="G289" s="2">
        <v>5.1109999999999998</v>
      </c>
    </row>
    <row r="290" spans="1:7" x14ac:dyDescent="0.3">
      <c r="A290" s="2">
        <v>128</v>
      </c>
      <c r="B290" s="2">
        <v>1986</v>
      </c>
      <c r="C290" s="2">
        <v>1258.7</v>
      </c>
      <c r="D290" s="2">
        <v>4.4660000000000002</v>
      </c>
      <c r="E290" s="2">
        <v>8.4789999999999992</v>
      </c>
      <c r="F290" s="2">
        <v>4.9829999999999997</v>
      </c>
      <c r="G290" s="2">
        <v>5.1159999999999997</v>
      </c>
    </row>
    <row r="291" spans="1:7" x14ac:dyDescent="0.3">
      <c r="A291" s="2">
        <v>128</v>
      </c>
      <c r="B291" s="2">
        <v>1987</v>
      </c>
      <c r="C291" s="2">
        <v>1261.9000000000001</v>
      </c>
      <c r="D291" s="2">
        <v>3.903</v>
      </c>
      <c r="E291" s="2">
        <v>-1.1779999999999999</v>
      </c>
      <c r="F291" s="2">
        <v>5</v>
      </c>
      <c r="G291" s="2">
        <v>5.125</v>
      </c>
    </row>
    <row r="292" spans="1:7" x14ac:dyDescent="0.3">
      <c r="A292" s="2">
        <v>128</v>
      </c>
      <c r="B292" s="2">
        <v>1988</v>
      </c>
      <c r="C292" s="2">
        <v>1261.8</v>
      </c>
      <c r="D292" s="2">
        <v>4.6509999999999998</v>
      </c>
      <c r="E292" s="2">
        <v>4.2240000000000002</v>
      </c>
      <c r="F292" s="2">
        <v>5.6580000000000004</v>
      </c>
      <c r="G292" s="2">
        <v>5.1289999999999996</v>
      </c>
    </row>
    <row r="293" spans="1:7" x14ac:dyDescent="0.3">
      <c r="A293" s="2">
        <v>128</v>
      </c>
      <c r="B293" s="2">
        <v>1989</v>
      </c>
      <c r="C293" s="2">
        <v>1269.9000000000001</v>
      </c>
      <c r="D293" s="2">
        <v>4.7859999999999996</v>
      </c>
      <c r="E293" s="2">
        <v>5.3979999999999997</v>
      </c>
      <c r="F293" s="2">
        <v>6.8250000000000002</v>
      </c>
      <c r="G293" s="2">
        <v>5.13</v>
      </c>
    </row>
    <row r="294" spans="1:7" x14ac:dyDescent="0.3">
      <c r="A294" s="2">
        <v>128</v>
      </c>
      <c r="B294" s="2">
        <v>1990</v>
      </c>
      <c r="C294" s="2">
        <v>1288.5999999999999</v>
      </c>
      <c r="D294" s="2">
        <v>5.8730000000000002</v>
      </c>
      <c r="E294" s="2">
        <v>2.3759999999999999</v>
      </c>
      <c r="F294" s="2">
        <v>7.1669999999999998</v>
      </c>
      <c r="G294" s="2">
        <v>5.1349999999999998</v>
      </c>
    </row>
    <row r="295" spans="1:7" x14ac:dyDescent="0.3">
      <c r="A295" s="2">
        <v>128</v>
      </c>
      <c r="B295" s="2">
        <v>1991</v>
      </c>
      <c r="C295" s="2">
        <v>1306.5999999999999</v>
      </c>
      <c r="D295" s="2">
        <v>2.157</v>
      </c>
      <c r="E295" s="2">
        <v>4.0309999999999997</v>
      </c>
      <c r="F295" s="2">
        <v>7.867</v>
      </c>
      <c r="G295" s="2">
        <v>5.1459999999999999</v>
      </c>
    </row>
    <row r="296" spans="1:7" x14ac:dyDescent="0.3">
      <c r="A296" s="2">
        <v>128</v>
      </c>
      <c r="B296" s="2">
        <v>1992</v>
      </c>
      <c r="C296" s="2">
        <v>1332.2</v>
      </c>
      <c r="D296" s="2">
        <v>1.2070000000000001</v>
      </c>
      <c r="E296" s="2">
        <v>-0.13100000000000001</v>
      </c>
      <c r="F296" s="2">
        <v>8.6080000000000005</v>
      </c>
      <c r="G296" s="2">
        <v>5.1619999999999999</v>
      </c>
    </row>
    <row r="297" spans="1:7" x14ac:dyDescent="0.3">
      <c r="A297" s="2">
        <v>128</v>
      </c>
      <c r="B297" s="2">
        <v>1993</v>
      </c>
      <c r="C297" s="2">
        <v>1332.3</v>
      </c>
      <c r="D297" s="2">
        <v>1.0429999999999999</v>
      </c>
      <c r="E297" s="2">
        <v>-1.415</v>
      </c>
      <c r="F297" s="2">
        <v>9.5329999999999995</v>
      </c>
      <c r="G297" s="2">
        <v>5.181</v>
      </c>
    </row>
    <row r="298" spans="1:7" x14ac:dyDescent="0.3">
      <c r="A298" s="2">
        <v>128</v>
      </c>
      <c r="B298" s="2">
        <v>1994</v>
      </c>
      <c r="C298" s="2">
        <v>1403.3</v>
      </c>
      <c r="D298" s="2">
        <v>2.5070000000000001</v>
      </c>
      <c r="E298" s="2">
        <v>13.289</v>
      </c>
      <c r="F298" s="2">
        <v>7.7329999999999997</v>
      </c>
      <c r="G298" s="2">
        <v>5.1970000000000001</v>
      </c>
    </row>
    <row r="299" spans="1:7" x14ac:dyDescent="0.3">
      <c r="A299" s="2">
        <v>128</v>
      </c>
      <c r="B299" s="2">
        <v>1995</v>
      </c>
      <c r="C299" s="2">
        <v>1445.8</v>
      </c>
      <c r="D299" s="2">
        <v>1.7270000000000001</v>
      </c>
      <c r="E299" s="2">
        <v>7.0030000000000001</v>
      </c>
      <c r="F299" s="2">
        <v>6.758</v>
      </c>
      <c r="G299" s="2">
        <v>5.2160000000000002</v>
      </c>
    </row>
    <row r="300" spans="1:7" x14ac:dyDescent="0.3">
      <c r="A300" s="2">
        <v>128</v>
      </c>
      <c r="B300" s="2">
        <v>1996</v>
      </c>
      <c r="C300" s="2">
        <v>1487.8</v>
      </c>
      <c r="D300" s="2">
        <v>2.2629999999999999</v>
      </c>
      <c r="E300" s="2">
        <v>3.121</v>
      </c>
      <c r="F300" s="2">
        <v>6.3170000000000002</v>
      </c>
      <c r="G300" s="2">
        <v>5.2510000000000003</v>
      </c>
    </row>
    <row r="301" spans="1:7" x14ac:dyDescent="0.3">
      <c r="A301" s="2">
        <v>128</v>
      </c>
      <c r="B301" s="2">
        <v>1997</v>
      </c>
      <c r="C301" s="2">
        <v>1536.3</v>
      </c>
      <c r="D301" s="2">
        <v>1.5209999999999999</v>
      </c>
      <c r="E301" s="2">
        <v>9.2080000000000002</v>
      </c>
      <c r="F301" s="2">
        <v>5.242</v>
      </c>
      <c r="G301" s="2">
        <v>5.2750000000000004</v>
      </c>
    </row>
    <row r="302" spans="1:7" x14ac:dyDescent="0.3">
      <c r="A302" s="2">
        <v>128</v>
      </c>
      <c r="B302" s="2">
        <v>1998</v>
      </c>
      <c r="C302" s="2">
        <v>1570.3</v>
      </c>
      <c r="D302" s="2">
        <v>1.226</v>
      </c>
      <c r="E302" s="2">
        <v>7.5750000000000002</v>
      </c>
      <c r="F302" s="2">
        <v>4.883</v>
      </c>
      <c r="G302" s="2">
        <v>5.2949999999999999</v>
      </c>
    </row>
    <row r="303" spans="1:7" x14ac:dyDescent="0.3">
      <c r="A303" s="2">
        <v>128</v>
      </c>
      <c r="B303" s="2">
        <v>1999</v>
      </c>
      <c r="C303" s="2">
        <v>1616.6</v>
      </c>
      <c r="D303" s="2">
        <v>3.0960000000000001</v>
      </c>
      <c r="E303" s="2">
        <v>2.5529999999999999</v>
      </c>
      <c r="F303" s="2">
        <v>5.1079999999999997</v>
      </c>
      <c r="G303" s="2">
        <v>5.3140000000000001</v>
      </c>
    </row>
    <row r="304" spans="1:7" x14ac:dyDescent="0.3">
      <c r="A304" s="2">
        <v>128</v>
      </c>
      <c r="B304" s="2">
        <v>2000</v>
      </c>
      <c r="C304" s="2">
        <v>1677.2</v>
      </c>
      <c r="D304" s="2">
        <v>2.35</v>
      </c>
      <c r="E304" s="2">
        <v>13.667</v>
      </c>
      <c r="F304" s="2">
        <v>4.3170000000000002</v>
      </c>
      <c r="G304" s="2">
        <v>5.33</v>
      </c>
    </row>
    <row r="305" spans="1:7" x14ac:dyDescent="0.3">
      <c r="A305" s="2">
        <v>128</v>
      </c>
      <c r="B305" s="2">
        <v>2001</v>
      </c>
      <c r="C305" s="2">
        <v>1691</v>
      </c>
      <c r="D305" s="2">
        <v>2.0409999999999999</v>
      </c>
      <c r="E305" s="2">
        <v>2.395</v>
      </c>
      <c r="F305" s="2">
        <v>4.508</v>
      </c>
      <c r="G305" s="2">
        <v>5.3490000000000002</v>
      </c>
    </row>
    <row r="306" spans="1:7" x14ac:dyDescent="0.3">
      <c r="A306" s="2">
        <v>128</v>
      </c>
      <c r="B306" s="2">
        <v>2002</v>
      </c>
      <c r="C306" s="2">
        <v>1698.9</v>
      </c>
      <c r="D306" s="2">
        <v>2.625</v>
      </c>
      <c r="E306" s="2">
        <v>6.3760000000000003</v>
      </c>
      <c r="F306" s="2">
        <v>4.6420000000000003</v>
      </c>
      <c r="G306" s="2">
        <v>5.3680000000000003</v>
      </c>
    </row>
    <row r="307" spans="1:7" x14ac:dyDescent="0.3">
      <c r="A307" s="2">
        <v>128</v>
      </c>
      <c r="B307" s="2">
        <v>2003</v>
      </c>
      <c r="C307" s="2">
        <v>1705.5</v>
      </c>
      <c r="D307" s="2">
        <v>1.218</v>
      </c>
      <c r="E307" s="2">
        <v>-1.024</v>
      </c>
      <c r="F307" s="2">
        <v>5.4329999999999998</v>
      </c>
      <c r="G307" s="2">
        <v>5.3840000000000003</v>
      </c>
    </row>
    <row r="308" spans="1:7" x14ac:dyDescent="0.3">
      <c r="A308" s="2">
        <v>128</v>
      </c>
      <c r="B308" s="2">
        <v>2004</v>
      </c>
      <c r="C308" s="2">
        <v>1751</v>
      </c>
      <c r="D308" s="2">
        <v>0.96299999999999997</v>
      </c>
      <c r="E308" s="2">
        <v>7.1369999999999996</v>
      </c>
      <c r="F308" s="2">
        <v>5.5170000000000003</v>
      </c>
      <c r="G308" s="2">
        <v>5.3979999999999997</v>
      </c>
    </row>
    <row r="309" spans="1:7" x14ac:dyDescent="0.3">
      <c r="A309" s="2">
        <v>128</v>
      </c>
      <c r="B309" s="2">
        <v>2005</v>
      </c>
      <c r="C309" s="2">
        <v>1792</v>
      </c>
      <c r="D309" s="2">
        <v>2.2650000000000001</v>
      </c>
      <c r="E309" s="2">
        <v>11.292999999999999</v>
      </c>
      <c r="F309" s="2">
        <v>4.8</v>
      </c>
      <c r="G309" s="2">
        <v>5.4109999999999996</v>
      </c>
    </row>
    <row r="310" spans="1:7" x14ac:dyDescent="0.3">
      <c r="A310" s="2">
        <v>128</v>
      </c>
      <c r="B310" s="2">
        <v>2006</v>
      </c>
      <c r="C310" s="2">
        <v>1862.1</v>
      </c>
      <c r="D310" s="2">
        <v>1.6319999999999999</v>
      </c>
      <c r="E310" s="2">
        <v>13.965</v>
      </c>
      <c r="F310" s="2">
        <v>3.9</v>
      </c>
      <c r="G310" s="2">
        <v>5.4269999999999996</v>
      </c>
    </row>
    <row r="311" spans="1:7" x14ac:dyDescent="0.3">
      <c r="A311" s="2">
        <v>128</v>
      </c>
      <c r="B311" s="2">
        <v>2007</v>
      </c>
      <c r="C311" s="2">
        <v>1879</v>
      </c>
      <c r="D311" s="2">
        <v>2.5230000000000001</v>
      </c>
      <c r="E311" s="2">
        <v>5.8380000000000001</v>
      </c>
      <c r="F311" s="2">
        <v>3.7749999999999999</v>
      </c>
      <c r="G311" s="2">
        <v>5.4470000000000001</v>
      </c>
    </row>
    <row r="312" spans="1:7" x14ac:dyDescent="0.3">
      <c r="A312" s="2">
        <v>128</v>
      </c>
      <c r="B312" s="2">
        <v>2008</v>
      </c>
      <c r="C312" s="2">
        <v>1869.4</v>
      </c>
      <c r="D312" s="2">
        <v>2.4609999999999999</v>
      </c>
      <c r="E312" s="2">
        <v>4.7699999999999996</v>
      </c>
      <c r="F312" s="2">
        <v>3.7170000000000001</v>
      </c>
      <c r="G312" s="2">
        <v>5.476</v>
      </c>
    </row>
    <row r="313" spans="1:7" x14ac:dyDescent="0.3">
      <c r="A313" s="2">
        <v>128</v>
      </c>
      <c r="B313" s="2">
        <v>2009</v>
      </c>
      <c r="C313" s="2">
        <v>1777.7</v>
      </c>
      <c r="D313" s="2">
        <v>1.2010000000000001</v>
      </c>
      <c r="E313" s="2">
        <v>-11.944000000000001</v>
      </c>
      <c r="F313" s="2">
        <v>6.3920000000000003</v>
      </c>
      <c r="G313" s="2">
        <v>5.5110000000000001</v>
      </c>
    </row>
    <row r="314" spans="1:7" x14ac:dyDescent="0.3">
      <c r="A314" s="2">
        <v>128</v>
      </c>
      <c r="B314" s="2">
        <v>2010</v>
      </c>
      <c r="C314" s="2">
        <v>1810.9</v>
      </c>
      <c r="D314" s="2">
        <v>2.8050000000000002</v>
      </c>
      <c r="E314" s="2">
        <v>0.54100000000000004</v>
      </c>
      <c r="F314" s="2">
        <v>7.7329999999999997</v>
      </c>
      <c r="G314" s="2">
        <v>5.5350000000000001</v>
      </c>
    </row>
    <row r="315" spans="1:7" x14ac:dyDescent="0.3">
      <c r="A315" s="2">
        <v>128</v>
      </c>
      <c r="B315" s="2">
        <v>2011</v>
      </c>
      <c r="C315" s="2">
        <v>1835.1</v>
      </c>
      <c r="D315" s="2">
        <v>2.4129999999999998</v>
      </c>
      <c r="E315" s="2">
        <v>7.444</v>
      </c>
      <c r="F315" s="2">
        <v>7.75</v>
      </c>
      <c r="G315" s="2">
        <v>5.5609999999999999</v>
      </c>
    </row>
    <row r="316" spans="1:7" x14ac:dyDescent="0.3">
      <c r="A316" s="2">
        <v>128</v>
      </c>
      <c r="B316" s="2">
        <v>2012</v>
      </c>
      <c r="C316" s="2">
        <v>1839.3</v>
      </c>
      <c r="D316" s="2">
        <v>1.742</v>
      </c>
      <c r="E316" s="2">
        <v>2.7090000000000001</v>
      </c>
      <c r="F316" s="2">
        <v>7.8</v>
      </c>
      <c r="G316" s="2">
        <v>5.5810000000000004</v>
      </c>
    </row>
    <row r="317" spans="1:7" x14ac:dyDescent="0.3">
      <c r="A317" s="2">
        <v>128</v>
      </c>
      <c r="B317" s="2">
        <v>2013</v>
      </c>
      <c r="C317" s="2">
        <v>1856.5</v>
      </c>
      <c r="D317" s="2">
        <v>0.504</v>
      </c>
      <c r="E317" s="2">
        <v>1.4710000000000001</v>
      </c>
      <c r="F317" s="2">
        <v>7.375</v>
      </c>
      <c r="G317" s="2">
        <v>5.6029999999999998</v>
      </c>
    </row>
    <row r="318" spans="1:7" x14ac:dyDescent="0.3">
      <c r="A318" s="2">
        <v>128</v>
      </c>
      <c r="B318" s="2">
        <v>2014</v>
      </c>
      <c r="C318" s="2">
        <v>1886.5</v>
      </c>
      <c r="D318" s="2">
        <v>0</v>
      </c>
      <c r="E318" s="2">
        <v>3.8969999999999998</v>
      </c>
      <c r="F318" s="2">
        <v>6.867</v>
      </c>
      <c r="G318" s="2">
        <v>5.6269999999999998</v>
      </c>
    </row>
    <row r="319" spans="1:7" x14ac:dyDescent="0.3">
      <c r="A319" s="2">
        <v>128</v>
      </c>
      <c r="B319" s="2">
        <v>2015</v>
      </c>
      <c r="C319" s="2">
        <v>1930.7</v>
      </c>
      <c r="D319" s="2">
        <v>0.30099999999999999</v>
      </c>
      <c r="E319" s="2">
        <v>4.5609999999999999</v>
      </c>
      <c r="F319" s="2">
        <v>6.2830000000000004</v>
      </c>
      <c r="G319" s="2">
        <v>5.66</v>
      </c>
    </row>
    <row r="320" spans="1:7" x14ac:dyDescent="0.3">
      <c r="A320" s="2">
        <v>128</v>
      </c>
      <c r="B320" s="2">
        <v>2016</v>
      </c>
      <c r="C320" s="2">
        <v>1993.4</v>
      </c>
      <c r="D320" s="2">
        <v>0.3</v>
      </c>
      <c r="E320" s="2">
        <v>3.6619999999999999</v>
      </c>
      <c r="F320" s="2">
        <v>6.008</v>
      </c>
      <c r="G320" s="2">
        <v>5.7069999999999999</v>
      </c>
    </row>
    <row r="321" spans="1:7" x14ac:dyDescent="0.3">
      <c r="A321" s="2">
        <v>128</v>
      </c>
      <c r="B321" s="2">
        <v>2017</v>
      </c>
      <c r="C321" s="2">
        <v>2049.6</v>
      </c>
      <c r="D321" s="2">
        <v>0.79700000000000004</v>
      </c>
      <c r="E321" s="2">
        <v>4.1829999999999998</v>
      </c>
      <c r="F321" s="2">
        <v>5.8170000000000002</v>
      </c>
      <c r="G321" s="2">
        <v>5.7489999999999997</v>
      </c>
    </row>
    <row r="322" spans="1:7" x14ac:dyDescent="0.3">
      <c r="A322" s="2">
        <v>128</v>
      </c>
      <c r="B322" s="2">
        <v>2018</v>
      </c>
      <c r="C322" s="2">
        <v>2094.1999999999998</v>
      </c>
      <c r="D322" s="2">
        <v>0.69199999999999995</v>
      </c>
      <c r="E322" s="2">
        <v>4.7569999999999997</v>
      </c>
      <c r="F322" s="2">
        <v>5.0999999999999996</v>
      </c>
      <c r="G322" s="2">
        <v>5.7809999999999997</v>
      </c>
    </row>
    <row r="323" spans="1:7" x14ac:dyDescent="0.3">
      <c r="A323" s="2">
        <v>128</v>
      </c>
      <c r="B323" s="2">
        <v>2019</v>
      </c>
      <c r="C323" s="2">
        <v>2153.9</v>
      </c>
      <c r="D323" s="2">
        <v>0.88300000000000001</v>
      </c>
      <c r="E323" s="2">
        <v>2.44</v>
      </c>
      <c r="F323" s="2">
        <v>5.0419999999999998</v>
      </c>
      <c r="G323" s="2">
        <v>5.806</v>
      </c>
    </row>
    <row r="324" spans="1:7" x14ac:dyDescent="0.3">
      <c r="A324" s="2">
        <v>128</v>
      </c>
      <c r="B324" s="2">
        <v>2020</v>
      </c>
      <c r="C324" s="2">
        <v>2083.1</v>
      </c>
      <c r="D324" s="2">
        <v>0.38900000000000001</v>
      </c>
      <c r="E324" s="2">
        <v>-5.61</v>
      </c>
      <c r="F324" s="2">
        <v>5.6420000000000003</v>
      </c>
      <c r="G324" s="2">
        <v>5.8230000000000004</v>
      </c>
    </row>
    <row r="325" spans="1:7" x14ac:dyDescent="0.3">
      <c r="A325" s="2">
        <v>128</v>
      </c>
      <c r="B325" s="2">
        <v>2021</v>
      </c>
      <c r="C325" s="2">
        <v>2140.5940000000001</v>
      </c>
      <c r="D325" s="2">
        <v>1.1000000000000001</v>
      </c>
      <c r="E325" s="2">
        <v>5.3650000000000002</v>
      </c>
      <c r="F325" s="2">
        <v>5.56</v>
      </c>
      <c r="G325" s="2">
        <v>5.84</v>
      </c>
    </row>
    <row r="326" spans="1:7" x14ac:dyDescent="0.3">
      <c r="A326" s="2">
        <v>128</v>
      </c>
      <c r="B326" s="2">
        <v>2022</v>
      </c>
      <c r="C326" s="2">
        <v>2201.6</v>
      </c>
      <c r="D326" s="2">
        <v>1.35</v>
      </c>
      <c r="E326" s="2">
        <v>4.9829999999999997</v>
      </c>
      <c r="F326" s="2">
        <v>5.5</v>
      </c>
      <c r="G326" s="2">
        <v>5.8579999999999997</v>
      </c>
    </row>
    <row r="327" spans="1:7" x14ac:dyDescent="0.3">
      <c r="A327" s="2">
        <v>128</v>
      </c>
      <c r="B327" s="2">
        <v>2023</v>
      </c>
      <c r="C327" s="2">
        <v>2242.33</v>
      </c>
      <c r="D327" s="2">
        <v>1.45</v>
      </c>
      <c r="E327" s="2">
        <v>2.6749999999999998</v>
      </c>
      <c r="F327" s="2">
        <v>5.45</v>
      </c>
      <c r="G327" s="2">
        <v>5.875</v>
      </c>
    </row>
    <row r="328" spans="1:7" x14ac:dyDescent="0.3">
      <c r="A328" s="2">
        <v>128</v>
      </c>
      <c r="B328" s="2">
        <v>2024</v>
      </c>
      <c r="C328" s="2">
        <v>2282.692</v>
      </c>
      <c r="D328" s="2">
        <v>1.6</v>
      </c>
      <c r="E328" s="2">
        <v>2.2999999999999998</v>
      </c>
      <c r="F328" s="2">
        <v>5.45</v>
      </c>
      <c r="G328" s="2">
        <v>5.8929999999999998</v>
      </c>
    </row>
    <row r="329" spans="1:7" x14ac:dyDescent="0.3">
      <c r="A329" s="2">
        <v>128</v>
      </c>
      <c r="B329" s="2">
        <v>2025</v>
      </c>
      <c r="C329" s="2">
        <v>2323.7800000000002</v>
      </c>
      <c r="D329" s="2">
        <v>1.7</v>
      </c>
      <c r="E329" s="2">
        <v>2.2000000000000002</v>
      </c>
      <c r="F329" s="2">
        <v>5.45</v>
      </c>
      <c r="G329" s="2">
        <v>5.9109999999999996</v>
      </c>
    </row>
    <row r="330" spans="1:7" x14ac:dyDescent="0.3">
      <c r="A330" s="2">
        <v>128</v>
      </c>
      <c r="B330" s="2">
        <v>2026</v>
      </c>
      <c r="C330" s="2">
        <v>2365.6089999999999</v>
      </c>
      <c r="D330" s="2">
        <v>1.82</v>
      </c>
      <c r="E330" s="2">
        <v>2.2000000000000002</v>
      </c>
      <c r="F330" s="2">
        <v>5.45</v>
      </c>
      <c r="G330" s="2">
        <v>5.9279999999999999</v>
      </c>
    </row>
    <row r="331" spans="1:7" x14ac:dyDescent="0.3">
      <c r="A331" s="2">
        <v>939</v>
      </c>
      <c r="B331" s="2">
        <v>1980</v>
      </c>
      <c r="C331" s="2" t="s">
        <v>17</v>
      </c>
      <c r="D331" s="2" t="s">
        <v>17</v>
      </c>
      <c r="E331" s="2" t="s">
        <v>17</v>
      </c>
      <c r="F331" s="2" t="s">
        <v>17</v>
      </c>
      <c r="G331" s="2" t="s">
        <v>17</v>
      </c>
    </row>
    <row r="332" spans="1:7" x14ac:dyDescent="0.3">
      <c r="A332" s="2">
        <v>939</v>
      </c>
      <c r="B332" s="2">
        <v>1981</v>
      </c>
      <c r="C332" s="2" t="s">
        <v>17</v>
      </c>
      <c r="D332" s="2" t="s">
        <v>17</v>
      </c>
      <c r="E332" s="2" t="s">
        <v>17</v>
      </c>
      <c r="F332" s="2" t="s">
        <v>17</v>
      </c>
      <c r="G332" s="2" t="s">
        <v>17</v>
      </c>
    </row>
    <row r="333" spans="1:7" x14ac:dyDescent="0.3">
      <c r="A333" s="2">
        <v>939</v>
      </c>
      <c r="B333" s="2">
        <v>1982</v>
      </c>
      <c r="C333" s="2" t="s">
        <v>17</v>
      </c>
      <c r="D333" s="2" t="s">
        <v>17</v>
      </c>
      <c r="E333" s="2" t="s">
        <v>17</v>
      </c>
      <c r="F333" s="2" t="s">
        <v>17</v>
      </c>
      <c r="G333" s="2" t="s">
        <v>17</v>
      </c>
    </row>
    <row r="334" spans="1:7" x14ac:dyDescent="0.3">
      <c r="A334" s="2">
        <v>939</v>
      </c>
      <c r="B334" s="2">
        <v>1983</v>
      </c>
      <c r="C334" s="2" t="s">
        <v>17</v>
      </c>
      <c r="D334" s="2" t="s">
        <v>17</v>
      </c>
      <c r="E334" s="2" t="s">
        <v>17</v>
      </c>
      <c r="F334" s="2" t="s">
        <v>17</v>
      </c>
      <c r="G334" s="2" t="s">
        <v>17</v>
      </c>
    </row>
    <row r="335" spans="1:7" x14ac:dyDescent="0.3">
      <c r="A335" s="2">
        <v>939</v>
      </c>
      <c r="B335" s="2">
        <v>1984</v>
      </c>
      <c r="C335" s="2" t="s">
        <v>17</v>
      </c>
      <c r="D335" s="2" t="s">
        <v>17</v>
      </c>
      <c r="E335" s="2" t="s">
        <v>17</v>
      </c>
      <c r="F335" s="2" t="s">
        <v>17</v>
      </c>
      <c r="G335" s="2" t="s">
        <v>17</v>
      </c>
    </row>
    <row r="336" spans="1:7" x14ac:dyDescent="0.3">
      <c r="A336" s="2">
        <v>939</v>
      </c>
      <c r="B336" s="2">
        <v>1985</v>
      </c>
      <c r="C336" s="2" t="s">
        <v>17</v>
      </c>
      <c r="D336" s="2" t="s">
        <v>17</v>
      </c>
      <c r="E336" s="2" t="s">
        <v>17</v>
      </c>
      <c r="F336" s="2" t="s">
        <v>17</v>
      </c>
      <c r="G336" s="2" t="s">
        <v>17</v>
      </c>
    </row>
    <row r="337" spans="1:7" x14ac:dyDescent="0.3">
      <c r="A337" s="2">
        <v>939</v>
      </c>
      <c r="B337" s="2">
        <v>1986</v>
      </c>
      <c r="C337" s="2" t="s">
        <v>17</v>
      </c>
      <c r="D337" s="2" t="s">
        <v>17</v>
      </c>
      <c r="E337" s="2" t="s">
        <v>17</v>
      </c>
      <c r="F337" s="2" t="s">
        <v>17</v>
      </c>
      <c r="G337" s="2" t="s">
        <v>17</v>
      </c>
    </row>
    <row r="338" spans="1:7" x14ac:dyDescent="0.3">
      <c r="A338" s="2">
        <v>939</v>
      </c>
      <c r="B338" s="2">
        <v>1987</v>
      </c>
      <c r="C338" s="2" t="s">
        <v>17</v>
      </c>
      <c r="D338" s="2" t="s">
        <v>17</v>
      </c>
      <c r="E338" s="2" t="s">
        <v>17</v>
      </c>
      <c r="F338" s="2" t="s">
        <v>17</v>
      </c>
      <c r="G338" s="2" t="s">
        <v>17</v>
      </c>
    </row>
    <row r="339" spans="1:7" x14ac:dyDescent="0.3">
      <c r="A339" s="2">
        <v>939</v>
      </c>
      <c r="B339" s="2">
        <v>1988</v>
      </c>
      <c r="C339" s="2" t="s">
        <v>17</v>
      </c>
      <c r="D339" s="2" t="s">
        <v>17</v>
      </c>
      <c r="E339" s="2" t="s">
        <v>17</v>
      </c>
      <c r="F339" s="2" t="s">
        <v>17</v>
      </c>
      <c r="G339" s="2" t="s">
        <v>17</v>
      </c>
    </row>
    <row r="340" spans="1:7" x14ac:dyDescent="0.3">
      <c r="A340" s="2">
        <v>939</v>
      </c>
      <c r="B340" s="2">
        <v>1989</v>
      </c>
      <c r="C340" s="2" t="s">
        <v>17</v>
      </c>
      <c r="D340" s="2" t="s">
        <v>17</v>
      </c>
      <c r="E340" s="2" t="s">
        <v>17</v>
      </c>
      <c r="F340" s="2" t="s">
        <v>17</v>
      </c>
      <c r="G340" s="2" t="s">
        <v>17</v>
      </c>
    </row>
    <row r="341" spans="1:7" x14ac:dyDescent="0.3">
      <c r="A341" s="2">
        <v>939</v>
      </c>
      <c r="B341" s="2">
        <v>1990</v>
      </c>
      <c r="C341" s="2" t="s">
        <v>17</v>
      </c>
      <c r="D341" s="2" t="s">
        <v>17</v>
      </c>
      <c r="E341" s="2" t="s">
        <v>17</v>
      </c>
      <c r="F341" s="2" t="s">
        <v>17</v>
      </c>
      <c r="G341" s="2" t="s">
        <v>17</v>
      </c>
    </row>
    <row r="342" spans="1:7" x14ac:dyDescent="0.3">
      <c r="A342" s="2">
        <v>939</v>
      </c>
      <c r="B342" s="2">
        <v>1991</v>
      </c>
      <c r="C342" s="2" t="s">
        <v>17</v>
      </c>
      <c r="D342" s="2" t="s">
        <v>17</v>
      </c>
      <c r="E342" s="2" t="s">
        <v>17</v>
      </c>
      <c r="F342" s="2" t="s">
        <v>17</v>
      </c>
      <c r="G342" s="2" t="s">
        <v>17</v>
      </c>
    </row>
    <row r="343" spans="1:7" x14ac:dyDescent="0.3">
      <c r="A343" s="2">
        <v>939</v>
      </c>
      <c r="B343" s="2">
        <v>1992</v>
      </c>
      <c r="C343" s="2" t="s">
        <v>17</v>
      </c>
      <c r="D343" s="2" t="s">
        <v>17</v>
      </c>
      <c r="E343" s="2" t="s">
        <v>17</v>
      </c>
      <c r="F343" s="2" t="s">
        <v>17</v>
      </c>
      <c r="G343" s="2" t="s">
        <v>17</v>
      </c>
    </row>
    <row r="344" spans="1:7" x14ac:dyDescent="0.3">
      <c r="A344" s="2">
        <v>939</v>
      </c>
      <c r="B344" s="2">
        <v>1993</v>
      </c>
      <c r="C344" s="2">
        <v>9.2379999999999995</v>
      </c>
      <c r="D344" s="2" t="s">
        <v>17</v>
      </c>
      <c r="E344" s="2" t="s">
        <v>17</v>
      </c>
      <c r="F344" s="2">
        <v>6.5259999999999998</v>
      </c>
      <c r="G344" s="2">
        <v>1.4990000000000001</v>
      </c>
    </row>
    <row r="345" spans="1:7" x14ac:dyDescent="0.3">
      <c r="A345" s="2">
        <v>939</v>
      </c>
      <c r="B345" s="2">
        <v>1994</v>
      </c>
      <c r="C345" s="2">
        <v>9.0869999999999997</v>
      </c>
      <c r="D345" s="2" t="s">
        <v>17</v>
      </c>
      <c r="E345" s="2">
        <v>37.323999999999998</v>
      </c>
      <c r="F345" s="2">
        <v>7.5460000000000003</v>
      </c>
      <c r="G345" s="2">
        <v>1.4650000000000001</v>
      </c>
    </row>
    <row r="346" spans="1:7" x14ac:dyDescent="0.3">
      <c r="A346" s="2">
        <v>939</v>
      </c>
      <c r="B346" s="2">
        <v>1995</v>
      </c>
      <c r="C346" s="2">
        <v>9.2829999999999995</v>
      </c>
      <c r="D346" s="2">
        <v>28.870999999999999</v>
      </c>
      <c r="E346" s="2">
        <v>19.382000000000001</v>
      </c>
      <c r="F346" s="2">
        <v>9.6449999999999996</v>
      </c>
      <c r="G346" s="2">
        <v>1.4370000000000001</v>
      </c>
    </row>
    <row r="347" spans="1:7" x14ac:dyDescent="0.3">
      <c r="A347" s="2">
        <v>939</v>
      </c>
      <c r="B347" s="2">
        <v>1996</v>
      </c>
      <c r="C347" s="2">
        <v>9.7409999999999997</v>
      </c>
      <c r="D347" s="2">
        <v>12.939</v>
      </c>
      <c r="E347" s="2">
        <v>2.4569999999999999</v>
      </c>
      <c r="F347" s="2">
        <v>9.8810000000000002</v>
      </c>
      <c r="G347" s="2">
        <v>1.4159999999999999</v>
      </c>
    </row>
    <row r="348" spans="1:7" x14ac:dyDescent="0.3">
      <c r="A348" s="2">
        <v>939</v>
      </c>
      <c r="B348" s="2">
        <v>1997</v>
      </c>
      <c r="C348" s="2">
        <v>11.012</v>
      </c>
      <c r="D348" s="2">
        <v>10.967000000000001</v>
      </c>
      <c r="E348" s="2">
        <v>11.986000000000001</v>
      </c>
      <c r="F348" s="2">
        <v>9.65</v>
      </c>
      <c r="G348" s="2">
        <v>1.4</v>
      </c>
    </row>
    <row r="349" spans="1:7" x14ac:dyDescent="0.3">
      <c r="A349" s="2">
        <v>939</v>
      </c>
      <c r="B349" s="2">
        <v>1998</v>
      </c>
      <c r="C349" s="2">
        <v>11.488</v>
      </c>
      <c r="D349" s="2">
        <v>5.1239999999999997</v>
      </c>
      <c r="E349" s="2">
        <v>11.339</v>
      </c>
      <c r="F349" s="2">
        <v>9.8309999999999995</v>
      </c>
      <c r="G349" s="2">
        <v>1.3859999999999999</v>
      </c>
    </row>
    <row r="350" spans="1:7" x14ac:dyDescent="0.3">
      <c r="A350" s="2">
        <v>939</v>
      </c>
      <c r="B350" s="2">
        <v>1999</v>
      </c>
      <c r="C350" s="2">
        <v>11.442</v>
      </c>
      <c r="D350" s="2">
        <v>3.669</v>
      </c>
      <c r="E350" s="2">
        <v>-9.3170000000000002</v>
      </c>
      <c r="F350" s="2">
        <v>12.275</v>
      </c>
      <c r="G350" s="2">
        <v>1.39</v>
      </c>
    </row>
    <row r="351" spans="1:7" x14ac:dyDescent="0.3">
      <c r="A351" s="2">
        <v>939</v>
      </c>
      <c r="B351" s="2">
        <v>2000</v>
      </c>
      <c r="C351" s="2">
        <v>12.598000000000001</v>
      </c>
      <c r="D351" s="2">
        <v>5.0359999999999996</v>
      </c>
      <c r="E351" s="2">
        <v>-5.3520000000000003</v>
      </c>
      <c r="F351" s="2">
        <v>14.598000000000001</v>
      </c>
      <c r="G351" s="2">
        <v>1.397</v>
      </c>
    </row>
    <row r="352" spans="1:7" x14ac:dyDescent="0.3">
      <c r="A352" s="2">
        <v>939</v>
      </c>
      <c r="B352" s="2">
        <v>2001</v>
      </c>
      <c r="C352" s="2">
        <v>13.352</v>
      </c>
      <c r="D352" s="2">
        <v>4.2080000000000002</v>
      </c>
      <c r="E352" s="2">
        <v>12.363</v>
      </c>
      <c r="F352" s="2">
        <v>13.009</v>
      </c>
      <c r="G352" s="2">
        <v>1.3879999999999999</v>
      </c>
    </row>
    <row r="353" spans="1:7" x14ac:dyDescent="0.3">
      <c r="A353" s="2">
        <v>939</v>
      </c>
      <c r="B353" s="2">
        <v>2002</v>
      </c>
      <c r="C353" s="2">
        <v>14.26</v>
      </c>
      <c r="D353" s="2">
        <v>2.7029999999999998</v>
      </c>
      <c r="E353" s="2">
        <v>13.287000000000001</v>
      </c>
      <c r="F353" s="2">
        <v>11.227</v>
      </c>
      <c r="G353" s="2">
        <v>1.379</v>
      </c>
    </row>
    <row r="354" spans="1:7" x14ac:dyDescent="0.3">
      <c r="A354" s="2">
        <v>939</v>
      </c>
      <c r="B354" s="2">
        <v>2003</v>
      </c>
      <c r="C354" s="2">
        <v>15.339</v>
      </c>
      <c r="D354" s="2">
        <v>1.19</v>
      </c>
      <c r="E354" s="2">
        <v>14.002000000000001</v>
      </c>
      <c r="F354" s="2">
        <v>10.342000000000001</v>
      </c>
      <c r="G354" s="2">
        <v>1.371</v>
      </c>
    </row>
    <row r="355" spans="1:7" x14ac:dyDescent="0.3">
      <c r="A355" s="2">
        <v>939</v>
      </c>
      <c r="B355" s="2">
        <v>2004</v>
      </c>
      <c r="C355" s="2">
        <v>16.376999999999999</v>
      </c>
      <c r="D355" s="2">
        <v>4.7990000000000004</v>
      </c>
      <c r="E355" s="2">
        <v>16.135999999999999</v>
      </c>
      <c r="F355" s="2">
        <v>10.14</v>
      </c>
      <c r="G355" s="2">
        <v>1.363</v>
      </c>
    </row>
    <row r="356" spans="1:7" x14ac:dyDescent="0.3">
      <c r="A356" s="2">
        <v>939</v>
      </c>
      <c r="B356" s="2">
        <v>2005</v>
      </c>
      <c r="C356" s="2">
        <v>17.931000000000001</v>
      </c>
      <c r="D356" s="2">
        <v>3.6629999999999998</v>
      </c>
      <c r="E356" s="2">
        <v>16.7</v>
      </c>
      <c r="F356" s="2">
        <v>8.0310000000000006</v>
      </c>
      <c r="G356" s="2">
        <v>1.355</v>
      </c>
    </row>
    <row r="357" spans="1:7" x14ac:dyDescent="0.3">
      <c r="A357" s="2">
        <v>939</v>
      </c>
      <c r="B357" s="2">
        <v>2006</v>
      </c>
      <c r="C357" s="2">
        <v>19.673999999999999</v>
      </c>
      <c r="D357" s="2">
        <v>5.101</v>
      </c>
      <c r="E357" s="2">
        <v>20.702999999999999</v>
      </c>
      <c r="F357" s="2">
        <v>5.9119999999999999</v>
      </c>
      <c r="G357" s="2">
        <v>1.347</v>
      </c>
    </row>
    <row r="358" spans="1:7" x14ac:dyDescent="0.3">
      <c r="A358" s="2">
        <v>939</v>
      </c>
      <c r="B358" s="2">
        <v>2007</v>
      </c>
      <c r="C358" s="2">
        <v>21.164000000000001</v>
      </c>
      <c r="D358" s="2">
        <v>9.734</v>
      </c>
      <c r="E358" s="2">
        <v>12.981999999999999</v>
      </c>
      <c r="F358" s="2">
        <v>4.5919999999999996</v>
      </c>
      <c r="G358" s="2">
        <v>1.341</v>
      </c>
    </row>
    <row r="359" spans="1:7" x14ac:dyDescent="0.3">
      <c r="A359" s="2">
        <v>939</v>
      </c>
      <c r="B359" s="2">
        <v>2008</v>
      </c>
      <c r="C359" s="2">
        <v>20.087</v>
      </c>
      <c r="D359" s="2">
        <v>7.5359999999999996</v>
      </c>
      <c r="E359" s="2">
        <v>-6.1589999999999998</v>
      </c>
      <c r="F359" s="2">
        <v>5.4550000000000001</v>
      </c>
      <c r="G359" s="2">
        <v>1.337</v>
      </c>
    </row>
    <row r="360" spans="1:7" x14ac:dyDescent="0.3">
      <c r="A360" s="2">
        <v>939</v>
      </c>
      <c r="B360" s="2">
        <v>2009</v>
      </c>
      <c r="C360" s="2">
        <v>17.187999999999999</v>
      </c>
      <c r="D360" s="2">
        <v>-1.873</v>
      </c>
      <c r="E360" s="2">
        <v>-30.603999999999999</v>
      </c>
      <c r="F360" s="2">
        <v>13.548999999999999</v>
      </c>
      <c r="G360" s="2">
        <v>1.335</v>
      </c>
    </row>
    <row r="361" spans="1:7" x14ac:dyDescent="0.3">
      <c r="A361" s="2">
        <v>939</v>
      </c>
      <c r="B361" s="2">
        <v>2010</v>
      </c>
      <c r="C361" s="2">
        <v>17.649999999999999</v>
      </c>
      <c r="D361" s="2">
        <v>5.4210000000000003</v>
      </c>
      <c r="E361" s="2">
        <v>21.254999999999999</v>
      </c>
      <c r="F361" s="2">
        <v>16.707000000000001</v>
      </c>
      <c r="G361" s="2">
        <v>1.331</v>
      </c>
    </row>
    <row r="362" spans="1:7" x14ac:dyDescent="0.3">
      <c r="A362" s="2">
        <v>939</v>
      </c>
      <c r="B362" s="2">
        <v>2011</v>
      </c>
      <c r="C362" s="2">
        <v>18.960999999999999</v>
      </c>
      <c r="D362" s="2">
        <v>4.0869999999999997</v>
      </c>
      <c r="E362" s="2">
        <v>27.189</v>
      </c>
      <c r="F362" s="2">
        <v>12.324999999999999</v>
      </c>
      <c r="G362" s="2">
        <v>1.327</v>
      </c>
    </row>
    <row r="363" spans="1:7" x14ac:dyDescent="0.3">
      <c r="A363" s="2">
        <v>939</v>
      </c>
      <c r="B363" s="2">
        <v>2012</v>
      </c>
      <c r="C363" s="2">
        <v>19.550999999999998</v>
      </c>
      <c r="D363" s="2">
        <v>3.6379999999999999</v>
      </c>
      <c r="E363" s="2">
        <v>9.6880000000000006</v>
      </c>
      <c r="F363" s="2">
        <v>10.023</v>
      </c>
      <c r="G363" s="2">
        <v>1.323</v>
      </c>
    </row>
    <row r="364" spans="1:7" x14ac:dyDescent="0.3">
      <c r="A364" s="2">
        <v>939</v>
      </c>
      <c r="B364" s="2">
        <v>2013</v>
      </c>
      <c r="C364" s="2">
        <v>19.814</v>
      </c>
      <c r="D364" s="2">
        <v>2.0489999999999999</v>
      </c>
      <c r="E364" s="2">
        <v>2.4460000000000002</v>
      </c>
      <c r="F364" s="2">
        <v>8.6280000000000001</v>
      </c>
      <c r="G364" s="2">
        <v>1.3180000000000001</v>
      </c>
    </row>
    <row r="365" spans="1:7" x14ac:dyDescent="0.3">
      <c r="A365" s="2">
        <v>939</v>
      </c>
      <c r="B365" s="2">
        <v>2014</v>
      </c>
      <c r="C365" s="2">
        <v>20.405999999999999</v>
      </c>
      <c r="D365" s="2">
        <v>6.0999999999999999E-2</v>
      </c>
      <c r="E365" s="2">
        <v>3.0470000000000002</v>
      </c>
      <c r="F365" s="2">
        <v>7.351</v>
      </c>
      <c r="G365" s="2">
        <v>1.3149999999999999</v>
      </c>
    </row>
    <row r="366" spans="1:7" x14ac:dyDescent="0.3">
      <c r="A366" s="2">
        <v>939</v>
      </c>
      <c r="B366" s="2">
        <v>2015</v>
      </c>
      <c r="C366" s="2">
        <v>20.782</v>
      </c>
      <c r="D366" s="2">
        <v>-0.17100000000000001</v>
      </c>
      <c r="E366" s="2">
        <v>-1.887</v>
      </c>
      <c r="F366" s="2">
        <v>6.1849999999999996</v>
      </c>
      <c r="G366" s="2">
        <v>1.3149999999999999</v>
      </c>
    </row>
    <row r="367" spans="1:7" x14ac:dyDescent="0.3">
      <c r="A367" s="2">
        <v>939</v>
      </c>
      <c r="B367" s="2">
        <v>2016</v>
      </c>
      <c r="C367" s="2">
        <v>21.445</v>
      </c>
      <c r="D367" s="2">
        <v>2.3530000000000002</v>
      </c>
      <c r="E367" s="2">
        <v>6.4969999999999999</v>
      </c>
      <c r="F367" s="2">
        <v>6.758</v>
      </c>
      <c r="G367" s="2">
        <v>1.3160000000000001</v>
      </c>
    </row>
    <row r="368" spans="1:7" x14ac:dyDescent="0.3">
      <c r="A368" s="2">
        <v>939</v>
      </c>
      <c r="B368" s="2">
        <v>2017</v>
      </c>
      <c r="C368" s="2">
        <v>22.623999999999999</v>
      </c>
      <c r="D368" s="2">
        <v>3.76</v>
      </c>
      <c r="E368" s="2">
        <v>2.9830000000000001</v>
      </c>
      <c r="F368" s="2">
        <v>5.7629999999999999</v>
      </c>
      <c r="G368" s="2">
        <v>1.3169999999999999</v>
      </c>
    </row>
    <row r="369" spans="1:7" x14ac:dyDescent="0.3">
      <c r="A369" s="2">
        <v>939</v>
      </c>
      <c r="B369" s="2">
        <v>2018</v>
      </c>
      <c r="C369" s="2">
        <v>23.609000000000002</v>
      </c>
      <c r="D369" s="2">
        <v>3.319</v>
      </c>
      <c r="E369" s="2">
        <v>5.694</v>
      </c>
      <c r="F369" s="2">
        <v>5.3710000000000004</v>
      </c>
      <c r="G369" s="2">
        <v>1.3220000000000001</v>
      </c>
    </row>
    <row r="370" spans="1:7" x14ac:dyDescent="0.3">
      <c r="A370" s="2">
        <v>939</v>
      </c>
      <c r="B370" s="2">
        <v>2019</v>
      </c>
      <c r="C370" s="2">
        <v>24.789000000000001</v>
      </c>
      <c r="D370" s="2">
        <v>1.7949999999999999</v>
      </c>
      <c r="E370" s="2">
        <v>3.73</v>
      </c>
      <c r="F370" s="2">
        <v>4.4480000000000004</v>
      </c>
      <c r="G370" s="2">
        <v>1.327</v>
      </c>
    </row>
    <row r="371" spans="1:7" x14ac:dyDescent="0.3">
      <c r="A371" s="2">
        <v>939</v>
      </c>
      <c r="B371" s="2">
        <v>2020</v>
      </c>
      <c r="C371" s="2">
        <v>24.062000000000001</v>
      </c>
      <c r="D371" s="2">
        <v>-0.877</v>
      </c>
      <c r="E371" s="2">
        <v>0.71699999999999997</v>
      </c>
      <c r="F371" s="2">
        <v>6.8440000000000003</v>
      </c>
      <c r="G371" s="2">
        <v>1.329</v>
      </c>
    </row>
    <row r="372" spans="1:7" x14ac:dyDescent="0.3">
      <c r="A372" s="2">
        <v>939</v>
      </c>
      <c r="B372" s="2">
        <v>2021</v>
      </c>
      <c r="C372" s="2">
        <v>24.88</v>
      </c>
      <c r="D372" s="2">
        <v>1.8</v>
      </c>
      <c r="E372" s="2">
        <v>4.1399999999999997</v>
      </c>
      <c r="F372" s="2">
        <v>7.0739999999999998</v>
      </c>
      <c r="G372" s="2">
        <v>1.329</v>
      </c>
    </row>
    <row r="373" spans="1:7" x14ac:dyDescent="0.3">
      <c r="A373" s="2">
        <v>939</v>
      </c>
      <c r="B373" s="2">
        <v>2022</v>
      </c>
      <c r="C373" s="2">
        <v>25.925000000000001</v>
      </c>
      <c r="D373" s="2">
        <v>2.5</v>
      </c>
      <c r="E373" s="2">
        <v>8</v>
      </c>
      <c r="F373" s="2">
        <v>6.4740000000000002</v>
      </c>
      <c r="G373" s="2">
        <v>1.329</v>
      </c>
    </row>
    <row r="374" spans="1:7" x14ac:dyDescent="0.3">
      <c r="A374" s="2">
        <v>939</v>
      </c>
      <c r="B374" s="2">
        <v>2023</v>
      </c>
      <c r="C374" s="2">
        <v>26.832999999999998</v>
      </c>
      <c r="D374" s="2">
        <v>2.1</v>
      </c>
      <c r="E374" s="2">
        <v>5.2389999999999999</v>
      </c>
      <c r="F374" s="2">
        <v>5.5170000000000003</v>
      </c>
      <c r="G374" s="2">
        <v>1.329</v>
      </c>
    </row>
    <row r="375" spans="1:7" x14ac:dyDescent="0.3">
      <c r="A375" s="2">
        <v>939</v>
      </c>
      <c r="B375" s="2">
        <v>2024</v>
      </c>
      <c r="C375" s="2">
        <v>27.690999999999999</v>
      </c>
      <c r="D375" s="2">
        <v>1.9</v>
      </c>
      <c r="E375" s="2">
        <v>5</v>
      </c>
      <c r="F375" s="2">
        <v>4.9660000000000002</v>
      </c>
      <c r="G375" s="2">
        <v>1.3280000000000001</v>
      </c>
    </row>
    <row r="376" spans="1:7" x14ac:dyDescent="0.3">
      <c r="A376" s="2">
        <v>939</v>
      </c>
      <c r="B376" s="2">
        <v>2025</v>
      </c>
      <c r="C376" s="2">
        <v>28.521999999999998</v>
      </c>
      <c r="D376" s="2">
        <v>1.9</v>
      </c>
      <c r="E376" s="2">
        <v>4.5999999999999996</v>
      </c>
      <c r="F376" s="2">
        <v>4.9660000000000002</v>
      </c>
      <c r="G376" s="2">
        <v>1.327</v>
      </c>
    </row>
    <row r="377" spans="1:7" x14ac:dyDescent="0.3">
      <c r="A377" s="2">
        <v>939</v>
      </c>
      <c r="B377" s="2">
        <v>2026</v>
      </c>
      <c r="C377" s="2">
        <v>29.378</v>
      </c>
      <c r="D377" s="2">
        <v>1.9</v>
      </c>
      <c r="E377" s="2">
        <v>3.9830000000000001</v>
      </c>
      <c r="F377" s="2">
        <v>4.9660000000000002</v>
      </c>
      <c r="G377" s="2">
        <v>1.3260000000000001</v>
      </c>
    </row>
    <row r="378" spans="1:7" x14ac:dyDescent="0.3">
      <c r="A378" s="2">
        <v>172</v>
      </c>
      <c r="B378" s="2">
        <v>1980</v>
      </c>
      <c r="C378" s="2">
        <v>103.64700000000001</v>
      </c>
      <c r="D378" s="2">
        <v>13.760999999999999</v>
      </c>
      <c r="E378" s="2">
        <v>8.5519999999999996</v>
      </c>
      <c r="F378" s="2">
        <v>5.2880000000000003</v>
      </c>
      <c r="G378" s="2">
        <v>4.7709999999999999</v>
      </c>
    </row>
    <row r="379" spans="1:7" x14ac:dyDescent="0.3">
      <c r="A379" s="2">
        <v>172</v>
      </c>
      <c r="B379" s="2">
        <v>1981</v>
      </c>
      <c r="C379" s="2">
        <v>104.988</v>
      </c>
      <c r="D379" s="2">
        <v>9.8970000000000002</v>
      </c>
      <c r="E379" s="2">
        <v>-4.5880000000000001</v>
      </c>
      <c r="F379" s="2">
        <v>5.7430000000000003</v>
      </c>
      <c r="G379" s="2">
        <v>4.7880000000000003</v>
      </c>
    </row>
    <row r="380" spans="1:7" x14ac:dyDescent="0.3">
      <c r="A380" s="2">
        <v>172</v>
      </c>
      <c r="B380" s="2">
        <v>1982</v>
      </c>
      <c r="C380" s="2">
        <v>108.229</v>
      </c>
      <c r="D380" s="2">
        <v>8.8780000000000001</v>
      </c>
      <c r="E380" s="2">
        <v>2.21</v>
      </c>
      <c r="F380" s="2">
        <v>6.0759999999999996</v>
      </c>
      <c r="G380" s="2">
        <v>4.8120000000000003</v>
      </c>
    </row>
    <row r="381" spans="1:7" x14ac:dyDescent="0.3">
      <c r="A381" s="2">
        <v>172</v>
      </c>
      <c r="B381" s="2">
        <v>1983</v>
      </c>
      <c r="C381" s="2">
        <v>111.608</v>
      </c>
      <c r="D381" s="2">
        <v>8.5180000000000007</v>
      </c>
      <c r="E381" s="2">
        <v>4.1130000000000004</v>
      </c>
      <c r="F381" s="2">
        <v>6.1470000000000002</v>
      </c>
      <c r="G381" s="2">
        <v>4.8419999999999996</v>
      </c>
    </row>
    <row r="382" spans="1:7" x14ac:dyDescent="0.3">
      <c r="A382" s="2">
        <v>172</v>
      </c>
      <c r="B382" s="2">
        <v>1984</v>
      </c>
      <c r="C382" s="2">
        <v>115.19499999999999</v>
      </c>
      <c r="D382" s="2">
        <v>6.1319999999999997</v>
      </c>
      <c r="E382" s="2">
        <v>0.91800000000000004</v>
      </c>
      <c r="F382" s="2">
        <v>5.9279999999999999</v>
      </c>
      <c r="G382" s="2">
        <v>4.87</v>
      </c>
    </row>
    <row r="383" spans="1:7" x14ac:dyDescent="0.3">
      <c r="A383" s="2">
        <v>172</v>
      </c>
      <c r="B383" s="2">
        <v>1985</v>
      </c>
      <c r="C383" s="2">
        <v>119.26900000000001</v>
      </c>
      <c r="D383" s="2">
        <v>4.931</v>
      </c>
      <c r="E383" s="2">
        <v>6.3620000000000001</v>
      </c>
      <c r="F383" s="2">
        <v>6.0490000000000004</v>
      </c>
      <c r="G383" s="2">
        <v>4.8940000000000001</v>
      </c>
    </row>
    <row r="384" spans="1:7" x14ac:dyDescent="0.3">
      <c r="A384" s="2">
        <v>172</v>
      </c>
      <c r="B384" s="2">
        <v>1986</v>
      </c>
      <c r="C384" s="2">
        <v>122.52</v>
      </c>
      <c r="D384" s="2">
        <v>3.3769999999999998</v>
      </c>
      <c r="E384" s="2">
        <v>3.492</v>
      </c>
      <c r="F384" s="2">
        <v>6.665</v>
      </c>
      <c r="G384" s="2">
        <v>4.9109999999999996</v>
      </c>
    </row>
    <row r="385" spans="1:7" x14ac:dyDescent="0.3">
      <c r="A385" s="2">
        <v>172</v>
      </c>
      <c r="B385" s="2">
        <v>1987</v>
      </c>
      <c r="C385" s="2">
        <v>126.881</v>
      </c>
      <c r="D385" s="2">
        <v>3.6219999999999999</v>
      </c>
      <c r="E385" s="2">
        <v>8.7899999999999991</v>
      </c>
      <c r="F385" s="2">
        <v>4.9000000000000004</v>
      </c>
      <c r="G385" s="2">
        <v>4.9260000000000002</v>
      </c>
    </row>
    <row r="386" spans="1:7" x14ac:dyDescent="0.3">
      <c r="A386" s="2">
        <v>172</v>
      </c>
      <c r="B386" s="2">
        <v>1988</v>
      </c>
      <c r="C386" s="2">
        <v>133.49299999999999</v>
      </c>
      <c r="D386" s="2">
        <v>5.8959999999999999</v>
      </c>
      <c r="E386" s="2">
        <v>10.63</v>
      </c>
      <c r="F386" s="2">
        <v>4.2080000000000002</v>
      </c>
      <c r="G386" s="2">
        <v>4.9390000000000001</v>
      </c>
    </row>
    <row r="387" spans="1:7" x14ac:dyDescent="0.3">
      <c r="A387" s="2">
        <v>172</v>
      </c>
      <c r="B387" s="2">
        <v>1989</v>
      </c>
      <c r="C387" s="2">
        <v>140.28299999999999</v>
      </c>
      <c r="D387" s="2">
        <v>7.1429999999999998</v>
      </c>
      <c r="E387" s="2">
        <v>9.0120000000000005</v>
      </c>
      <c r="F387" s="2">
        <v>3.1080000000000001</v>
      </c>
      <c r="G387" s="2">
        <v>4.9539999999999997</v>
      </c>
    </row>
    <row r="388" spans="1:7" x14ac:dyDescent="0.3">
      <c r="A388" s="2">
        <v>172</v>
      </c>
      <c r="B388" s="2">
        <v>1990</v>
      </c>
      <c r="C388" s="2">
        <v>140.58000000000001</v>
      </c>
      <c r="D388" s="2">
        <v>2.0670000000000002</v>
      </c>
      <c r="E388" s="2">
        <v>-0.34100000000000003</v>
      </c>
      <c r="F388" s="2">
        <v>3.2</v>
      </c>
      <c r="G388" s="2">
        <v>4.9740000000000002</v>
      </c>
    </row>
    <row r="389" spans="1:7" x14ac:dyDescent="0.3">
      <c r="A389" s="2">
        <v>172</v>
      </c>
      <c r="B389" s="2">
        <v>1991</v>
      </c>
      <c r="C389" s="2">
        <v>132.30500000000001</v>
      </c>
      <c r="D389" s="2">
        <v>4.55</v>
      </c>
      <c r="E389" s="2">
        <v>-13.319000000000001</v>
      </c>
      <c r="F389" s="2">
        <v>6.7</v>
      </c>
      <c r="G389" s="2">
        <v>4.9980000000000002</v>
      </c>
    </row>
    <row r="390" spans="1:7" x14ac:dyDescent="0.3">
      <c r="A390" s="2">
        <v>172</v>
      </c>
      <c r="B390" s="2">
        <v>1992</v>
      </c>
      <c r="C390" s="2">
        <v>127.946</v>
      </c>
      <c r="D390" s="2">
        <v>2.5990000000000002</v>
      </c>
      <c r="E390" s="2">
        <v>0.69699999999999995</v>
      </c>
      <c r="F390" s="2">
        <v>11.8</v>
      </c>
      <c r="G390" s="2">
        <v>5.0289999999999999</v>
      </c>
    </row>
    <row r="391" spans="1:7" x14ac:dyDescent="0.3">
      <c r="A391" s="2">
        <v>172</v>
      </c>
      <c r="B391" s="2">
        <v>1993</v>
      </c>
      <c r="C391" s="2">
        <v>127.099</v>
      </c>
      <c r="D391" s="2">
        <v>2.9159999999999999</v>
      </c>
      <c r="E391" s="2">
        <v>1.3640000000000001</v>
      </c>
      <c r="F391" s="2">
        <v>16.5</v>
      </c>
      <c r="G391" s="2">
        <v>5.0549999999999997</v>
      </c>
    </row>
    <row r="392" spans="1:7" x14ac:dyDescent="0.3">
      <c r="A392" s="2">
        <v>172</v>
      </c>
      <c r="B392" s="2">
        <v>1994</v>
      </c>
      <c r="C392" s="2">
        <v>132.137</v>
      </c>
      <c r="D392" s="2">
        <v>1.6459999999999999</v>
      </c>
      <c r="E392" s="2">
        <v>12.811</v>
      </c>
      <c r="F392" s="2">
        <v>16.7</v>
      </c>
      <c r="G392" s="2">
        <v>5.0780000000000003</v>
      </c>
    </row>
    <row r="393" spans="1:7" x14ac:dyDescent="0.3">
      <c r="A393" s="2">
        <v>172</v>
      </c>
      <c r="B393" s="2">
        <v>1995</v>
      </c>
      <c r="C393" s="2">
        <v>137.709</v>
      </c>
      <c r="D393" s="2">
        <v>-0.46500000000000002</v>
      </c>
      <c r="E393" s="2">
        <v>8.1880000000000006</v>
      </c>
      <c r="F393" s="2">
        <v>15.5</v>
      </c>
      <c r="G393" s="2">
        <v>5.0990000000000002</v>
      </c>
    </row>
    <row r="394" spans="1:7" x14ac:dyDescent="0.3">
      <c r="A394" s="2">
        <v>172</v>
      </c>
      <c r="B394" s="2">
        <v>1996</v>
      </c>
      <c r="C394" s="2">
        <v>142.75899999999999</v>
      </c>
      <c r="D394" s="2">
        <v>1.726</v>
      </c>
      <c r="E394" s="2">
        <v>7.234</v>
      </c>
      <c r="F394" s="2">
        <v>14.6</v>
      </c>
      <c r="G394" s="2">
        <v>5.117</v>
      </c>
    </row>
    <row r="395" spans="1:7" x14ac:dyDescent="0.3">
      <c r="A395" s="2">
        <v>172</v>
      </c>
      <c r="B395" s="2">
        <v>1997</v>
      </c>
      <c r="C395" s="2">
        <v>151.80199999999999</v>
      </c>
      <c r="D395" s="2">
        <v>1.599</v>
      </c>
      <c r="E395" s="2">
        <v>11.88</v>
      </c>
      <c r="F395" s="2">
        <v>12.7</v>
      </c>
      <c r="G395" s="2">
        <v>5.1319999999999997</v>
      </c>
    </row>
    <row r="396" spans="1:7" x14ac:dyDescent="0.3">
      <c r="A396" s="2">
        <v>172</v>
      </c>
      <c r="B396" s="2">
        <v>1998</v>
      </c>
      <c r="C396" s="2">
        <v>160.08600000000001</v>
      </c>
      <c r="D396" s="2">
        <v>0.78</v>
      </c>
      <c r="E396" s="2">
        <v>8.4700000000000006</v>
      </c>
      <c r="F396" s="2">
        <v>11.5</v>
      </c>
      <c r="G396" s="2">
        <v>5.1470000000000002</v>
      </c>
    </row>
    <row r="397" spans="1:7" x14ac:dyDescent="0.3">
      <c r="A397" s="2">
        <v>172</v>
      </c>
      <c r="B397" s="2">
        <v>1999</v>
      </c>
      <c r="C397" s="2">
        <v>167.09700000000001</v>
      </c>
      <c r="D397" s="2">
        <v>2.2410000000000001</v>
      </c>
      <c r="E397" s="2">
        <v>4.2869999999999999</v>
      </c>
      <c r="F397" s="2">
        <v>10.275</v>
      </c>
      <c r="G397" s="2">
        <v>5.16</v>
      </c>
    </row>
    <row r="398" spans="1:7" x14ac:dyDescent="0.3">
      <c r="A398" s="2">
        <v>172</v>
      </c>
      <c r="B398" s="2">
        <v>2000</v>
      </c>
      <c r="C398" s="2">
        <v>176.744</v>
      </c>
      <c r="D398" s="2">
        <v>2.8690000000000002</v>
      </c>
      <c r="E398" s="2">
        <v>14.862</v>
      </c>
      <c r="F398" s="2">
        <v>9.875</v>
      </c>
      <c r="G398" s="2">
        <v>5.1710000000000003</v>
      </c>
    </row>
    <row r="399" spans="1:7" x14ac:dyDescent="0.3">
      <c r="A399" s="2">
        <v>172</v>
      </c>
      <c r="B399" s="2">
        <v>2001</v>
      </c>
      <c r="C399" s="2">
        <v>181.35599999999999</v>
      </c>
      <c r="D399" s="2">
        <v>2.35</v>
      </c>
      <c r="E399" s="2">
        <v>1.381</v>
      </c>
      <c r="F399" s="2">
        <v>9.1999999999999993</v>
      </c>
      <c r="G399" s="2">
        <v>5.181</v>
      </c>
    </row>
    <row r="400" spans="1:7" x14ac:dyDescent="0.3">
      <c r="A400" s="2">
        <v>172</v>
      </c>
      <c r="B400" s="2">
        <v>2002</v>
      </c>
      <c r="C400" s="2">
        <v>184.452</v>
      </c>
      <c r="D400" s="2">
        <v>1.716</v>
      </c>
      <c r="E400" s="2">
        <v>4.2930000000000001</v>
      </c>
      <c r="F400" s="2">
        <v>9.1750000000000007</v>
      </c>
      <c r="G400" s="2">
        <v>5.1950000000000003</v>
      </c>
    </row>
    <row r="401" spans="1:7" x14ac:dyDescent="0.3">
      <c r="A401" s="2">
        <v>172</v>
      </c>
      <c r="B401" s="2">
        <v>2003</v>
      </c>
      <c r="C401" s="2">
        <v>188.148</v>
      </c>
      <c r="D401" s="2">
        <v>1.1910000000000001</v>
      </c>
      <c r="E401" s="2">
        <v>4.1079999999999997</v>
      </c>
      <c r="F401" s="2">
        <v>9.0749999999999993</v>
      </c>
      <c r="G401" s="2">
        <v>5.2060000000000004</v>
      </c>
    </row>
    <row r="402" spans="1:7" x14ac:dyDescent="0.3">
      <c r="A402" s="2">
        <v>172</v>
      </c>
      <c r="B402" s="2">
        <v>2004</v>
      </c>
      <c r="C402" s="2">
        <v>195.65899999999999</v>
      </c>
      <c r="D402" s="2">
        <v>0.14699999999999999</v>
      </c>
      <c r="E402" s="2">
        <v>8.1229999999999993</v>
      </c>
      <c r="F402" s="2">
        <v>8.875</v>
      </c>
      <c r="G402" s="2">
        <v>5.22</v>
      </c>
    </row>
    <row r="403" spans="1:7" x14ac:dyDescent="0.3">
      <c r="A403" s="2">
        <v>172</v>
      </c>
      <c r="B403" s="2">
        <v>2005</v>
      </c>
      <c r="C403" s="2">
        <v>201.09800000000001</v>
      </c>
      <c r="D403" s="2">
        <v>1.016</v>
      </c>
      <c r="E403" s="2">
        <v>11.182</v>
      </c>
      <c r="F403" s="2">
        <v>8.4749999999999996</v>
      </c>
      <c r="G403" s="2">
        <v>5.2370000000000001</v>
      </c>
    </row>
    <row r="404" spans="1:7" x14ac:dyDescent="0.3">
      <c r="A404" s="2">
        <v>172</v>
      </c>
      <c r="B404" s="2">
        <v>2006</v>
      </c>
      <c r="C404" s="2">
        <v>209.197</v>
      </c>
      <c r="D404" s="2">
        <v>1.236</v>
      </c>
      <c r="E404" s="2">
        <v>6.59</v>
      </c>
      <c r="F404" s="2">
        <v>7.7750000000000004</v>
      </c>
      <c r="G404" s="2">
        <v>5.2560000000000002</v>
      </c>
    </row>
    <row r="405" spans="1:7" x14ac:dyDescent="0.3">
      <c r="A405" s="2">
        <v>172</v>
      </c>
      <c r="B405" s="2">
        <v>2007</v>
      </c>
      <c r="C405" s="2">
        <v>220.28299999999999</v>
      </c>
      <c r="D405" s="2">
        <v>1.9390000000000001</v>
      </c>
      <c r="E405" s="2">
        <v>7.3819999999999997</v>
      </c>
      <c r="F405" s="2">
        <v>6.95</v>
      </c>
      <c r="G405" s="2">
        <v>5.2770000000000001</v>
      </c>
    </row>
    <row r="406" spans="1:7" x14ac:dyDescent="0.3">
      <c r="A406" s="2">
        <v>172</v>
      </c>
      <c r="B406" s="2">
        <v>2008</v>
      </c>
      <c r="C406" s="2">
        <v>222.01</v>
      </c>
      <c r="D406" s="2">
        <v>3.3809999999999998</v>
      </c>
      <c r="E406" s="2">
        <v>7.9660000000000002</v>
      </c>
      <c r="F406" s="2">
        <v>6.4249999999999998</v>
      </c>
      <c r="G406" s="2">
        <v>5.3</v>
      </c>
    </row>
    <row r="407" spans="1:7" x14ac:dyDescent="0.3">
      <c r="A407" s="2">
        <v>172</v>
      </c>
      <c r="B407" s="2">
        <v>2009</v>
      </c>
      <c r="C407" s="2">
        <v>204.084</v>
      </c>
      <c r="D407" s="2">
        <v>1.806</v>
      </c>
      <c r="E407" s="2">
        <v>-16.998000000000001</v>
      </c>
      <c r="F407" s="2">
        <v>8.3249999999999993</v>
      </c>
      <c r="G407" s="2">
        <v>5.3259999999999996</v>
      </c>
    </row>
    <row r="408" spans="1:7" x14ac:dyDescent="0.3">
      <c r="A408" s="2">
        <v>172</v>
      </c>
      <c r="B408" s="2">
        <v>2010</v>
      </c>
      <c r="C408" s="2">
        <v>210.58600000000001</v>
      </c>
      <c r="D408" s="2">
        <v>2.766</v>
      </c>
      <c r="E408" s="2">
        <v>6.3040000000000003</v>
      </c>
      <c r="F408" s="2">
        <v>8.5</v>
      </c>
      <c r="G408" s="2">
        <v>5.351</v>
      </c>
    </row>
    <row r="409" spans="1:7" x14ac:dyDescent="0.3">
      <c r="A409" s="2">
        <v>172</v>
      </c>
      <c r="B409" s="2">
        <v>2011</v>
      </c>
      <c r="C409" s="2">
        <v>215.95</v>
      </c>
      <c r="D409" s="2">
        <v>2.605</v>
      </c>
      <c r="E409" s="2">
        <v>6.2069999999999999</v>
      </c>
      <c r="F409" s="2">
        <v>7.9</v>
      </c>
      <c r="G409" s="2">
        <v>5.375</v>
      </c>
    </row>
    <row r="410" spans="1:7" x14ac:dyDescent="0.3">
      <c r="A410" s="2">
        <v>172</v>
      </c>
      <c r="B410" s="2">
        <v>2012</v>
      </c>
      <c r="C410" s="2">
        <v>212.93299999999999</v>
      </c>
      <c r="D410" s="2">
        <v>3.4489999999999998</v>
      </c>
      <c r="E410" s="2">
        <v>1.125</v>
      </c>
      <c r="F410" s="2">
        <v>7.8</v>
      </c>
      <c r="G410" s="2">
        <v>5.4009999999999998</v>
      </c>
    </row>
    <row r="411" spans="1:7" x14ac:dyDescent="0.3">
      <c r="A411" s="2">
        <v>172</v>
      </c>
      <c r="B411" s="2">
        <v>2013</v>
      </c>
      <c r="C411" s="2">
        <v>211.012</v>
      </c>
      <c r="D411" s="2">
        <v>1.9330000000000001</v>
      </c>
      <c r="E411" s="2">
        <v>0.125</v>
      </c>
      <c r="F411" s="2">
        <v>8.3249999999999993</v>
      </c>
      <c r="G411" s="2">
        <v>5.4269999999999996</v>
      </c>
    </row>
    <row r="412" spans="1:7" x14ac:dyDescent="0.3">
      <c r="A412" s="2">
        <v>172</v>
      </c>
      <c r="B412" s="2">
        <v>2014</v>
      </c>
      <c r="C412" s="2">
        <v>210.24199999999999</v>
      </c>
      <c r="D412" s="2">
        <v>0.55200000000000005</v>
      </c>
      <c r="E412" s="2">
        <v>-0.89700000000000002</v>
      </c>
      <c r="F412" s="2">
        <v>8.8249999999999993</v>
      </c>
      <c r="G412" s="2">
        <v>5.4509999999999996</v>
      </c>
    </row>
    <row r="413" spans="1:7" x14ac:dyDescent="0.3">
      <c r="A413" s="2">
        <v>172</v>
      </c>
      <c r="B413" s="2">
        <v>2015</v>
      </c>
      <c r="C413" s="2">
        <v>211.38499999999999</v>
      </c>
      <c r="D413" s="2">
        <v>-0.249</v>
      </c>
      <c r="E413" s="2">
        <v>1.9630000000000001</v>
      </c>
      <c r="F413" s="2">
        <v>9.5749999999999993</v>
      </c>
      <c r="G413" s="2">
        <v>5.4720000000000004</v>
      </c>
    </row>
    <row r="414" spans="1:7" x14ac:dyDescent="0.3">
      <c r="A414" s="2">
        <v>172</v>
      </c>
      <c r="B414" s="2">
        <v>2016</v>
      </c>
      <c r="C414" s="2">
        <v>217.328</v>
      </c>
      <c r="D414" s="2">
        <v>1.1000000000000001</v>
      </c>
      <c r="E414" s="2">
        <v>5.7210000000000001</v>
      </c>
      <c r="F414" s="2">
        <v>8.9749999999999996</v>
      </c>
      <c r="G414" s="2">
        <v>5.4870000000000001</v>
      </c>
    </row>
    <row r="415" spans="1:7" x14ac:dyDescent="0.3">
      <c r="A415" s="2">
        <v>172</v>
      </c>
      <c r="B415" s="2">
        <v>2017</v>
      </c>
      <c r="C415" s="2">
        <v>224.26599999999999</v>
      </c>
      <c r="D415" s="2">
        <v>0.505</v>
      </c>
      <c r="E415" s="2">
        <v>4.3140000000000001</v>
      </c>
      <c r="F415" s="2">
        <v>8.8249999999999993</v>
      </c>
      <c r="G415" s="2">
        <v>5.5030000000000001</v>
      </c>
    </row>
    <row r="416" spans="1:7" x14ac:dyDescent="0.3">
      <c r="A416" s="2">
        <v>172</v>
      </c>
      <c r="B416" s="2">
        <v>2018</v>
      </c>
      <c r="C416" s="2">
        <v>227.208</v>
      </c>
      <c r="D416" s="2">
        <v>1.319</v>
      </c>
      <c r="E416" s="2">
        <v>5.6239999999999997</v>
      </c>
      <c r="F416" s="2">
        <v>7.3579999999999997</v>
      </c>
      <c r="G416" s="2">
        <v>5.5129999999999999</v>
      </c>
    </row>
    <row r="417" spans="1:7" x14ac:dyDescent="0.3">
      <c r="A417" s="2">
        <v>172</v>
      </c>
      <c r="B417" s="2">
        <v>2019</v>
      </c>
      <c r="C417" s="2">
        <v>230.09899999999999</v>
      </c>
      <c r="D417" s="2">
        <v>1.137</v>
      </c>
      <c r="E417" s="2">
        <v>2.2400000000000002</v>
      </c>
      <c r="F417" s="2">
        <v>6.6749999999999998</v>
      </c>
      <c r="G417" s="2">
        <v>5.5179999999999998</v>
      </c>
    </row>
    <row r="418" spans="1:7" x14ac:dyDescent="0.3">
      <c r="A418" s="2">
        <v>172</v>
      </c>
      <c r="B418" s="2">
        <v>2020</v>
      </c>
      <c r="C418" s="2">
        <v>223.44200000000001</v>
      </c>
      <c r="D418" s="2">
        <v>0.192</v>
      </c>
      <c r="E418" s="2">
        <v>-6.64</v>
      </c>
      <c r="F418" s="2">
        <v>7.7830000000000004</v>
      </c>
      <c r="G418" s="2">
        <v>5.5250000000000004</v>
      </c>
    </row>
    <row r="419" spans="1:7" x14ac:dyDescent="0.3">
      <c r="A419" s="2">
        <v>172</v>
      </c>
      <c r="B419" s="2">
        <v>2021</v>
      </c>
      <c r="C419" s="2">
        <v>228.52799999999999</v>
      </c>
      <c r="D419" s="2">
        <v>1.631</v>
      </c>
      <c r="E419" s="2">
        <v>3.722</v>
      </c>
      <c r="F419" s="2">
        <v>8.6289999999999996</v>
      </c>
      <c r="G419" s="2">
        <v>5.5309999999999997</v>
      </c>
    </row>
    <row r="420" spans="1:7" x14ac:dyDescent="0.3">
      <c r="A420" s="2">
        <v>172</v>
      </c>
      <c r="B420" s="2">
        <v>2022</v>
      </c>
      <c r="C420" s="2">
        <v>234.26300000000001</v>
      </c>
      <c r="D420" s="2">
        <v>1.5</v>
      </c>
      <c r="E420" s="2">
        <v>4.05</v>
      </c>
      <c r="F420" s="2">
        <v>7.89</v>
      </c>
      <c r="G420" s="2">
        <v>5.5339999999999998</v>
      </c>
    </row>
    <row r="421" spans="1:7" x14ac:dyDescent="0.3">
      <c r="A421" s="2">
        <v>172</v>
      </c>
      <c r="B421" s="2">
        <v>2023</v>
      </c>
      <c r="C421" s="2">
        <v>237.797</v>
      </c>
      <c r="D421" s="2">
        <v>1.6</v>
      </c>
      <c r="E421" s="2">
        <v>2.173</v>
      </c>
      <c r="F421" s="2">
        <v>7.3</v>
      </c>
      <c r="G421" s="2">
        <v>5.5369999999999999</v>
      </c>
    </row>
    <row r="422" spans="1:7" x14ac:dyDescent="0.3">
      <c r="A422" s="2">
        <v>172</v>
      </c>
      <c r="B422" s="2">
        <v>2024</v>
      </c>
      <c r="C422" s="2">
        <v>240.79900000000001</v>
      </c>
      <c r="D422" s="2">
        <v>1.76</v>
      </c>
      <c r="E422" s="2">
        <v>2</v>
      </c>
      <c r="F422" s="2">
        <v>6.9</v>
      </c>
      <c r="G422" s="2">
        <v>5.5369999999999999</v>
      </c>
    </row>
    <row r="423" spans="1:7" x14ac:dyDescent="0.3">
      <c r="A423" s="2">
        <v>172</v>
      </c>
      <c r="B423" s="2">
        <v>2025</v>
      </c>
      <c r="C423" s="2">
        <v>243.85400000000001</v>
      </c>
      <c r="D423" s="2">
        <v>1.9</v>
      </c>
      <c r="E423" s="2">
        <v>2</v>
      </c>
      <c r="F423" s="2">
        <v>6.64</v>
      </c>
      <c r="G423" s="2">
        <v>5.5359999999999996</v>
      </c>
    </row>
    <row r="424" spans="1:7" x14ac:dyDescent="0.3">
      <c r="A424" s="2">
        <v>172</v>
      </c>
      <c r="B424" s="2">
        <v>2026</v>
      </c>
      <c r="C424" s="2">
        <v>246.94200000000001</v>
      </c>
      <c r="D424" s="2">
        <v>1.9</v>
      </c>
      <c r="E424" s="2">
        <v>2</v>
      </c>
      <c r="F424" s="2">
        <v>6.54</v>
      </c>
      <c r="G424" s="2">
        <v>5.5330000000000004</v>
      </c>
    </row>
    <row r="425" spans="1:7" x14ac:dyDescent="0.3">
      <c r="A425" s="2">
        <v>132</v>
      </c>
      <c r="B425" s="2">
        <v>1980</v>
      </c>
      <c r="C425" s="2">
        <v>1158.7249999999999</v>
      </c>
      <c r="D425" s="2">
        <v>13.728</v>
      </c>
      <c r="E425" s="2">
        <v>2.6219999999999999</v>
      </c>
      <c r="F425" s="2">
        <v>6.3490000000000002</v>
      </c>
      <c r="G425" s="2">
        <v>53.731000000000002</v>
      </c>
    </row>
    <row r="426" spans="1:7" x14ac:dyDescent="0.3">
      <c r="A426" s="2">
        <v>132</v>
      </c>
      <c r="B426" s="2">
        <v>1981</v>
      </c>
      <c r="C426" s="2">
        <v>1171.1120000000001</v>
      </c>
      <c r="D426" s="2">
        <v>13.891999999999999</v>
      </c>
      <c r="E426" s="2">
        <v>-1.397</v>
      </c>
      <c r="F426" s="2">
        <v>7.4379999999999997</v>
      </c>
      <c r="G426" s="2">
        <v>54.029000000000003</v>
      </c>
    </row>
    <row r="427" spans="1:7" x14ac:dyDescent="0.3">
      <c r="A427" s="2">
        <v>132</v>
      </c>
      <c r="B427" s="2">
        <v>1982</v>
      </c>
      <c r="C427" s="2">
        <v>1200.453</v>
      </c>
      <c r="D427" s="2">
        <v>9.6910000000000007</v>
      </c>
      <c r="E427" s="2">
        <v>3.5619999999999998</v>
      </c>
      <c r="F427" s="2">
        <v>8.0690000000000008</v>
      </c>
      <c r="G427" s="2">
        <v>54.335000000000001</v>
      </c>
    </row>
    <row r="428" spans="1:7" x14ac:dyDescent="0.3">
      <c r="A428" s="2">
        <v>132</v>
      </c>
      <c r="B428" s="2">
        <v>1983</v>
      </c>
      <c r="C428" s="2">
        <v>1215.3489999999999</v>
      </c>
      <c r="D428" s="2">
        <v>9.2919999999999998</v>
      </c>
      <c r="E428" s="2">
        <v>-2.6989999999999998</v>
      </c>
      <c r="F428" s="2">
        <v>7.383</v>
      </c>
      <c r="G428" s="2">
        <v>54.65</v>
      </c>
    </row>
    <row r="429" spans="1:7" x14ac:dyDescent="0.3">
      <c r="A429" s="2">
        <v>132</v>
      </c>
      <c r="B429" s="2">
        <v>1984</v>
      </c>
      <c r="C429" s="2">
        <v>1233.7460000000001</v>
      </c>
      <c r="D429" s="2">
        <v>6.69</v>
      </c>
      <c r="E429" s="2">
        <v>3.4020000000000001</v>
      </c>
      <c r="F429" s="2">
        <v>8.4580000000000002</v>
      </c>
      <c r="G429" s="2">
        <v>54.895000000000003</v>
      </c>
    </row>
    <row r="430" spans="1:7" x14ac:dyDescent="0.3">
      <c r="A430" s="2">
        <v>132</v>
      </c>
      <c r="B430" s="2">
        <v>1985</v>
      </c>
      <c r="C430" s="2">
        <v>1253.7670000000001</v>
      </c>
      <c r="D430" s="2">
        <v>4.7030000000000003</v>
      </c>
      <c r="E430" s="2">
        <v>4.7439999999999998</v>
      </c>
      <c r="F430" s="2">
        <v>8.6999999999999993</v>
      </c>
      <c r="G430" s="2">
        <v>55.156999999999996</v>
      </c>
    </row>
    <row r="431" spans="1:7" x14ac:dyDescent="0.3">
      <c r="A431" s="2">
        <v>132</v>
      </c>
      <c r="B431" s="2">
        <v>1986</v>
      </c>
      <c r="C431" s="2">
        <v>1283.0709999999999</v>
      </c>
      <c r="D431" s="2">
        <v>2.121</v>
      </c>
      <c r="E431" s="2">
        <v>6.665</v>
      </c>
      <c r="F431" s="2">
        <v>8.875</v>
      </c>
      <c r="G431" s="2">
        <v>55.411000000000001</v>
      </c>
    </row>
    <row r="432" spans="1:7" x14ac:dyDescent="0.3">
      <c r="A432" s="2">
        <v>132</v>
      </c>
      <c r="B432" s="2">
        <v>1987</v>
      </c>
      <c r="C432" s="2">
        <v>1315.942</v>
      </c>
      <c r="D432" s="2">
        <v>3.1150000000000002</v>
      </c>
      <c r="E432" s="2">
        <v>7.6719999999999997</v>
      </c>
      <c r="F432" s="2">
        <v>9.15</v>
      </c>
      <c r="G432" s="2">
        <v>55.682000000000002</v>
      </c>
    </row>
    <row r="433" spans="1:7" x14ac:dyDescent="0.3">
      <c r="A433" s="2">
        <v>132</v>
      </c>
      <c r="B433" s="2">
        <v>1988</v>
      </c>
      <c r="C433" s="2">
        <v>1378.3589999999999</v>
      </c>
      <c r="D433" s="2">
        <v>3.081</v>
      </c>
      <c r="E433" s="2">
        <v>8.4440000000000008</v>
      </c>
      <c r="F433" s="2">
        <v>8.8420000000000005</v>
      </c>
      <c r="G433" s="2">
        <v>55.966000000000001</v>
      </c>
    </row>
    <row r="434" spans="1:7" x14ac:dyDescent="0.3">
      <c r="A434" s="2">
        <v>132</v>
      </c>
      <c r="B434" s="2">
        <v>1989</v>
      </c>
      <c r="C434" s="2">
        <v>1438.2329999999999</v>
      </c>
      <c r="D434" s="2">
        <v>3.5630000000000002</v>
      </c>
      <c r="E434" s="2">
        <v>8.0679999999999996</v>
      </c>
      <c r="F434" s="2">
        <v>8.6999999999999993</v>
      </c>
      <c r="G434" s="2">
        <v>56.27</v>
      </c>
    </row>
    <row r="435" spans="1:7" x14ac:dyDescent="0.3">
      <c r="A435" s="2">
        <v>132</v>
      </c>
      <c r="B435" s="2">
        <v>1990</v>
      </c>
      <c r="C435" s="2">
        <v>1480.2860000000001</v>
      </c>
      <c r="D435" s="2">
        <v>3.2120000000000002</v>
      </c>
      <c r="E435" s="2">
        <v>5.0419999999999998</v>
      </c>
      <c r="F435" s="2">
        <v>8.4</v>
      </c>
      <c r="G435" s="2">
        <v>56.576999999999998</v>
      </c>
    </row>
    <row r="436" spans="1:7" x14ac:dyDescent="0.3">
      <c r="A436" s="2">
        <v>132</v>
      </c>
      <c r="B436" s="2">
        <v>1991</v>
      </c>
      <c r="C436" s="2">
        <v>1495.8019999999999</v>
      </c>
      <c r="D436" s="2">
        <v>3.2639999999999998</v>
      </c>
      <c r="E436" s="2">
        <v>2.956</v>
      </c>
      <c r="F436" s="2">
        <v>8.6170000000000009</v>
      </c>
      <c r="G436" s="2">
        <v>56.841000000000001</v>
      </c>
    </row>
    <row r="437" spans="1:7" x14ac:dyDescent="0.3">
      <c r="A437" s="2">
        <v>132</v>
      </c>
      <c r="B437" s="2">
        <v>1992</v>
      </c>
      <c r="C437" s="2">
        <v>1519.7249999999999</v>
      </c>
      <c r="D437" s="2">
        <v>2.0099999999999998</v>
      </c>
      <c r="E437" s="2">
        <v>1.7669999999999999</v>
      </c>
      <c r="F437" s="2">
        <v>9.4420000000000002</v>
      </c>
      <c r="G437" s="2">
        <v>57.110999999999997</v>
      </c>
    </row>
    <row r="438" spans="1:7" x14ac:dyDescent="0.3">
      <c r="A438" s="2">
        <v>132</v>
      </c>
      <c r="B438" s="2">
        <v>1993</v>
      </c>
      <c r="C438" s="2">
        <v>1510.171</v>
      </c>
      <c r="D438" s="2">
        <v>2.2269999999999999</v>
      </c>
      <c r="E438" s="2">
        <v>-3.319</v>
      </c>
      <c r="F438" s="2">
        <v>10.266999999999999</v>
      </c>
      <c r="G438" s="2">
        <v>57.369</v>
      </c>
    </row>
    <row r="439" spans="1:7" x14ac:dyDescent="0.3">
      <c r="A439" s="2">
        <v>132</v>
      </c>
      <c r="B439" s="2">
        <v>1994</v>
      </c>
      <c r="C439" s="2">
        <v>1545.7860000000001</v>
      </c>
      <c r="D439" s="2">
        <v>1.4390000000000001</v>
      </c>
      <c r="E439" s="2">
        <v>8.8629999999999995</v>
      </c>
      <c r="F439" s="2">
        <v>10.667</v>
      </c>
      <c r="G439" s="2">
        <v>57.564999999999998</v>
      </c>
    </row>
    <row r="440" spans="1:7" x14ac:dyDescent="0.3">
      <c r="A440" s="2">
        <v>132</v>
      </c>
      <c r="B440" s="2">
        <v>1995</v>
      </c>
      <c r="C440" s="2">
        <v>1578.3510000000001</v>
      </c>
      <c r="D440" s="2">
        <v>2.1070000000000002</v>
      </c>
      <c r="E440" s="2">
        <v>7.5229999999999997</v>
      </c>
      <c r="F440" s="2">
        <v>10.507999999999999</v>
      </c>
      <c r="G440" s="2">
        <v>57.753</v>
      </c>
    </row>
    <row r="441" spans="1:7" x14ac:dyDescent="0.3">
      <c r="A441" s="2">
        <v>132</v>
      </c>
      <c r="B441" s="2">
        <v>1996</v>
      </c>
      <c r="C441" s="2">
        <v>1600.653</v>
      </c>
      <c r="D441" s="2">
        <v>1.6990000000000001</v>
      </c>
      <c r="E441" s="2">
        <v>2.4460000000000002</v>
      </c>
      <c r="F441" s="2">
        <v>10.833</v>
      </c>
      <c r="G441" s="2">
        <v>57.936</v>
      </c>
    </row>
    <row r="442" spans="1:7" x14ac:dyDescent="0.3">
      <c r="A442" s="2">
        <v>132</v>
      </c>
      <c r="B442" s="2">
        <v>1997</v>
      </c>
      <c r="C442" s="2">
        <v>1638.049</v>
      </c>
      <c r="D442" s="2">
        <v>1.1399999999999999</v>
      </c>
      <c r="E442" s="2">
        <v>7.976</v>
      </c>
      <c r="F442" s="2">
        <v>10.891999999999999</v>
      </c>
      <c r="G442" s="2">
        <v>58.116</v>
      </c>
    </row>
    <row r="443" spans="1:7" x14ac:dyDescent="0.3">
      <c r="A443" s="2">
        <v>132</v>
      </c>
      <c r="B443" s="2">
        <v>1998</v>
      </c>
      <c r="C443" s="2">
        <v>1696.8330000000001</v>
      </c>
      <c r="D443" s="2">
        <v>0.23599999999999999</v>
      </c>
      <c r="E443" s="2">
        <v>11.9</v>
      </c>
      <c r="F443" s="2">
        <v>10.692</v>
      </c>
      <c r="G443" s="2">
        <v>58.298999999999999</v>
      </c>
    </row>
    <row r="444" spans="1:7" x14ac:dyDescent="0.3">
      <c r="A444" s="2">
        <v>132</v>
      </c>
      <c r="B444" s="2">
        <v>1999</v>
      </c>
      <c r="C444" s="2">
        <v>1754.8879999999999</v>
      </c>
      <c r="D444" s="2">
        <v>1.36</v>
      </c>
      <c r="E444" s="2">
        <v>6.9509999999999996</v>
      </c>
      <c r="F444" s="2">
        <v>10.442</v>
      </c>
      <c r="G444" s="2">
        <v>58.497</v>
      </c>
    </row>
    <row r="445" spans="1:7" x14ac:dyDescent="0.3">
      <c r="A445" s="2">
        <v>132</v>
      </c>
      <c r="B445" s="2">
        <v>2000</v>
      </c>
      <c r="C445" s="2">
        <v>1823.7439999999999</v>
      </c>
      <c r="D445" s="2">
        <v>1.806</v>
      </c>
      <c r="E445" s="2">
        <v>15.353</v>
      </c>
      <c r="F445" s="2">
        <v>9.1750000000000007</v>
      </c>
      <c r="G445" s="2">
        <v>58.857999999999997</v>
      </c>
    </row>
    <row r="446" spans="1:7" x14ac:dyDescent="0.3">
      <c r="A446" s="2">
        <v>132</v>
      </c>
      <c r="B446" s="2">
        <v>2001</v>
      </c>
      <c r="C446" s="2">
        <v>1859.922</v>
      </c>
      <c r="D446" s="2">
        <v>1.496</v>
      </c>
      <c r="E446" s="2">
        <v>2.3820000000000001</v>
      </c>
      <c r="F446" s="2">
        <v>8.4580000000000002</v>
      </c>
      <c r="G446" s="2">
        <v>59.267000000000003</v>
      </c>
    </row>
    <row r="447" spans="1:7" x14ac:dyDescent="0.3">
      <c r="A447" s="2">
        <v>132</v>
      </c>
      <c r="B447" s="2">
        <v>2002</v>
      </c>
      <c r="C447" s="2">
        <v>1881.0419999999999</v>
      </c>
      <c r="D447" s="2">
        <v>2.1850000000000001</v>
      </c>
      <c r="E447" s="2">
        <v>1.946</v>
      </c>
      <c r="F447" s="2">
        <v>8.2750000000000004</v>
      </c>
      <c r="G447" s="2">
        <v>59.686</v>
      </c>
    </row>
    <row r="448" spans="1:7" x14ac:dyDescent="0.3">
      <c r="A448" s="2">
        <v>132</v>
      </c>
      <c r="B448" s="2">
        <v>2003</v>
      </c>
      <c r="C448" s="2">
        <v>1896.5260000000001</v>
      </c>
      <c r="D448" s="2">
        <v>2.407</v>
      </c>
      <c r="E448" s="2">
        <v>0.89400000000000002</v>
      </c>
      <c r="F448" s="2">
        <v>8.5079999999999991</v>
      </c>
      <c r="G448" s="2">
        <v>60.101999999999997</v>
      </c>
    </row>
    <row r="449" spans="1:7" x14ac:dyDescent="0.3">
      <c r="A449" s="2">
        <v>132</v>
      </c>
      <c r="B449" s="2">
        <v>2004</v>
      </c>
      <c r="C449" s="2">
        <v>1950.193</v>
      </c>
      <c r="D449" s="2">
        <v>2.2429999999999999</v>
      </c>
      <c r="E449" s="2">
        <v>6.2039999999999997</v>
      </c>
      <c r="F449" s="2">
        <v>8.8249999999999993</v>
      </c>
      <c r="G449" s="2">
        <v>60.505000000000003</v>
      </c>
    </row>
    <row r="450" spans="1:7" x14ac:dyDescent="0.3">
      <c r="A450" s="2">
        <v>132</v>
      </c>
      <c r="B450" s="2">
        <v>2005</v>
      </c>
      <c r="C450" s="2">
        <v>1982.6289999999999</v>
      </c>
      <c r="D450" s="2">
        <v>1.7270000000000001</v>
      </c>
      <c r="E450" s="2">
        <v>6.32</v>
      </c>
      <c r="F450" s="2">
        <v>8.8919999999999995</v>
      </c>
      <c r="G450" s="2">
        <v>60.963000000000001</v>
      </c>
    </row>
    <row r="451" spans="1:7" x14ac:dyDescent="0.3">
      <c r="A451" s="2">
        <v>132</v>
      </c>
      <c r="B451" s="2">
        <v>2006</v>
      </c>
      <c r="C451" s="2">
        <v>2031.19</v>
      </c>
      <c r="D451" s="2">
        <v>1.675</v>
      </c>
      <c r="E451" s="2">
        <v>5.601</v>
      </c>
      <c r="F451" s="2">
        <v>8.8249999999999993</v>
      </c>
      <c r="G451" s="2">
        <v>61.4</v>
      </c>
    </row>
    <row r="452" spans="1:7" x14ac:dyDescent="0.3">
      <c r="A452" s="2">
        <v>132</v>
      </c>
      <c r="B452" s="2">
        <v>2007</v>
      </c>
      <c r="C452" s="2">
        <v>2080.4409999999998</v>
      </c>
      <c r="D452" s="2">
        <v>2.7869999999999999</v>
      </c>
      <c r="E452" s="2">
        <v>5.7560000000000002</v>
      </c>
      <c r="F452" s="2">
        <v>7.9829999999999997</v>
      </c>
      <c r="G452" s="2">
        <v>61.795000000000002</v>
      </c>
    </row>
    <row r="453" spans="1:7" x14ac:dyDescent="0.3">
      <c r="A453" s="2">
        <v>132</v>
      </c>
      <c r="B453" s="2">
        <v>2008</v>
      </c>
      <c r="C453" s="2">
        <v>2085.7449999999999</v>
      </c>
      <c r="D453" s="2">
        <v>1.1639999999999999</v>
      </c>
      <c r="E453" s="2">
        <v>1.2949999999999999</v>
      </c>
      <c r="F453" s="2">
        <v>7.4580000000000002</v>
      </c>
      <c r="G453" s="2">
        <v>62.134999999999998</v>
      </c>
    </row>
    <row r="454" spans="1:7" x14ac:dyDescent="0.3">
      <c r="A454" s="2">
        <v>132</v>
      </c>
      <c r="B454" s="2">
        <v>2009</v>
      </c>
      <c r="C454" s="2">
        <v>2025.8150000000001</v>
      </c>
      <c r="D454" s="2">
        <v>0.98799999999999999</v>
      </c>
      <c r="E454" s="2">
        <v>-9.3550000000000004</v>
      </c>
      <c r="F454" s="2">
        <v>9.0830000000000002</v>
      </c>
      <c r="G454" s="2">
        <v>62.466000000000001</v>
      </c>
    </row>
    <row r="455" spans="1:7" x14ac:dyDescent="0.3">
      <c r="A455" s="2">
        <v>132</v>
      </c>
      <c r="B455" s="2">
        <v>2010</v>
      </c>
      <c r="C455" s="2">
        <v>2065.3069999999998</v>
      </c>
      <c r="D455" s="2">
        <v>1.988</v>
      </c>
      <c r="E455" s="2">
        <v>8.8930000000000007</v>
      </c>
      <c r="F455" s="2">
        <v>9.25</v>
      </c>
      <c r="G455" s="2">
        <v>62.765000000000001</v>
      </c>
    </row>
    <row r="456" spans="1:7" x14ac:dyDescent="0.3">
      <c r="A456" s="2">
        <v>132</v>
      </c>
      <c r="B456" s="2">
        <v>2011</v>
      </c>
      <c r="C456" s="2">
        <v>2110.5929999999998</v>
      </c>
      <c r="D456" s="2">
        <v>2.645</v>
      </c>
      <c r="E456" s="2">
        <v>5.8369999999999997</v>
      </c>
      <c r="F456" s="2">
        <v>9.1999999999999993</v>
      </c>
      <c r="G456" s="2">
        <v>63.07</v>
      </c>
    </row>
    <row r="457" spans="1:7" x14ac:dyDescent="0.3">
      <c r="A457" s="2">
        <v>132</v>
      </c>
      <c r="B457" s="2">
        <v>2012</v>
      </c>
      <c r="C457" s="2">
        <v>2117.2020000000002</v>
      </c>
      <c r="D457" s="2">
        <v>1.5089999999999999</v>
      </c>
      <c r="E457" s="2">
        <v>0.2</v>
      </c>
      <c r="F457" s="2">
        <v>9.7669999999999995</v>
      </c>
      <c r="G457" s="2">
        <v>63.375999999999998</v>
      </c>
    </row>
    <row r="458" spans="1:7" x14ac:dyDescent="0.3">
      <c r="A458" s="2">
        <v>132</v>
      </c>
      <c r="B458" s="2">
        <v>2013</v>
      </c>
      <c r="C458" s="2">
        <v>2129.404</v>
      </c>
      <c r="D458" s="2">
        <v>0.83899999999999997</v>
      </c>
      <c r="E458" s="2">
        <v>2.4180000000000001</v>
      </c>
      <c r="F458" s="2">
        <v>10.3</v>
      </c>
      <c r="G458" s="2">
        <v>63.698</v>
      </c>
    </row>
    <row r="459" spans="1:7" x14ac:dyDescent="0.3">
      <c r="A459" s="2">
        <v>132</v>
      </c>
      <c r="B459" s="2">
        <v>2014</v>
      </c>
      <c r="C459" s="2">
        <v>2149.7649999999999</v>
      </c>
      <c r="D459" s="2">
        <v>0.1</v>
      </c>
      <c r="E459" s="2">
        <v>4.899</v>
      </c>
      <c r="F459" s="2">
        <v>10.282999999999999</v>
      </c>
      <c r="G459" s="2">
        <v>64.028000000000006</v>
      </c>
    </row>
    <row r="460" spans="1:7" x14ac:dyDescent="0.3">
      <c r="A460" s="2">
        <v>132</v>
      </c>
      <c r="B460" s="2">
        <v>2015</v>
      </c>
      <c r="C460" s="2">
        <v>2173.69</v>
      </c>
      <c r="D460" s="2">
        <v>0.29099999999999998</v>
      </c>
      <c r="E460" s="2">
        <v>5.8979999999999997</v>
      </c>
      <c r="F460" s="2">
        <v>10.367000000000001</v>
      </c>
      <c r="G460" s="2">
        <v>64.301000000000002</v>
      </c>
    </row>
    <row r="461" spans="1:7" x14ac:dyDescent="0.3">
      <c r="A461" s="2">
        <v>132</v>
      </c>
      <c r="B461" s="2">
        <v>2016</v>
      </c>
      <c r="C461" s="2">
        <v>2197.502</v>
      </c>
      <c r="D461" s="2">
        <v>0.80900000000000005</v>
      </c>
      <c r="E461" s="2">
        <v>2.9289999999999998</v>
      </c>
      <c r="F461" s="2">
        <v>10.042</v>
      </c>
      <c r="G461" s="2">
        <v>64.468999999999994</v>
      </c>
    </row>
    <row r="462" spans="1:7" x14ac:dyDescent="0.3">
      <c r="A462" s="2">
        <v>132</v>
      </c>
      <c r="B462" s="2">
        <v>2017</v>
      </c>
      <c r="C462" s="2">
        <v>2247.8560000000002</v>
      </c>
      <c r="D462" s="2">
        <v>1.2290000000000001</v>
      </c>
      <c r="E462" s="2">
        <v>4.4870000000000001</v>
      </c>
      <c r="F462" s="2">
        <v>9.4250000000000007</v>
      </c>
      <c r="G462" s="2">
        <v>64.638999999999996</v>
      </c>
    </row>
    <row r="463" spans="1:7" x14ac:dyDescent="0.3">
      <c r="A463" s="2">
        <v>132</v>
      </c>
      <c r="B463" s="2">
        <v>2018</v>
      </c>
      <c r="C463" s="2">
        <v>2289.7779999999998</v>
      </c>
      <c r="D463" s="2">
        <v>1.87</v>
      </c>
      <c r="E463" s="2">
        <v>3.238</v>
      </c>
      <c r="F463" s="2">
        <v>9.0250000000000004</v>
      </c>
      <c r="G463" s="2">
        <v>64.843999999999994</v>
      </c>
    </row>
    <row r="464" spans="1:7" x14ac:dyDescent="0.3">
      <c r="A464" s="2">
        <v>132</v>
      </c>
      <c r="B464" s="2">
        <v>2019</v>
      </c>
      <c r="C464" s="2">
        <v>2323.8429999999998</v>
      </c>
      <c r="D464" s="2">
        <v>1.585</v>
      </c>
      <c r="E464" s="2">
        <v>2.58</v>
      </c>
      <c r="F464" s="2">
        <v>8.4670000000000005</v>
      </c>
      <c r="G464" s="2">
        <v>64.988</v>
      </c>
    </row>
    <row r="465" spans="1:7" x14ac:dyDescent="0.3">
      <c r="A465" s="2">
        <v>132</v>
      </c>
      <c r="B465" s="2">
        <v>2020</v>
      </c>
      <c r="C465" s="2">
        <v>2132.5500000000002</v>
      </c>
      <c r="D465" s="2">
        <v>-0.14199999999999999</v>
      </c>
      <c r="E465" s="2">
        <v>-11.474</v>
      </c>
      <c r="F465" s="2">
        <v>8.1750000000000007</v>
      </c>
      <c r="G465" s="2">
        <v>65.123999999999995</v>
      </c>
    </row>
    <row r="466" spans="1:7" x14ac:dyDescent="0.3">
      <c r="A466" s="2">
        <v>132</v>
      </c>
      <c r="B466" s="2">
        <v>2021</v>
      </c>
      <c r="C466" s="2">
        <v>2256.5010000000002</v>
      </c>
      <c r="D466" s="2">
        <v>1.278</v>
      </c>
      <c r="E466" s="2">
        <v>7.4420000000000002</v>
      </c>
      <c r="F466" s="2">
        <v>9.1370000000000005</v>
      </c>
      <c r="G466" s="2">
        <v>65.302000000000007</v>
      </c>
    </row>
    <row r="467" spans="1:7" x14ac:dyDescent="0.3">
      <c r="A467" s="2">
        <v>132</v>
      </c>
      <c r="B467" s="2">
        <v>2022</v>
      </c>
      <c r="C467" s="2">
        <v>2351.6669999999999</v>
      </c>
      <c r="D467" s="2">
        <v>1.4430000000000001</v>
      </c>
      <c r="E467" s="2">
        <v>7.1139999999999999</v>
      </c>
      <c r="F467" s="2">
        <v>9.16</v>
      </c>
      <c r="G467" s="2">
        <v>65.483000000000004</v>
      </c>
    </row>
    <row r="468" spans="1:7" x14ac:dyDescent="0.3">
      <c r="A468" s="2">
        <v>132</v>
      </c>
      <c r="B468" s="2">
        <v>2023</v>
      </c>
      <c r="C468" s="2">
        <v>2391.91</v>
      </c>
      <c r="D468" s="2">
        <v>1.2669999999999999</v>
      </c>
      <c r="E468" s="2">
        <v>2.581</v>
      </c>
      <c r="F468" s="2">
        <v>8.9</v>
      </c>
      <c r="G468" s="2">
        <v>65.667000000000002</v>
      </c>
    </row>
    <row r="469" spans="1:7" x14ac:dyDescent="0.3">
      <c r="A469" s="2">
        <v>132</v>
      </c>
      <c r="B469" s="2">
        <v>2024</v>
      </c>
      <c r="C469" s="2">
        <v>2427.3820000000001</v>
      </c>
      <c r="D469" s="2">
        <v>1.6020000000000001</v>
      </c>
      <c r="E469" s="2">
        <v>2.9169999999999998</v>
      </c>
      <c r="F469" s="2">
        <v>8.6999999999999993</v>
      </c>
      <c r="G469" s="2">
        <v>65.850999999999999</v>
      </c>
    </row>
    <row r="470" spans="1:7" x14ac:dyDescent="0.3">
      <c r="A470" s="2">
        <v>132</v>
      </c>
      <c r="B470" s="2">
        <v>2025</v>
      </c>
      <c r="C470" s="2">
        <v>2460.451</v>
      </c>
      <c r="D470" s="2">
        <v>1.51</v>
      </c>
      <c r="E470" s="2">
        <v>2.794</v>
      </c>
      <c r="F470" s="2">
        <v>8.5359999999999996</v>
      </c>
      <c r="G470" s="2">
        <v>66.036000000000001</v>
      </c>
    </row>
    <row r="471" spans="1:7" x14ac:dyDescent="0.3">
      <c r="A471" s="2">
        <v>132</v>
      </c>
      <c r="B471" s="2">
        <v>2026</v>
      </c>
      <c r="C471" s="2">
        <v>2491.02</v>
      </c>
      <c r="D471" s="2">
        <v>1.6519999999999999</v>
      </c>
      <c r="E471" s="2">
        <v>2.9180000000000001</v>
      </c>
      <c r="F471" s="2">
        <v>8.3989999999999991</v>
      </c>
      <c r="G471" s="2">
        <v>66.221000000000004</v>
      </c>
    </row>
    <row r="472" spans="1:7" x14ac:dyDescent="0.3">
      <c r="A472" s="2">
        <v>134</v>
      </c>
      <c r="B472" s="2">
        <v>1980</v>
      </c>
      <c r="C472" s="2">
        <v>1683.1579999999999</v>
      </c>
      <c r="D472" s="2" t="s">
        <v>17</v>
      </c>
      <c r="E472" s="2">
        <v>3.0870000000000002</v>
      </c>
      <c r="F472" s="2">
        <v>3.359</v>
      </c>
      <c r="G472" s="2">
        <v>76.843000000000004</v>
      </c>
    </row>
    <row r="473" spans="1:7" x14ac:dyDescent="0.3">
      <c r="A473" s="2">
        <v>134</v>
      </c>
      <c r="B473" s="2">
        <v>1981</v>
      </c>
      <c r="C473" s="2">
        <v>1685.0150000000001</v>
      </c>
      <c r="D473" s="2" t="s">
        <v>17</v>
      </c>
      <c r="E473" s="2">
        <v>-2.9609999999999999</v>
      </c>
      <c r="F473" s="2">
        <v>4.8310000000000004</v>
      </c>
      <c r="G473" s="2">
        <v>76.988</v>
      </c>
    </row>
    <row r="474" spans="1:7" x14ac:dyDescent="0.3">
      <c r="A474" s="2">
        <v>134</v>
      </c>
      <c r="B474" s="2">
        <v>1982</v>
      </c>
      <c r="C474" s="2">
        <v>1671.7349999999999</v>
      </c>
      <c r="D474" s="2" t="s">
        <v>17</v>
      </c>
      <c r="E474" s="2">
        <v>-0.75800000000000001</v>
      </c>
      <c r="F474" s="2">
        <v>6.734</v>
      </c>
      <c r="G474" s="2">
        <v>76.933000000000007</v>
      </c>
    </row>
    <row r="475" spans="1:7" x14ac:dyDescent="0.3">
      <c r="A475" s="2">
        <v>134</v>
      </c>
      <c r="B475" s="2">
        <v>1983</v>
      </c>
      <c r="C475" s="2">
        <v>1697.7239999999999</v>
      </c>
      <c r="D475" s="2" t="s">
        <v>17</v>
      </c>
      <c r="E475" s="2">
        <v>2.6779999999999999</v>
      </c>
      <c r="F475" s="2">
        <v>8.0990000000000002</v>
      </c>
      <c r="G475" s="2">
        <v>76.664000000000001</v>
      </c>
    </row>
    <row r="476" spans="1:7" x14ac:dyDescent="0.3">
      <c r="A476" s="2">
        <v>134</v>
      </c>
      <c r="B476" s="2">
        <v>1984</v>
      </c>
      <c r="C476" s="2">
        <v>1745.704</v>
      </c>
      <c r="D476" s="2" t="s">
        <v>17</v>
      </c>
      <c r="E476" s="2">
        <v>5.2750000000000004</v>
      </c>
      <c r="F476" s="2">
        <v>8.0579999999999998</v>
      </c>
      <c r="G476" s="2">
        <v>76.355000000000004</v>
      </c>
    </row>
    <row r="477" spans="1:7" x14ac:dyDescent="0.3">
      <c r="A477" s="2">
        <v>134</v>
      </c>
      <c r="B477" s="2">
        <v>1985</v>
      </c>
      <c r="C477" s="2">
        <v>1783.9739999999999</v>
      </c>
      <c r="D477" s="2" t="s">
        <v>17</v>
      </c>
      <c r="E477" s="2">
        <v>4.0339999999999998</v>
      </c>
      <c r="F477" s="2">
        <v>8.1240000000000006</v>
      </c>
      <c r="G477" s="2">
        <v>76.165999999999997</v>
      </c>
    </row>
    <row r="478" spans="1:7" x14ac:dyDescent="0.3">
      <c r="A478" s="2">
        <v>134</v>
      </c>
      <c r="B478" s="2">
        <v>1986</v>
      </c>
      <c r="C478" s="2">
        <v>1827.0989999999999</v>
      </c>
      <c r="D478" s="2" t="s">
        <v>17</v>
      </c>
      <c r="E478" s="2">
        <v>3.2330000000000001</v>
      </c>
      <c r="F478" s="2">
        <v>7.8339999999999996</v>
      </c>
      <c r="G478" s="2">
        <v>76.218999999999994</v>
      </c>
    </row>
    <row r="479" spans="1:7" x14ac:dyDescent="0.3">
      <c r="A479" s="2">
        <v>134</v>
      </c>
      <c r="B479" s="2">
        <v>1987</v>
      </c>
      <c r="C479" s="2">
        <v>1853.9449999999999</v>
      </c>
      <c r="D479" s="2" t="s">
        <v>17</v>
      </c>
      <c r="E479" s="2">
        <v>4.5839999999999996</v>
      </c>
      <c r="F479" s="2">
        <v>7.843</v>
      </c>
      <c r="G479" s="2">
        <v>76.233000000000004</v>
      </c>
    </row>
    <row r="480" spans="1:7" x14ac:dyDescent="0.3">
      <c r="A480" s="2">
        <v>134</v>
      </c>
      <c r="B480" s="2">
        <v>1988</v>
      </c>
      <c r="C480" s="2">
        <v>1923.202</v>
      </c>
      <c r="D480" s="2" t="s">
        <v>17</v>
      </c>
      <c r="E480" s="2">
        <v>5.4669999999999996</v>
      </c>
      <c r="F480" s="2">
        <v>7.7350000000000003</v>
      </c>
      <c r="G480" s="2">
        <v>76.697000000000003</v>
      </c>
    </row>
    <row r="481" spans="1:7" x14ac:dyDescent="0.3">
      <c r="A481" s="2">
        <v>134</v>
      </c>
      <c r="B481" s="2">
        <v>1989</v>
      </c>
      <c r="C481" s="2">
        <v>1998.4559999999999</v>
      </c>
      <c r="D481" s="2" t="s">
        <v>17</v>
      </c>
      <c r="E481" s="2">
        <v>8.5920000000000005</v>
      </c>
      <c r="F481" s="2">
        <v>6.79</v>
      </c>
      <c r="G481" s="2">
        <v>77.462999999999994</v>
      </c>
    </row>
    <row r="482" spans="1:7" x14ac:dyDescent="0.3">
      <c r="A482" s="2">
        <v>134</v>
      </c>
      <c r="B482" s="2">
        <v>1990</v>
      </c>
      <c r="C482" s="2">
        <v>2112.837</v>
      </c>
      <c r="D482" s="2" t="s">
        <v>17</v>
      </c>
      <c r="E482" s="2">
        <v>10.768000000000001</v>
      </c>
      <c r="F482" s="2">
        <v>6.1550000000000002</v>
      </c>
      <c r="G482" s="2">
        <v>78.948999999999998</v>
      </c>
    </row>
    <row r="483" spans="1:7" x14ac:dyDescent="0.3">
      <c r="A483" s="2">
        <v>134</v>
      </c>
      <c r="B483" s="2">
        <v>1991</v>
      </c>
      <c r="C483" s="2">
        <v>2218.7199999999998</v>
      </c>
      <c r="D483" s="2" t="s">
        <v>17</v>
      </c>
      <c r="E483" s="2">
        <v>12.734</v>
      </c>
      <c r="F483" s="2">
        <v>5.47</v>
      </c>
      <c r="G483" s="2">
        <v>79.972999999999999</v>
      </c>
    </row>
    <row r="484" spans="1:7" x14ac:dyDescent="0.3">
      <c r="A484" s="2">
        <v>134</v>
      </c>
      <c r="B484" s="2">
        <v>1992</v>
      </c>
      <c r="C484" s="2">
        <v>2261.31</v>
      </c>
      <c r="D484" s="2">
        <v>3.3</v>
      </c>
      <c r="E484" s="2">
        <v>2.278</v>
      </c>
      <c r="F484" s="2">
        <v>6.5919999999999996</v>
      </c>
      <c r="G484" s="2">
        <v>80.5</v>
      </c>
    </row>
    <row r="485" spans="1:7" x14ac:dyDescent="0.3">
      <c r="A485" s="2">
        <v>134</v>
      </c>
      <c r="B485" s="2">
        <v>1993</v>
      </c>
      <c r="C485" s="2">
        <v>2239.2199999999998</v>
      </c>
      <c r="D485" s="2">
        <v>4.2</v>
      </c>
      <c r="E485" s="2">
        <v>-6.7130000000000001</v>
      </c>
      <c r="F485" s="2">
        <v>7.7750000000000004</v>
      </c>
      <c r="G485" s="2">
        <v>80.945999999999998</v>
      </c>
    </row>
    <row r="486" spans="1:7" x14ac:dyDescent="0.3">
      <c r="A486" s="2">
        <v>134</v>
      </c>
      <c r="B486" s="2">
        <v>1994</v>
      </c>
      <c r="C486" s="2">
        <v>2292.94</v>
      </c>
      <c r="D486" s="2">
        <v>2.5</v>
      </c>
      <c r="E486" s="2">
        <v>8.2729999999999997</v>
      </c>
      <c r="F486" s="2">
        <v>8.4250000000000007</v>
      </c>
      <c r="G486" s="2">
        <v>81.147000000000006</v>
      </c>
    </row>
    <row r="487" spans="1:7" x14ac:dyDescent="0.3">
      <c r="A487" s="2">
        <v>134</v>
      </c>
      <c r="B487" s="2">
        <v>1995</v>
      </c>
      <c r="C487" s="2">
        <v>2328.27</v>
      </c>
      <c r="D487" s="2">
        <v>1.5</v>
      </c>
      <c r="E487" s="2">
        <v>7.2089999999999996</v>
      </c>
      <c r="F487" s="2">
        <v>8.2330000000000005</v>
      </c>
      <c r="G487" s="2">
        <v>81.308000000000007</v>
      </c>
    </row>
    <row r="488" spans="1:7" x14ac:dyDescent="0.3">
      <c r="A488" s="2">
        <v>134</v>
      </c>
      <c r="B488" s="2">
        <v>1996</v>
      </c>
      <c r="C488" s="2">
        <v>2347.2600000000002</v>
      </c>
      <c r="D488" s="2">
        <v>1.4570000000000001</v>
      </c>
      <c r="E488" s="2">
        <v>4.2469999999999999</v>
      </c>
      <c r="F488" s="2">
        <v>8.9079999999999995</v>
      </c>
      <c r="G488" s="2">
        <v>81.465999999999994</v>
      </c>
    </row>
    <row r="489" spans="1:7" x14ac:dyDescent="0.3">
      <c r="A489" s="2">
        <v>134</v>
      </c>
      <c r="B489" s="2">
        <v>1997</v>
      </c>
      <c r="C489" s="2">
        <v>2389.17</v>
      </c>
      <c r="D489" s="2">
        <v>1.4450000000000001</v>
      </c>
      <c r="E489" s="2">
        <v>9.2899999999999991</v>
      </c>
      <c r="F489" s="2">
        <v>9.6579999999999995</v>
      </c>
      <c r="G489" s="2">
        <v>81.510000000000005</v>
      </c>
    </row>
    <row r="490" spans="1:7" x14ac:dyDescent="0.3">
      <c r="A490" s="2">
        <v>134</v>
      </c>
      <c r="B490" s="2">
        <v>1998</v>
      </c>
      <c r="C490" s="2">
        <v>2437.44</v>
      </c>
      <c r="D490" s="2">
        <v>0.13</v>
      </c>
      <c r="E490" s="2">
        <v>8.9239999999999995</v>
      </c>
      <c r="F490" s="2">
        <v>9.3829999999999991</v>
      </c>
      <c r="G490" s="2">
        <v>81.445999999999998</v>
      </c>
    </row>
    <row r="491" spans="1:7" x14ac:dyDescent="0.3">
      <c r="A491" s="2">
        <v>134</v>
      </c>
      <c r="B491" s="2">
        <v>1999</v>
      </c>
      <c r="C491" s="2">
        <v>2483.4299999999998</v>
      </c>
      <c r="D491" s="2">
        <v>1.423</v>
      </c>
      <c r="E491" s="2">
        <v>8.6</v>
      </c>
      <c r="F491" s="2">
        <v>8.5579999999999998</v>
      </c>
      <c r="G491" s="2">
        <v>81.423000000000002</v>
      </c>
    </row>
    <row r="492" spans="1:7" x14ac:dyDescent="0.3">
      <c r="A492" s="2">
        <v>134</v>
      </c>
      <c r="B492" s="2">
        <v>2000</v>
      </c>
      <c r="C492" s="2">
        <v>2555.54</v>
      </c>
      <c r="D492" s="2">
        <v>2.0409999999999999</v>
      </c>
      <c r="E492" s="2">
        <v>11.279</v>
      </c>
      <c r="F492" s="2">
        <v>7.95</v>
      </c>
      <c r="G492" s="2">
        <v>81.456999999999994</v>
      </c>
    </row>
    <row r="493" spans="1:7" x14ac:dyDescent="0.3">
      <c r="A493" s="2">
        <v>134</v>
      </c>
      <c r="B493" s="2">
        <v>2001</v>
      </c>
      <c r="C493" s="2">
        <v>2598.65</v>
      </c>
      <c r="D493" s="2">
        <v>1.25</v>
      </c>
      <c r="E493" s="2">
        <v>1.1639999999999999</v>
      </c>
      <c r="F493" s="2">
        <v>7.8</v>
      </c>
      <c r="G493" s="2">
        <v>81.518000000000001</v>
      </c>
    </row>
    <row r="494" spans="1:7" x14ac:dyDescent="0.3">
      <c r="A494" s="2">
        <v>134</v>
      </c>
      <c r="B494" s="2">
        <v>2002</v>
      </c>
      <c r="C494" s="2">
        <v>2593.4299999999998</v>
      </c>
      <c r="D494" s="2">
        <v>1.111</v>
      </c>
      <c r="E494" s="2">
        <v>-2.5710000000000002</v>
      </c>
      <c r="F494" s="2">
        <v>8.6</v>
      </c>
      <c r="G494" s="2">
        <v>81.578999999999994</v>
      </c>
    </row>
    <row r="495" spans="1:7" x14ac:dyDescent="0.3">
      <c r="A495" s="2">
        <v>134</v>
      </c>
      <c r="B495" s="2">
        <v>2003</v>
      </c>
      <c r="C495" s="2">
        <v>2575.1999999999998</v>
      </c>
      <c r="D495" s="2">
        <v>0.97699999999999998</v>
      </c>
      <c r="E495" s="2">
        <v>5.5880000000000001</v>
      </c>
      <c r="F495" s="2">
        <v>9.7080000000000002</v>
      </c>
      <c r="G495" s="2">
        <v>81.549000000000007</v>
      </c>
    </row>
    <row r="496" spans="1:7" x14ac:dyDescent="0.3">
      <c r="A496" s="2">
        <v>134</v>
      </c>
      <c r="B496" s="2">
        <v>2004</v>
      </c>
      <c r="C496" s="2">
        <v>2605.69</v>
      </c>
      <c r="D496" s="2">
        <v>2.2970000000000002</v>
      </c>
      <c r="E496" s="2">
        <v>6.9219999999999997</v>
      </c>
      <c r="F496" s="2">
        <v>10.333</v>
      </c>
      <c r="G496" s="2">
        <v>81.456000000000003</v>
      </c>
    </row>
    <row r="497" spans="1:7" x14ac:dyDescent="0.3">
      <c r="A497" s="2">
        <v>134</v>
      </c>
      <c r="B497" s="2">
        <v>2005</v>
      </c>
      <c r="C497" s="2">
        <v>2624.61</v>
      </c>
      <c r="D497" s="2">
        <v>2.1280000000000001</v>
      </c>
      <c r="E497" s="2">
        <v>6.2169999999999996</v>
      </c>
      <c r="F497" s="2">
        <v>11.007999999999999</v>
      </c>
      <c r="G497" s="2">
        <v>81.337000000000003</v>
      </c>
    </row>
    <row r="498" spans="1:7" x14ac:dyDescent="0.3">
      <c r="A498" s="2">
        <v>134</v>
      </c>
      <c r="B498" s="2">
        <v>2006</v>
      </c>
      <c r="C498" s="2">
        <v>2724.7</v>
      </c>
      <c r="D498" s="2">
        <v>1.389</v>
      </c>
      <c r="E498" s="2">
        <v>11.510999999999999</v>
      </c>
      <c r="F498" s="2">
        <v>10.042</v>
      </c>
      <c r="G498" s="2">
        <v>81.174000000000007</v>
      </c>
    </row>
    <row r="499" spans="1:7" x14ac:dyDescent="0.3">
      <c r="A499" s="2">
        <v>134</v>
      </c>
      <c r="B499" s="2">
        <v>2007</v>
      </c>
      <c r="C499" s="2">
        <v>2805.95</v>
      </c>
      <c r="D499" s="2">
        <v>3.0819999999999999</v>
      </c>
      <c r="E499" s="2">
        <v>6.4790000000000001</v>
      </c>
      <c r="F499" s="2">
        <v>8.5419999999999998</v>
      </c>
      <c r="G499" s="2">
        <v>80.992999999999995</v>
      </c>
    </row>
    <row r="500" spans="1:7" x14ac:dyDescent="0.3">
      <c r="A500" s="2">
        <v>134</v>
      </c>
      <c r="B500" s="2">
        <v>2008</v>
      </c>
      <c r="C500" s="2">
        <v>2832.87</v>
      </c>
      <c r="D500" s="2">
        <v>0.997</v>
      </c>
      <c r="E500" s="2">
        <v>1.865</v>
      </c>
      <c r="F500" s="2">
        <v>7.4249999999999998</v>
      </c>
      <c r="G500" s="2">
        <v>80.763999999999996</v>
      </c>
    </row>
    <row r="501" spans="1:7" x14ac:dyDescent="0.3">
      <c r="A501" s="2">
        <v>134</v>
      </c>
      <c r="B501" s="2">
        <v>2009</v>
      </c>
      <c r="C501" s="2">
        <v>2671.51</v>
      </c>
      <c r="D501" s="2">
        <v>0.877</v>
      </c>
      <c r="E501" s="2">
        <v>-9.7279999999999998</v>
      </c>
      <c r="F501" s="2">
        <v>7.6420000000000003</v>
      </c>
      <c r="G501" s="2">
        <v>80.483000000000004</v>
      </c>
    </row>
    <row r="502" spans="1:7" x14ac:dyDescent="0.3">
      <c r="A502" s="2">
        <v>134</v>
      </c>
      <c r="B502" s="2">
        <v>2010</v>
      </c>
      <c r="C502" s="2">
        <v>2783.32</v>
      </c>
      <c r="D502" s="2">
        <v>1.8480000000000001</v>
      </c>
      <c r="E502" s="2">
        <v>12.648</v>
      </c>
      <c r="F502" s="2">
        <v>6.9669999999999996</v>
      </c>
      <c r="G502" s="2">
        <v>80.284999999999997</v>
      </c>
    </row>
    <row r="503" spans="1:7" x14ac:dyDescent="0.3">
      <c r="A503" s="2">
        <v>134</v>
      </c>
      <c r="B503" s="2">
        <v>2011</v>
      </c>
      <c r="C503" s="2">
        <v>2892.27</v>
      </c>
      <c r="D503" s="2">
        <v>2.2410000000000001</v>
      </c>
      <c r="E503" s="2">
        <v>7.45</v>
      </c>
      <c r="F503" s="2">
        <v>5.8330000000000002</v>
      </c>
      <c r="G503" s="2">
        <v>80.275000000000006</v>
      </c>
    </row>
    <row r="504" spans="1:7" x14ac:dyDescent="0.3">
      <c r="A504" s="2">
        <v>134</v>
      </c>
      <c r="B504" s="2">
        <v>2012</v>
      </c>
      <c r="C504" s="2">
        <v>2904.61</v>
      </c>
      <c r="D504" s="2">
        <v>2.1920000000000002</v>
      </c>
      <c r="E504" s="2">
        <v>0.52700000000000002</v>
      </c>
      <c r="F504" s="2">
        <v>5.383</v>
      </c>
      <c r="G504" s="2">
        <v>80.426000000000002</v>
      </c>
    </row>
    <row r="505" spans="1:7" x14ac:dyDescent="0.3">
      <c r="A505" s="2">
        <v>134</v>
      </c>
      <c r="B505" s="2">
        <v>2013</v>
      </c>
      <c r="C505" s="2">
        <v>2917.17</v>
      </c>
      <c r="D505" s="2">
        <v>1.3280000000000001</v>
      </c>
      <c r="E505" s="2">
        <v>2.7949999999999999</v>
      </c>
      <c r="F505" s="2">
        <v>5.242</v>
      </c>
      <c r="G505" s="2">
        <v>80.646000000000001</v>
      </c>
    </row>
    <row r="506" spans="1:7" x14ac:dyDescent="0.3">
      <c r="A506" s="2">
        <v>134</v>
      </c>
      <c r="B506" s="2">
        <v>2014</v>
      </c>
      <c r="C506" s="2">
        <v>2981.84</v>
      </c>
      <c r="D506" s="2">
        <v>0.20200000000000001</v>
      </c>
      <c r="E506" s="2">
        <v>3.8690000000000002</v>
      </c>
      <c r="F506" s="2">
        <v>4.992</v>
      </c>
      <c r="G506" s="2">
        <v>80.983000000000004</v>
      </c>
    </row>
    <row r="507" spans="1:7" x14ac:dyDescent="0.3">
      <c r="A507" s="2">
        <v>134</v>
      </c>
      <c r="B507" s="2">
        <v>2015</v>
      </c>
      <c r="C507" s="2">
        <v>3026.19</v>
      </c>
      <c r="D507" s="2">
        <v>0.20100000000000001</v>
      </c>
      <c r="E507" s="2">
        <v>5.3609999999999998</v>
      </c>
      <c r="F507" s="2">
        <v>4.633</v>
      </c>
      <c r="G507" s="2">
        <v>81.686999999999998</v>
      </c>
    </row>
    <row r="508" spans="1:7" x14ac:dyDescent="0.3">
      <c r="A508" s="2">
        <v>134</v>
      </c>
      <c r="B508" s="2">
        <v>2016</v>
      </c>
      <c r="C508" s="2">
        <v>3093.67</v>
      </c>
      <c r="D508" s="2">
        <v>1.7070000000000001</v>
      </c>
      <c r="E508" s="2">
        <v>4.3970000000000002</v>
      </c>
      <c r="F508" s="2">
        <v>4.133</v>
      </c>
      <c r="G508" s="2">
        <v>82.349000000000004</v>
      </c>
    </row>
    <row r="509" spans="1:7" x14ac:dyDescent="0.3">
      <c r="A509" s="2">
        <v>134</v>
      </c>
      <c r="B509" s="2">
        <v>2017</v>
      </c>
      <c r="C509" s="2">
        <v>3174.24</v>
      </c>
      <c r="D509" s="2">
        <v>1.4810000000000001</v>
      </c>
      <c r="E509" s="2">
        <v>5.7809999999999997</v>
      </c>
      <c r="F509" s="2">
        <v>3.758</v>
      </c>
      <c r="G509" s="2">
        <v>82.656999999999996</v>
      </c>
    </row>
    <row r="510" spans="1:7" x14ac:dyDescent="0.3">
      <c r="A510" s="2">
        <v>134</v>
      </c>
      <c r="B510" s="2">
        <v>2018</v>
      </c>
      <c r="C510" s="2">
        <v>3214.49</v>
      </c>
      <c r="D510" s="2">
        <v>1.7509999999999999</v>
      </c>
      <c r="E510" s="2">
        <v>3.7690000000000001</v>
      </c>
      <c r="F510" s="2">
        <v>3.4</v>
      </c>
      <c r="G510" s="2">
        <v>82.906000000000006</v>
      </c>
    </row>
    <row r="511" spans="1:7" x14ac:dyDescent="0.3">
      <c r="A511" s="2">
        <v>134</v>
      </c>
      <c r="B511" s="2">
        <v>2019</v>
      </c>
      <c r="C511" s="2">
        <v>3232.34</v>
      </c>
      <c r="D511" s="2">
        <v>1.53</v>
      </c>
      <c r="E511" s="2">
        <v>2.57</v>
      </c>
      <c r="F511" s="2">
        <v>3.15</v>
      </c>
      <c r="G511" s="2">
        <v>83.093000000000004</v>
      </c>
    </row>
    <row r="512" spans="1:7" x14ac:dyDescent="0.3">
      <c r="A512" s="2">
        <v>134</v>
      </c>
      <c r="B512" s="2">
        <v>2020</v>
      </c>
      <c r="C512" s="2">
        <v>3073.85</v>
      </c>
      <c r="D512" s="2">
        <v>-0.65900000000000003</v>
      </c>
      <c r="E512" s="2">
        <v>-9.0449999999999999</v>
      </c>
      <c r="F512" s="2">
        <v>4.1829999999999998</v>
      </c>
      <c r="G512" s="2">
        <v>83.156999999999996</v>
      </c>
    </row>
    <row r="513" spans="1:7" x14ac:dyDescent="0.3">
      <c r="A513" s="2">
        <v>134</v>
      </c>
      <c r="B513" s="2">
        <v>2021</v>
      </c>
      <c r="C513" s="2">
        <v>3184.5830000000001</v>
      </c>
      <c r="D513" s="2">
        <v>3.0649999999999999</v>
      </c>
      <c r="E513" s="2">
        <v>6.7560000000000002</v>
      </c>
      <c r="F513" s="2">
        <v>4.4480000000000004</v>
      </c>
      <c r="G513" s="2">
        <v>83.287000000000006</v>
      </c>
    </row>
    <row r="514" spans="1:7" x14ac:dyDescent="0.3">
      <c r="A514" s="2">
        <v>134</v>
      </c>
      <c r="B514" s="2">
        <v>2022</v>
      </c>
      <c r="C514" s="2">
        <v>3293.6329999999998</v>
      </c>
      <c r="D514" s="2">
        <v>0.99299999999999999</v>
      </c>
      <c r="E514" s="2">
        <v>8.1340000000000003</v>
      </c>
      <c r="F514" s="2">
        <v>3.74</v>
      </c>
      <c r="G514" s="2">
        <v>83.382999999999996</v>
      </c>
    </row>
    <row r="515" spans="1:7" x14ac:dyDescent="0.3">
      <c r="A515" s="2">
        <v>134</v>
      </c>
      <c r="B515" s="2">
        <v>2023</v>
      </c>
      <c r="C515" s="2">
        <v>3345.2730000000001</v>
      </c>
      <c r="D515" s="2">
        <v>1.952</v>
      </c>
      <c r="E515" s="2">
        <v>3.988</v>
      </c>
      <c r="F515" s="2">
        <v>3.5379999999999998</v>
      </c>
      <c r="G515" s="2">
        <v>83.445999999999998</v>
      </c>
    </row>
    <row r="516" spans="1:7" x14ac:dyDescent="0.3">
      <c r="A516" s="2">
        <v>134</v>
      </c>
      <c r="B516" s="2">
        <v>2024</v>
      </c>
      <c r="C516" s="2">
        <v>3394.2339999999999</v>
      </c>
      <c r="D516" s="2">
        <v>1.756</v>
      </c>
      <c r="E516" s="2">
        <v>3.8029999999999999</v>
      </c>
      <c r="F516" s="2">
        <v>3.4359999999999999</v>
      </c>
      <c r="G516" s="2">
        <v>83.474000000000004</v>
      </c>
    </row>
    <row r="517" spans="1:7" x14ac:dyDescent="0.3">
      <c r="A517" s="2">
        <v>134</v>
      </c>
      <c r="B517" s="2">
        <v>2025</v>
      </c>
      <c r="C517" s="2">
        <v>3433.3589999999999</v>
      </c>
      <c r="D517" s="2">
        <v>1.9610000000000001</v>
      </c>
      <c r="E517" s="2">
        <v>3.4430000000000001</v>
      </c>
      <c r="F517" s="2">
        <v>3.387</v>
      </c>
      <c r="G517" s="2">
        <v>83.465999999999994</v>
      </c>
    </row>
    <row r="518" spans="1:7" x14ac:dyDescent="0.3">
      <c r="A518" s="2">
        <v>134</v>
      </c>
      <c r="B518" s="2">
        <v>2026</v>
      </c>
      <c r="C518" s="2">
        <v>3470.788</v>
      </c>
      <c r="D518" s="2">
        <v>2.101</v>
      </c>
      <c r="E518" s="2">
        <v>3.3889999999999998</v>
      </c>
      <c r="F518" s="2">
        <v>3.3439999999999999</v>
      </c>
      <c r="G518" s="2">
        <v>83.423000000000002</v>
      </c>
    </row>
    <row r="519" spans="1:7" x14ac:dyDescent="0.3">
      <c r="A519" s="2">
        <v>174</v>
      </c>
      <c r="B519" s="2">
        <v>1980</v>
      </c>
      <c r="C519" s="2">
        <v>133.43600000000001</v>
      </c>
      <c r="D519" s="2">
        <v>27.082999999999998</v>
      </c>
      <c r="E519" s="2">
        <v>9.3369999999999997</v>
      </c>
      <c r="F519" s="2">
        <v>2.6629999999999998</v>
      </c>
      <c r="G519" s="2">
        <v>9.5839999999999996</v>
      </c>
    </row>
    <row r="520" spans="1:7" x14ac:dyDescent="0.3">
      <c r="A520" s="2">
        <v>174</v>
      </c>
      <c r="B520" s="2">
        <v>1981</v>
      </c>
      <c r="C520" s="2">
        <v>131.36000000000001</v>
      </c>
      <c r="D520" s="2">
        <v>22.951000000000001</v>
      </c>
      <c r="E520" s="2">
        <v>6.4580000000000002</v>
      </c>
      <c r="F520" s="2">
        <v>4</v>
      </c>
      <c r="G520" s="2">
        <v>9.7010000000000005</v>
      </c>
    </row>
    <row r="521" spans="1:7" x14ac:dyDescent="0.3">
      <c r="A521" s="2">
        <v>174</v>
      </c>
      <c r="B521" s="2">
        <v>1982</v>
      </c>
      <c r="C521" s="2">
        <v>129.875</v>
      </c>
      <c r="D521" s="2">
        <v>18.667000000000002</v>
      </c>
      <c r="E521" s="2">
        <v>-2.605</v>
      </c>
      <c r="F521" s="2">
        <v>5.8</v>
      </c>
      <c r="G521" s="2">
        <v>9.7579999999999991</v>
      </c>
    </row>
    <row r="522" spans="1:7" x14ac:dyDescent="0.3">
      <c r="A522" s="2">
        <v>174</v>
      </c>
      <c r="B522" s="2">
        <v>1983</v>
      </c>
      <c r="C522" s="2">
        <v>128.47499999999999</v>
      </c>
      <c r="D522" s="2">
        <v>20.225000000000001</v>
      </c>
      <c r="E522" s="2">
        <v>2.5790000000000002</v>
      </c>
      <c r="F522" s="2">
        <v>7.9</v>
      </c>
      <c r="G522" s="2">
        <v>9.8209999999999997</v>
      </c>
    </row>
    <row r="523" spans="1:7" x14ac:dyDescent="0.3">
      <c r="A523" s="2">
        <v>174</v>
      </c>
      <c r="B523" s="2">
        <v>1984</v>
      </c>
      <c r="C523" s="2">
        <v>131.053</v>
      </c>
      <c r="D523" s="2">
        <v>17.757000000000001</v>
      </c>
      <c r="E523" s="2">
        <v>-2.1259999999999999</v>
      </c>
      <c r="F523" s="2">
        <v>8.1</v>
      </c>
      <c r="G523" s="2">
        <v>9.8719999999999999</v>
      </c>
    </row>
    <row r="524" spans="1:7" x14ac:dyDescent="0.3">
      <c r="A524" s="2">
        <v>174</v>
      </c>
      <c r="B524" s="2">
        <v>1985</v>
      </c>
      <c r="C524" s="2">
        <v>134.34700000000001</v>
      </c>
      <c r="D524" s="2">
        <v>25.396999999999998</v>
      </c>
      <c r="E524" s="2">
        <v>4.431</v>
      </c>
      <c r="F524" s="2">
        <v>7.8</v>
      </c>
      <c r="G524" s="2">
        <v>9.92</v>
      </c>
    </row>
    <row r="525" spans="1:7" x14ac:dyDescent="0.3">
      <c r="A525" s="2">
        <v>174</v>
      </c>
      <c r="B525" s="2">
        <v>1986</v>
      </c>
      <c r="C525" s="2">
        <v>135.03800000000001</v>
      </c>
      <c r="D525" s="2">
        <v>17.088999999999999</v>
      </c>
      <c r="E525" s="2">
        <v>13.877000000000001</v>
      </c>
      <c r="F525" s="2">
        <v>7.4</v>
      </c>
      <c r="G525" s="2">
        <v>9.9489999999999998</v>
      </c>
    </row>
    <row r="526" spans="1:7" x14ac:dyDescent="0.3">
      <c r="A526" s="2">
        <v>174</v>
      </c>
      <c r="B526" s="2">
        <v>1987</v>
      </c>
      <c r="C526" s="2">
        <v>131.99100000000001</v>
      </c>
      <c r="D526" s="2">
        <v>15.676</v>
      </c>
      <c r="E526" s="2">
        <v>2.141</v>
      </c>
      <c r="F526" s="2">
        <v>7.4</v>
      </c>
      <c r="G526" s="2">
        <v>9.9849999999999994</v>
      </c>
    </row>
    <row r="527" spans="1:7" x14ac:dyDescent="0.3">
      <c r="A527" s="2">
        <v>174</v>
      </c>
      <c r="B527" s="2">
        <v>1988</v>
      </c>
      <c r="C527" s="2">
        <v>137.65</v>
      </c>
      <c r="D527" s="2">
        <v>14.019</v>
      </c>
      <c r="E527" s="2">
        <v>7.3360000000000003</v>
      </c>
      <c r="F527" s="2">
        <v>7.7</v>
      </c>
      <c r="G527" s="2">
        <v>10.016</v>
      </c>
    </row>
    <row r="528" spans="1:7" x14ac:dyDescent="0.3">
      <c r="A528" s="2">
        <v>174</v>
      </c>
      <c r="B528" s="2">
        <v>1989</v>
      </c>
      <c r="C528" s="2">
        <v>142.87899999999999</v>
      </c>
      <c r="D528" s="2">
        <v>15.164</v>
      </c>
      <c r="E528" s="2">
        <v>10.473000000000001</v>
      </c>
      <c r="F528" s="2">
        <v>7.5</v>
      </c>
      <c r="G528" s="2">
        <v>10.058</v>
      </c>
    </row>
    <row r="529" spans="1:7" x14ac:dyDescent="0.3">
      <c r="A529" s="2">
        <v>174</v>
      </c>
      <c r="B529" s="2">
        <v>1990</v>
      </c>
      <c r="C529" s="2">
        <v>142.88</v>
      </c>
      <c r="D529" s="2">
        <v>22.776</v>
      </c>
      <c r="E529" s="2">
        <v>8.3610000000000007</v>
      </c>
      <c r="F529" s="2">
        <v>7</v>
      </c>
      <c r="G529" s="2">
        <v>10.121</v>
      </c>
    </row>
    <row r="530" spans="1:7" x14ac:dyDescent="0.3">
      <c r="A530" s="2">
        <v>174</v>
      </c>
      <c r="B530" s="2">
        <v>1991</v>
      </c>
      <c r="C530" s="2">
        <v>147.31200000000001</v>
      </c>
      <c r="D530" s="2">
        <v>17.681000000000001</v>
      </c>
      <c r="E530" s="2">
        <v>5.8390000000000004</v>
      </c>
      <c r="F530" s="2">
        <v>7.7</v>
      </c>
      <c r="G530" s="2">
        <v>10.273</v>
      </c>
    </row>
    <row r="531" spans="1:7" x14ac:dyDescent="0.3">
      <c r="A531" s="2">
        <v>174</v>
      </c>
      <c r="B531" s="2">
        <v>1992</v>
      </c>
      <c r="C531" s="2">
        <v>148.339</v>
      </c>
      <c r="D531" s="2">
        <v>14.532</v>
      </c>
      <c r="E531" s="2">
        <v>1.0760000000000001</v>
      </c>
      <c r="F531" s="2">
        <v>8.6999999999999993</v>
      </c>
      <c r="G531" s="2">
        <v>10.367000000000001</v>
      </c>
    </row>
    <row r="532" spans="1:7" x14ac:dyDescent="0.3">
      <c r="A532" s="2">
        <v>174</v>
      </c>
      <c r="B532" s="2">
        <v>1993</v>
      </c>
      <c r="C532" s="2">
        <v>145.96700000000001</v>
      </c>
      <c r="D532" s="2">
        <v>12.042999999999999</v>
      </c>
      <c r="E532" s="2">
        <v>0.629</v>
      </c>
      <c r="F532" s="2">
        <v>9.6999999999999993</v>
      </c>
      <c r="G532" s="2">
        <v>10.430999999999999</v>
      </c>
    </row>
    <row r="533" spans="1:7" x14ac:dyDescent="0.3">
      <c r="A533" s="2">
        <v>174</v>
      </c>
      <c r="B533" s="2">
        <v>1994</v>
      </c>
      <c r="C533" s="2">
        <v>148.886</v>
      </c>
      <c r="D533" s="2">
        <v>10.749000000000001</v>
      </c>
      <c r="E533" s="2">
        <v>1.498</v>
      </c>
      <c r="F533" s="2">
        <v>9.6</v>
      </c>
      <c r="G533" s="2">
        <v>10.49</v>
      </c>
    </row>
    <row r="534" spans="1:7" x14ac:dyDescent="0.3">
      <c r="A534" s="2">
        <v>174</v>
      </c>
      <c r="B534" s="2">
        <v>1995</v>
      </c>
      <c r="C534" s="2">
        <v>152.012</v>
      </c>
      <c r="D534" s="2">
        <v>7.75</v>
      </c>
      <c r="E534" s="2">
        <v>8.9469999999999992</v>
      </c>
      <c r="F534" s="2">
        <v>10</v>
      </c>
      <c r="G534" s="2">
        <v>10.536</v>
      </c>
    </row>
    <row r="535" spans="1:7" x14ac:dyDescent="0.3">
      <c r="A535" s="2">
        <v>174</v>
      </c>
      <c r="B535" s="2">
        <v>1996</v>
      </c>
      <c r="C535" s="2">
        <v>156.363</v>
      </c>
      <c r="D535" s="2">
        <v>6.95</v>
      </c>
      <c r="E535" s="2">
        <v>9.9339999999999993</v>
      </c>
      <c r="F535" s="2">
        <v>10.3</v>
      </c>
      <c r="G535" s="2">
        <v>10.587999999999999</v>
      </c>
    </row>
    <row r="536" spans="1:7" x14ac:dyDescent="0.3">
      <c r="A536" s="2">
        <v>174</v>
      </c>
      <c r="B536" s="2">
        <v>1997</v>
      </c>
      <c r="C536" s="2">
        <v>163.374</v>
      </c>
      <c r="D536" s="2">
        <v>4.5430000000000001</v>
      </c>
      <c r="E536" s="2">
        <v>8.4380000000000006</v>
      </c>
      <c r="F536" s="2">
        <v>10.3</v>
      </c>
      <c r="G536" s="2">
        <v>10.629</v>
      </c>
    </row>
    <row r="537" spans="1:7" x14ac:dyDescent="0.3">
      <c r="A537" s="2">
        <v>174</v>
      </c>
      <c r="B537" s="2">
        <v>1998</v>
      </c>
      <c r="C537" s="2">
        <v>169.738</v>
      </c>
      <c r="D537" s="2">
        <v>3.6960000000000002</v>
      </c>
      <c r="E537" s="2">
        <v>18.164000000000001</v>
      </c>
      <c r="F537" s="2">
        <v>11.2</v>
      </c>
      <c r="G537" s="2">
        <v>10.693</v>
      </c>
    </row>
    <row r="538" spans="1:7" x14ac:dyDescent="0.3">
      <c r="A538" s="2">
        <v>174</v>
      </c>
      <c r="B538" s="2">
        <v>1999</v>
      </c>
      <c r="C538" s="2">
        <v>174.952</v>
      </c>
      <c r="D538" s="2">
        <v>2.3130000000000002</v>
      </c>
      <c r="E538" s="2">
        <v>14.484</v>
      </c>
      <c r="F538" s="2">
        <v>12.125</v>
      </c>
      <c r="G538" s="2">
        <v>10.747999999999999</v>
      </c>
    </row>
    <row r="539" spans="1:7" x14ac:dyDescent="0.3">
      <c r="A539" s="2">
        <v>174</v>
      </c>
      <c r="B539" s="2">
        <v>2000</v>
      </c>
      <c r="C539" s="2">
        <v>181.81100000000001</v>
      </c>
      <c r="D539" s="2">
        <v>3.669</v>
      </c>
      <c r="E539" s="2">
        <v>20.181999999999999</v>
      </c>
      <c r="F539" s="2">
        <v>11.35</v>
      </c>
      <c r="G539" s="2">
        <v>10.776</v>
      </c>
    </row>
    <row r="540" spans="1:7" x14ac:dyDescent="0.3">
      <c r="A540" s="2">
        <v>174</v>
      </c>
      <c r="B540" s="2">
        <v>2001</v>
      </c>
      <c r="C540" s="2">
        <v>189.321</v>
      </c>
      <c r="D540" s="2">
        <v>3.5249999999999999</v>
      </c>
      <c r="E540" s="2">
        <v>0.99</v>
      </c>
      <c r="F540" s="2">
        <v>10.775</v>
      </c>
      <c r="G540" s="2">
        <v>10.836</v>
      </c>
    </row>
    <row r="541" spans="1:7" x14ac:dyDescent="0.3">
      <c r="A541" s="2">
        <v>174</v>
      </c>
      <c r="B541" s="2">
        <v>2002</v>
      </c>
      <c r="C541" s="2">
        <v>196.749</v>
      </c>
      <c r="D541" s="2">
        <v>3.4980000000000002</v>
      </c>
      <c r="E541" s="2">
        <v>-3.4319999999999999</v>
      </c>
      <c r="F541" s="2">
        <v>10.35</v>
      </c>
      <c r="G541" s="2">
        <v>10.888</v>
      </c>
    </row>
    <row r="542" spans="1:7" x14ac:dyDescent="0.3">
      <c r="A542" s="2">
        <v>174</v>
      </c>
      <c r="B542" s="2">
        <v>2003</v>
      </c>
      <c r="C542" s="2">
        <v>208.149</v>
      </c>
      <c r="D542" s="2">
        <v>3.0979999999999999</v>
      </c>
      <c r="E542" s="2">
        <v>7.3949999999999996</v>
      </c>
      <c r="F542" s="2">
        <v>9.7750000000000004</v>
      </c>
      <c r="G542" s="2">
        <v>10.916</v>
      </c>
    </row>
    <row r="543" spans="1:7" x14ac:dyDescent="0.3">
      <c r="A543" s="2">
        <v>174</v>
      </c>
      <c r="B543" s="2">
        <v>2004</v>
      </c>
      <c r="C543" s="2">
        <v>218.684</v>
      </c>
      <c r="D543" s="2">
        <v>3.129</v>
      </c>
      <c r="E543" s="2">
        <v>4.4180000000000001</v>
      </c>
      <c r="F543" s="2">
        <v>10.6</v>
      </c>
      <c r="G543" s="2">
        <v>10.94</v>
      </c>
    </row>
    <row r="544" spans="1:7" x14ac:dyDescent="0.3">
      <c r="A544" s="2">
        <v>174</v>
      </c>
      <c r="B544" s="2">
        <v>2005</v>
      </c>
      <c r="C544" s="2">
        <v>219.995</v>
      </c>
      <c r="D544" s="2">
        <v>3.504</v>
      </c>
      <c r="E544" s="2">
        <v>0.85199999999999998</v>
      </c>
      <c r="F544" s="2">
        <v>10</v>
      </c>
      <c r="G544" s="2">
        <v>10.97</v>
      </c>
    </row>
    <row r="545" spans="1:7" x14ac:dyDescent="0.3">
      <c r="A545" s="2">
        <v>174</v>
      </c>
      <c r="B545" s="2">
        <v>2006</v>
      </c>
      <c r="C545" s="2">
        <v>232.428</v>
      </c>
      <c r="D545" s="2">
        <v>3.1989999999999998</v>
      </c>
      <c r="E545" s="2">
        <v>13.308</v>
      </c>
      <c r="F545" s="2">
        <v>9</v>
      </c>
      <c r="G545" s="2">
        <v>11.005000000000001</v>
      </c>
    </row>
    <row r="546" spans="1:7" x14ac:dyDescent="0.3">
      <c r="A546" s="2">
        <v>174</v>
      </c>
      <c r="B546" s="2">
        <v>2007</v>
      </c>
      <c r="C546" s="2">
        <v>240.03899999999999</v>
      </c>
      <c r="D546" s="2">
        <v>3.855</v>
      </c>
      <c r="E546" s="2">
        <v>15.5</v>
      </c>
      <c r="F546" s="2">
        <v>8.4</v>
      </c>
      <c r="G546" s="2">
        <v>11.036</v>
      </c>
    </row>
    <row r="547" spans="1:7" x14ac:dyDescent="0.3">
      <c r="A547" s="2">
        <v>174</v>
      </c>
      <c r="B547" s="2">
        <v>2008</v>
      </c>
      <c r="C547" s="2">
        <v>239.23400000000001</v>
      </c>
      <c r="D547" s="2">
        <v>2.1930000000000001</v>
      </c>
      <c r="E547" s="2">
        <v>1.321</v>
      </c>
      <c r="F547" s="2">
        <v>7.75</v>
      </c>
      <c r="G547" s="2">
        <v>11.061</v>
      </c>
    </row>
    <row r="548" spans="1:7" x14ac:dyDescent="0.3">
      <c r="A548" s="2">
        <v>174</v>
      </c>
      <c r="B548" s="2">
        <v>2009</v>
      </c>
      <c r="C548" s="2">
        <v>228.946</v>
      </c>
      <c r="D548" s="2">
        <v>2.5489999999999999</v>
      </c>
      <c r="E548" s="2">
        <v>-20.353000000000002</v>
      </c>
      <c r="F548" s="2">
        <v>9.6</v>
      </c>
      <c r="G548" s="2">
        <v>11.095000000000001</v>
      </c>
    </row>
    <row r="549" spans="1:7" x14ac:dyDescent="0.3">
      <c r="A549" s="2">
        <v>174</v>
      </c>
      <c r="B549" s="2">
        <v>2010</v>
      </c>
      <c r="C549" s="2">
        <v>216.27699999999999</v>
      </c>
      <c r="D549" s="2">
        <v>5.1580000000000004</v>
      </c>
      <c r="E549" s="2">
        <v>-3.7629999999999999</v>
      </c>
      <c r="F549" s="2">
        <v>12.725</v>
      </c>
      <c r="G549" s="2">
        <v>11.119</v>
      </c>
    </row>
    <row r="550" spans="1:7" x14ac:dyDescent="0.3">
      <c r="A550" s="2">
        <v>174</v>
      </c>
      <c r="B550" s="2">
        <v>2011</v>
      </c>
      <c r="C550" s="2">
        <v>194.32599999999999</v>
      </c>
      <c r="D550" s="2">
        <v>2.177</v>
      </c>
      <c r="E550" s="2">
        <v>-9.5950000000000006</v>
      </c>
      <c r="F550" s="2">
        <v>17.850000000000001</v>
      </c>
      <c r="G550" s="2">
        <v>11.122999999999999</v>
      </c>
    </row>
    <row r="551" spans="1:7" x14ac:dyDescent="0.3">
      <c r="A551" s="2">
        <v>174</v>
      </c>
      <c r="B551" s="2">
        <v>2012</v>
      </c>
      <c r="C551" s="2">
        <v>180.56299999999999</v>
      </c>
      <c r="D551" s="2">
        <v>0.318</v>
      </c>
      <c r="E551" s="2">
        <v>-5.5110000000000001</v>
      </c>
      <c r="F551" s="2">
        <v>24.425000000000001</v>
      </c>
      <c r="G551" s="2">
        <v>11.086</v>
      </c>
    </row>
    <row r="552" spans="1:7" x14ac:dyDescent="0.3">
      <c r="A552" s="2">
        <v>174</v>
      </c>
      <c r="B552" s="2">
        <v>2013</v>
      </c>
      <c r="C552" s="2">
        <v>175.613</v>
      </c>
      <c r="D552" s="2">
        <v>-1.8160000000000001</v>
      </c>
      <c r="E552" s="2">
        <v>15.055</v>
      </c>
      <c r="F552" s="2">
        <v>27.475000000000001</v>
      </c>
      <c r="G552" s="2">
        <v>11.004</v>
      </c>
    </row>
    <row r="553" spans="1:7" x14ac:dyDescent="0.3">
      <c r="A553" s="2">
        <v>174</v>
      </c>
      <c r="B553" s="2">
        <v>2014</v>
      </c>
      <c r="C553" s="2">
        <v>176.839</v>
      </c>
      <c r="D553" s="2">
        <v>-2.5350000000000001</v>
      </c>
      <c r="E553" s="2">
        <v>7.1769999999999996</v>
      </c>
      <c r="F553" s="2">
        <v>26.5</v>
      </c>
      <c r="G553" s="2">
        <v>10.927</v>
      </c>
    </row>
    <row r="554" spans="1:7" x14ac:dyDescent="0.3">
      <c r="A554" s="2">
        <v>174</v>
      </c>
      <c r="B554" s="2">
        <v>2015</v>
      </c>
      <c r="C554" s="2">
        <v>176.11</v>
      </c>
      <c r="D554" s="2">
        <v>0.39200000000000002</v>
      </c>
      <c r="E554" s="2">
        <v>3.589</v>
      </c>
      <c r="F554" s="2">
        <v>24.9</v>
      </c>
      <c r="G554" s="2">
        <v>10.858000000000001</v>
      </c>
    </row>
    <row r="555" spans="1:7" x14ac:dyDescent="0.3">
      <c r="A555" s="2">
        <v>174</v>
      </c>
      <c r="B555" s="2">
        <v>2016</v>
      </c>
      <c r="C555" s="2">
        <v>175.24799999999999</v>
      </c>
      <c r="D555" s="2">
        <v>0.28999999999999998</v>
      </c>
      <c r="E555" s="2">
        <v>1.905</v>
      </c>
      <c r="F555" s="2">
        <v>23.55</v>
      </c>
      <c r="G555" s="2">
        <v>10.784000000000001</v>
      </c>
    </row>
    <row r="556" spans="1:7" x14ac:dyDescent="0.3">
      <c r="A556" s="2">
        <v>174</v>
      </c>
      <c r="B556" s="2">
        <v>2017</v>
      </c>
      <c r="C556" s="2">
        <v>177.49199999999999</v>
      </c>
      <c r="D556" s="2">
        <v>0.96699999999999997</v>
      </c>
      <c r="E556" s="2">
        <v>7.415</v>
      </c>
      <c r="F556" s="2">
        <v>21.45</v>
      </c>
      <c r="G556" s="2">
        <v>10.768000000000001</v>
      </c>
    </row>
    <row r="557" spans="1:7" x14ac:dyDescent="0.3">
      <c r="A557" s="2">
        <v>174</v>
      </c>
      <c r="B557" s="2">
        <v>2018</v>
      </c>
      <c r="C557" s="2">
        <v>180.25899999999999</v>
      </c>
      <c r="D557" s="2">
        <v>0.63200000000000001</v>
      </c>
      <c r="E557" s="2">
        <v>8.3010000000000002</v>
      </c>
      <c r="F557" s="2">
        <v>19.3</v>
      </c>
      <c r="G557" s="2">
        <v>10.741</v>
      </c>
    </row>
    <row r="558" spans="1:7" x14ac:dyDescent="0.3">
      <c r="A558" s="2">
        <v>174</v>
      </c>
      <c r="B558" s="2">
        <v>2019</v>
      </c>
      <c r="C558" s="2">
        <v>183.60599999999999</v>
      </c>
      <c r="D558" s="2">
        <v>1.05</v>
      </c>
      <c r="E558" s="2">
        <v>6.851</v>
      </c>
      <c r="F558" s="2">
        <v>17.324999999999999</v>
      </c>
      <c r="G558" s="2">
        <v>10.725</v>
      </c>
    </row>
    <row r="559" spans="1:7" x14ac:dyDescent="0.3">
      <c r="A559" s="2">
        <v>174</v>
      </c>
      <c r="B559" s="2">
        <v>2020</v>
      </c>
      <c r="C559" s="2">
        <v>168.46299999999999</v>
      </c>
      <c r="D559" s="2">
        <v>-2.39</v>
      </c>
      <c r="E559" s="2">
        <v>-14.026999999999999</v>
      </c>
      <c r="F559" s="2">
        <v>16.399999999999999</v>
      </c>
      <c r="G559" s="2">
        <v>10.711</v>
      </c>
    </row>
    <row r="560" spans="1:7" x14ac:dyDescent="0.3">
      <c r="A560" s="2">
        <v>174</v>
      </c>
      <c r="B560" s="2">
        <v>2021</v>
      </c>
      <c r="C560" s="2">
        <v>174.79499999999999</v>
      </c>
      <c r="D560" s="2">
        <v>0.79700000000000004</v>
      </c>
      <c r="E560" s="2">
        <v>3.7149999999999999</v>
      </c>
      <c r="F560" s="2">
        <v>16.574999999999999</v>
      </c>
      <c r="G560" s="2">
        <v>10.667999999999999</v>
      </c>
    </row>
    <row r="561" spans="1:7" x14ac:dyDescent="0.3">
      <c r="A561" s="2">
        <v>174</v>
      </c>
      <c r="B561" s="2">
        <v>2022</v>
      </c>
      <c r="C561" s="2">
        <v>183.535</v>
      </c>
      <c r="D561" s="2">
        <v>0.79400000000000004</v>
      </c>
      <c r="E561" s="2">
        <v>6.7690000000000001</v>
      </c>
      <c r="F561" s="2">
        <v>15.207000000000001</v>
      </c>
      <c r="G561" s="2">
        <v>10.625</v>
      </c>
    </row>
    <row r="562" spans="1:7" x14ac:dyDescent="0.3">
      <c r="A562" s="2">
        <v>174</v>
      </c>
      <c r="B562" s="2">
        <v>2023</v>
      </c>
      <c r="C562" s="2">
        <v>187.852</v>
      </c>
      <c r="D562" s="2">
        <v>1.5589999999999999</v>
      </c>
      <c r="E562" s="2">
        <v>5.2729999999999997</v>
      </c>
      <c r="F562" s="2">
        <v>13.808999999999999</v>
      </c>
      <c r="G562" s="2">
        <v>10.582000000000001</v>
      </c>
    </row>
    <row r="563" spans="1:7" x14ac:dyDescent="0.3">
      <c r="A563" s="2">
        <v>174</v>
      </c>
      <c r="B563" s="2">
        <v>2024</v>
      </c>
      <c r="C563" s="2">
        <v>190.727</v>
      </c>
      <c r="D563" s="2">
        <v>1.5589999999999999</v>
      </c>
      <c r="E563" s="2">
        <v>3.6259999999999999</v>
      </c>
      <c r="F563" s="2">
        <v>12.791</v>
      </c>
      <c r="G563" s="2">
        <v>10.539</v>
      </c>
    </row>
    <row r="564" spans="1:7" x14ac:dyDescent="0.3">
      <c r="A564" s="2">
        <v>174</v>
      </c>
      <c r="B564" s="2">
        <v>2025</v>
      </c>
      <c r="C564" s="2">
        <v>193.523</v>
      </c>
      <c r="D564" s="2">
        <v>1.5589999999999999</v>
      </c>
      <c r="E564" s="2">
        <v>2.6080000000000001</v>
      </c>
      <c r="F564" s="2">
        <v>12.459</v>
      </c>
      <c r="G564" s="2">
        <v>10.497</v>
      </c>
    </row>
    <row r="565" spans="1:7" x14ac:dyDescent="0.3">
      <c r="A565" s="2">
        <v>174</v>
      </c>
      <c r="B565" s="2">
        <v>2026</v>
      </c>
      <c r="C565" s="2">
        <v>196.14699999999999</v>
      </c>
      <c r="D565" s="2">
        <v>1.5589999999999999</v>
      </c>
      <c r="E565" s="2">
        <v>2.95</v>
      </c>
      <c r="F565" s="2">
        <v>12.045</v>
      </c>
      <c r="G565" s="2">
        <v>10.454000000000001</v>
      </c>
    </row>
    <row r="566" spans="1:7" x14ac:dyDescent="0.3">
      <c r="A566" s="2">
        <v>532</v>
      </c>
      <c r="B566" s="2">
        <v>1980</v>
      </c>
      <c r="C566" s="2">
        <v>534.375</v>
      </c>
      <c r="D566" s="2" t="s">
        <v>17</v>
      </c>
      <c r="E566" s="2">
        <v>18.483000000000001</v>
      </c>
      <c r="F566" s="2">
        <v>3.8</v>
      </c>
      <c r="G566" s="2">
        <v>5.0960000000000001</v>
      </c>
    </row>
    <row r="567" spans="1:7" x14ac:dyDescent="0.3">
      <c r="A567" s="2">
        <v>532</v>
      </c>
      <c r="B567" s="2">
        <v>1981</v>
      </c>
      <c r="C567" s="2">
        <v>583.49900000000002</v>
      </c>
      <c r="D567" s="2" t="s">
        <v>17</v>
      </c>
      <c r="E567" s="2">
        <v>12.853</v>
      </c>
      <c r="F567" s="2">
        <v>3.9</v>
      </c>
      <c r="G567" s="2">
        <v>5.2169999999999996</v>
      </c>
    </row>
    <row r="568" spans="1:7" x14ac:dyDescent="0.3">
      <c r="A568" s="2">
        <v>532</v>
      </c>
      <c r="B568" s="2">
        <v>1982</v>
      </c>
      <c r="C568" s="2">
        <v>600.34199999999998</v>
      </c>
      <c r="D568" s="2">
        <v>10.526</v>
      </c>
      <c r="E568" s="2">
        <v>-1.486</v>
      </c>
      <c r="F568" s="2">
        <v>3.5219999999999998</v>
      </c>
      <c r="G568" s="2">
        <v>5.2969999999999997</v>
      </c>
    </row>
    <row r="569" spans="1:7" x14ac:dyDescent="0.3">
      <c r="A569" s="2">
        <v>532</v>
      </c>
      <c r="B569" s="2">
        <v>1983</v>
      </c>
      <c r="C569" s="2">
        <v>636.45000000000005</v>
      </c>
      <c r="D569" s="2">
        <v>10.622999999999999</v>
      </c>
      <c r="E569" s="2">
        <v>10.085000000000001</v>
      </c>
      <c r="F569" s="2">
        <v>4.3499999999999996</v>
      </c>
      <c r="G569" s="2">
        <v>5.3879999999999999</v>
      </c>
    </row>
    <row r="570" spans="1:7" x14ac:dyDescent="0.3">
      <c r="A570" s="2">
        <v>532</v>
      </c>
      <c r="B570" s="2">
        <v>1984</v>
      </c>
      <c r="C570" s="2">
        <v>700.11</v>
      </c>
      <c r="D570" s="2">
        <v>5.298</v>
      </c>
      <c r="E570" s="2">
        <v>14.666</v>
      </c>
      <c r="F570" s="2">
        <v>3.8759999999999999</v>
      </c>
      <c r="G570" s="2">
        <v>5.4690000000000003</v>
      </c>
    </row>
    <row r="571" spans="1:7" x14ac:dyDescent="0.3">
      <c r="A571" s="2">
        <v>532</v>
      </c>
      <c r="B571" s="2">
        <v>1985</v>
      </c>
      <c r="C571" s="2">
        <v>705.11599999999999</v>
      </c>
      <c r="D571" s="2">
        <v>3.145</v>
      </c>
      <c r="E571" s="2">
        <v>6.7759999999999998</v>
      </c>
      <c r="F571" s="2">
        <v>3.1829999999999998</v>
      </c>
      <c r="G571" s="2">
        <v>5.5389999999999997</v>
      </c>
    </row>
    <row r="572" spans="1:7" x14ac:dyDescent="0.3">
      <c r="A572" s="2">
        <v>532</v>
      </c>
      <c r="B572" s="2">
        <v>1986</v>
      </c>
      <c r="C572" s="2">
        <v>783.41200000000003</v>
      </c>
      <c r="D572" s="2">
        <v>4.2679999999999998</v>
      </c>
      <c r="E572" s="2">
        <v>13.395</v>
      </c>
      <c r="F572" s="2">
        <v>2.8170000000000002</v>
      </c>
      <c r="G572" s="2">
        <v>5.6050000000000004</v>
      </c>
    </row>
    <row r="573" spans="1:7" x14ac:dyDescent="0.3">
      <c r="A573" s="2">
        <v>532</v>
      </c>
      <c r="B573" s="2">
        <v>1987</v>
      </c>
      <c r="C573" s="2">
        <v>888.35299999999995</v>
      </c>
      <c r="D573" s="2">
        <v>7.6020000000000003</v>
      </c>
      <c r="E573" s="2">
        <v>28.533999999999999</v>
      </c>
      <c r="F573" s="2">
        <v>1.736</v>
      </c>
      <c r="G573" s="2">
        <v>5.6369999999999996</v>
      </c>
    </row>
    <row r="574" spans="1:7" x14ac:dyDescent="0.3">
      <c r="A574" s="2">
        <v>532</v>
      </c>
      <c r="B574" s="2">
        <v>1988</v>
      </c>
      <c r="C574" s="2">
        <v>963.96500000000003</v>
      </c>
      <c r="D574" s="2">
        <v>8.1519999999999992</v>
      </c>
      <c r="E574" s="2">
        <v>24.617999999999999</v>
      </c>
      <c r="F574" s="2">
        <v>1.3660000000000001</v>
      </c>
      <c r="G574" s="2">
        <v>5.7119999999999997</v>
      </c>
    </row>
    <row r="575" spans="1:7" x14ac:dyDescent="0.3">
      <c r="A575" s="2">
        <v>532</v>
      </c>
      <c r="B575" s="2">
        <v>1989</v>
      </c>
      <c r="C575" s="2">
        <v>985.91399999999999</v>
      </c>
      <c r="D575" s="2">
        <v>10.050000000000001</v>
      </c>
      <c r="E575" s="2">
        <v>8.4350000000000005</v>
      </c>
      <c r="F575" s="2">
        <v>1.0780000000000001</v>
      </c>
      <c r="G575" s="2">
        <v>5.7670000000000003</v>
      </c>
    </row>
    <row r="576" spans="1:7" x14ac:dyDescent="0.3">
      <c r="A576" s="2">
        <v>532</v>
      </c>
      <c r="B576" s="2">
        <v>1990</v>
      </c>
      <c r="C576" s="2">
        <v>1023.68</v>
      </c>
      <c r="D576" s="2">
        <v>11.416</v>
      </c>
      <c r="E576" s="2">
        <v>11.416</v>
      </c>
      <c r="F576" s="2">
        <v>1.33</v>
      </c>
      <c r="G576" s="2">
        <v>5.7930000000000001</v>
      </c>
    </row>
    <row r="577" spans="1:7" x14ac:dyDescent="0.3">
      <c r="A577" s="2">
        <v>532</v>
      </c>
      <c r="B577" s="2">
        <v>1991</v>
      </c>
      <c r="C577" s="2">
        <v>1082.05</v>
      </c>
      <c r="D577" s="2">
        <v>9.8360000000000003</v>
      </c>
      <c r="E577" s="2">
        <v>17.689</v>
      </c>
      <c r="F577" s="2">
        <v>1.798</v>
      </c>
      <c r="G577" s="2">
        <v>5.8559999999999999</v>
      </c>
    </row>
    <row r="578" spans="1:7" x14ac:dyDescent="0.3">
      <c r="A578" s="2">
        <v>532</v>
      </c>
      <c r="B578" s="2">
        <v>1992</v>
      </c>
      <c r="C578" s="2">
        <v>1149.5150000000001</v>
      </c>
      <c r="D578" s="2">
        <v>9.7010000000000005</v>
      </c>
      <c r="E578" s="2">
        <v>20.437000000000001</v>
      </c>
      <c r="F578" s="2">
        <v>1.9570000000000001</v>
      </c>
      <c r="G578" s="2">
        <v>5.9290000000000003</v>
      </c>
    </row>
    <row r="579" spans="1:7" x14ac:dyDescent="0.3">
      <c r="A579" s="2">
        <v>532</v>
      </c>
      <c r="B579" s="2">
        <v>1993</v>
      </c>
      <c r="C579" s="2">
        <v>1220.799</v>
      </c>
      <c r="D579" s="2">
        <v>9.0139999999999993</v>
      </c>
      <c r="E579" s="2">
        <v>11.887</v>
      </c>
      <c r="F579" s="2">
        <v>1.9710000000000001</v>
      </c>
      <c r="G579" s="2">
        <v>6.04</v>
      </c>
    </row>
    <row r="580" spans="1:7" x14ac:dyDescent="0.3">
      <c r="A580" s="2">
        <v>532</v>
      </c>
      <c r="B580" s="2">
        <v>1994</v>
      </c>
      <c r="C580" s="2">
        <v>1294.4870000000001</v>
      </c>
      <c r="D580" s="2">
        <v>9.516</v>
      </c>
      <c r="E580" s="2">
        <v>12.949</v>
      </c>
      <c r="F580" s="2">
        <v>1.919</v>
      </c>
      <c r="G580" s="2">
        <v>6.1619999999999999</v>
      </c>
    </row>
    <row r="581" spans="1:7" x14ac:dyDescent="0.3">
      <c r="A581" s="2">
        <v>532</v>
      </c>
      <c r="B581" s="2">
        <v>1995</v>
      </c>
      <c r="C581" s="2">
        <v>1325.2159999999999</v>
      </c>
      <c r="D581" s="2">
        <v>6.98</v>
      </c>
      <c r="E581" s="2">
        <v>12.169</v>
      </c>
      <c r="F581" s="2">
        <v>3.1869999999999998</v>
      </c>
      <c r="G581" s="2">
        <v>6.3140000000000001</v>
      </c>
    </row>
    <row r="582" spans="1:7" x14ac:dyDescent="0.3">
      <c r="A582" s="2">
        <v>532</v>
      </c>
      <c r="B582" s="2">
        <v>1996</v>
      </c>
      <c r="C582" s="2">
        <v>1381.6510000000001</v>
      </c>
      <c r="D582" s="2">
        <v>6.6580000000000004</v>
      </c>
      <c r="E582" s="2">
        <v>4.3890000000000002</v>
      </c>
      <c r="F582" s="2">
        <v>2.7669999999999999</v>
      </c>
      <c r="G582" s="2">
        <v>6.4669999999999996</v>
      </c>
    </row>
    <row r="583" spans="1:7" x14ac:dyDescent="0.3">
      <c r="A583" s="2">
        <v>532</v>
      </c>
      <c r="B583" s="2">
        <v>1997</v>
      </c>
      <c r="C583" s="2">
        <v>1452.1120000000001</v>
      </c>
      <c r="D583" s="2">
        <v>5.2430000000000003</v>
      </c>
      <c r="E583" s="2">
        <v>6.923</v>
      </c>
      <c r="F583" s="2">
        <v>2.202</v>
      </c>
      <c r="G583" s="2">
        <v>6.5170000000000003</v>
      </c>
    </row>
    <row r="584" spans="1:7" x14ac:dyDescent="0.3">
      <c r="A584" s="2">
        <v>532</v>
      </c>
      <c r="B584" s="2">
        <v>1998</v>
      </c>
      <c r="C584" s="2">
        <v>1366.6890000000001</v>
      </c>
      <c r="D584" s="2">
        <v>-1.661</v>
      </c>
      <c r="E584" s="2">
        <v>-5.7270000000000003</v>
      </c>
      <c r="F584" s="2">
        <v>4.702</v>
      </c>
      <c r="G584" s="2">
        <v>6.5830000000000002</v>
      </c>
    </row>
    <row r="585" spans="1:7" x14ac:dyDescent="0.3">
      <c r="A585" s="2">
        <v>532</v>
      </c>
      <c r="B585" s="2">
        <v>1999</v>
      </c>
      <c r="C585" s="2">
        <v>1400.9480000000001</v>
      </c>
      <c r="D585" s="2">
        <v>-4.101</v>
      </c>
      <c r="E585" s="2">
        <v>-0.51100000000000001</v>
      </c>
      <c r="F585" s="2">
        <v>6.2489999999999997</v>
      </c>
      <c r="G585" s="2">
        <v>6.6379999999999999</v>
      </c>
    </row>
    <row r="586" spans="1:7" x14ac:dyDescent="0.3">
      <c r="A586" s="2">
        <v>532</v>
      </c>
      <c r="B586" s="2">
        <v>2000</v>
      </c>
      <c r="C586" s="2">
        <v>1508.308</v>
      </c>
      <c r="D586" s="2">
        <v>-2.0129999999999999</v>
      </c>
      <c r="E586" s="2">
        <v>17.152000000000001</v>
      </c>
      <c r="F586" s="2">
        <v>4.9459999999999997</v>
      </c>
      <c r="G586" s="2">
        <v>6.7119999999999997</v>
      </c>
    </row>
    <row r="587" spans="1:7" x14ac:dyDescent="0.3">
      <c r="A587" s="2">
        <v>532</v>
      </c>
      <c r="B587" s="2">
        <v>2001</v>
      </c>
      <c r="C587" s="2">
        <v>1516.7670000000001</v>
      </c>
      <c r="D587" s="2">
        <v>-3.5939999999999999</v>
      </c>
      <c r="E587" s="2">
        <v>-0.98299999999999998</v>
      </c>
      <c r="F587" s="2">
        <v>5.0970000000000004</v>
      </c>
      <c r="G587" s="2">
        <v>6.73</v>
      </c>
    </row>
    <row r="588" spans="1:7" x14ac:dyDescent="0.3">
      <c r="A588" s="2">
        <v>532</v>
      </c>
      <c r="B588" s="2">
        <v>2002</v>
      </c>
      <c r="C588" s="2">
        <v>1541.896</v>
      </c>
      <c r="D588" s="2">
        <v>-1.4650000000000001</v>
      </c>
      <c r="E588" s="2">
        <v>7.0919999999999996</v>
      </c>
      <c r="F588" s="2">
        <v>7.3049999999999997</v>
      </c>
      <c r="G588" s="2">
        <v>6.726</v>
      </c>
    </row>
    <row r="589" spans="1:7" x14ac:dyDescent="0.3">
      <c r="A589" s="2">
        <v>532</v>
      </c>
      <c r="B589" s="2">
        <v>2003</v>
      </c>
      <c r="C589" s="2">
        <v>1589.021</v>
      </c>
      <c r="D589" s="2">
        <v>-1.8919999999999999</v>
      </c>
      <c r="E589" s="2">
        <v>11.651999999999999</v>
      </c>
      <c r="F589" s="2">
        <v>7.923</v>
      </c>
      <c r="G589" s="2">
        <v>6.7640000000000002</v>
      </c>
    </row>
    <row r="590" spans="1:7" x14ac:dyDescent="0.3">
      <c r="A590" s="2">
        <v>532</v>
      </c>
      <c r="B590" s="2">
        <v>2004</v>
      </c>
      <c r="C590" s="2">
        <v>1727.2660000000001</v>
      </c>
      <c r="D590" s="2">
        <v>0.41299999999999998</v>
      </c>
      <c r="E590" s="2">
        <v>14.46</v>
      </c>
      <c r="F590" s="2">
        <v>6.81</v>
      </c>
      <c r="G590" s="2">
        <v>6.798</v>
      </c>
    </row>
    <row r="591" spans="1:7" x14ac:dyDescent="0.3">
      <c r="A591" s="2">
        <v>532</v>
      </c>
      <c r="B591" s="2">
        <v>2005</v>
      </c>
      <c r="C591" s="2">
        <v>1854.8789999999999</v>
      </c>
      <c r="D591" s="2">
        <v>1.2350000000000001</v>
      </c>
      <c r="E591" s="2">
        <v>9.3149999999999995</v>
      </c>
      <c r="F591" s="2">
        <v>5.5759999999999996</v>
      </c>
      <c r="G591" s="2">
        <v>6.8380000000000001</v>
      </c>
    </row>
    <row r="592" spans="1:7" x14ac:dyDescent="0.3">
      <c r="A592" s="2">
        <v>532</v>
      </c>
      <c r="B592" s="2">
        <v>2006</v>
      </c>
      <c r="C592" s="2">
        <v>1985.325</v>
      </c>
      <c r="D592" s="2">
        <v>2.3039999999999998</v>
      </c>
      <c r="E592" s="2">
        <v>9.859</v>
      </c>
      <c r="F592" s="2">
        <v>4.7809999999999997</v>
      </c>
      <c r="G592" s="2">
        <v>6.9039999999999999</v>
      </c>
    </row>
    <row r="593" spans="1:7" x14ac:dyDescent="0.3">
      <c r="A593" s="2">
        <v>532</v>
      </c>
      <c r="B593" s="2">
        <v>2007</v>
      </c>
      <c r="C593" s="2">
        <v>2113.6729999999998</v>
      </c>
      <c r="D593" s="2">
        <v>3.8410000000000002</v>
      </c>
      <c r="E593" s="2">
        <v>9.1219999999999999</v>
      </c>
      <c r="F593" s="2">
        <v>4.0220000000000002</v>
      </c>
      <c r="G593" s="2">
        <v>6.9379999999999997</v>
      </c>
    </row>
    <row r="594" spans="1:7" x14ac:dyDescent="0.3">
      <c r="A594" s="2">
        <v>532</v>
      </c>
      <c r="B594" s="2">
        <v>2008</v>
      </c>
      <c r="C594" s="2">
        <v>2158.65</v>
      </c>
      <c r="D594" s="2">
        <v>2.0409999999999999</v>
      </c>
      <c r="E594" s="2">
        <v>3.29</v>
      </c>
      <c r="F594" s="2">
        <v>3.5219999999999998</v>
      </c>
      <c r="G594" s="2">
        <v>6.9640000000000004</v>
      </c>
    </row>
    <row r="595" spans="1:7" x14ac:dyDescent="0.3">
      <c r="A595" s="2">
        <v>532</v>
      </c>
      <c r="B595" s="2">
        <v>2009</v>
      </c>
      <c r="C595" s="2">
        <v>2105.5680000000002</v>
      </c>
      <c r="D595" s="2">
        <v>1.625</v>
      </c>
      <c r="E595" s="2">
        <v>-7.94</v>
      </c>
      <c r="F595" s="2">
        <v>5.2460000000000004</v>
      </c>
      <c r="G595" s="2">
        <v>6.9960000000000004</v>
      </c>
    </row>
    <row r="596" spans="1:7" x14ac:dyDescent="0.3">
      <c r="A596" s="2">
        <v>532</v>
      </c>
      <c r="B596" s="2">
        <v>2010</v>
      </c>
      <c r="C596" s="2">
        <v>2248.0659999999998</v>
      </c>
      <c r="D596" s="2">
        <v>2.8290000000000002</v>
      </c>
      <c r="E596" s="2">
        <v>18.341999999999999</v>
      </c>
      <c r="F596" s="2">
        <v>4.3220000000000001</v>
      </c>
      <c r="G596" s="2">
        <v>7.0519999999999996</v>
      </c>
    </row>
    <row r="597" spans="1:7" x14ac:dyDescent="0.3">
      <c r="A597" s="2">
        <v>532</v>
      </c>
      <c r="B597" s="2">
        <v>2011</v>
      </c>
      <c r="C597" s="2">
        <v>2356.3029999999999</v>
      </c>
      <c r="D597" s="2">
        <v>5.742</v>
      </c>
      <c r="E597" s="2">
        <v>5.6660000000000004</v>
      </c>
      <c r="F597" s="2">
        <v>3.4079999999999999</v>
      </c>
      <c r="G597" s="2">
        <v>7.11</v>
      </c>
    </row>
    <row r="598" spans="1:7" x14ac:dyDescent="0.3">
      <c r="A598" s="2">
        <v>532</v>
      </c>
      <c r="B598" s="2">
        <v>2012</v>
      </c>
      <c r="C598" s="2">
        <v>2396.3670000000002</v>
      </c>
      <c r="D598" s="2">
        <v>3.7330000000000001</v>
      </c>
      <c r="E598" s="2">
        <v>4.2539999999999996</v>
      </c>
      <c r="F598" s="2">
        <v>3.3029999999999999</v>
      </c>
      <c r="G598" s="2">
        <v>7.1710000000000003</v>
      </c>
    </row>
    <row r="599" spans="1:7" x14ac:dyDescent="0.3">
      <c r="A599" s="2">
        <v>532</v>
      </c>
      <c r="B599" s="2">
        <v>2013</v>
      </c>
      <c r="C599" s="2">
        <v>2470.6909999999998</v>
      </c>
      <c r="D599" s="2">
        <v>4.2530000000000001</v>
      </c>
      <c r="E599" s="2">
        <v>8.2989999999999995</v>
      </c>
      <c r="F599" s="2">
        <v>3.3759999999999999</v>
      </c>
      <c r="G599" s="2">
        <v>7.2110000000000003</v>
      </c>
    </row>
    <row r="600" spans="1:7" x14ac:dyDescent="0.3">
      <c r="A600" s="2">
        <v>532</v>
      </c>
      <c r="B600" s="2">
        <v>2014</v>
      </c>
      <c r="C600" s="2">
        <v>2538.942</v>
      </c>
      <c r="D600" s="2">
        <v>4.9160000000000004</v>
      </c>
      <c r="E600" s="2">
        <v>1.0329999999999999</v>
      </c>
      <c r="F600" s="2">
        <v>3.262</v>
      </c>
      <c r="G600" s="2">
        <v>7.2530000000000001</v>
      </c>
    </row>
    <row r="601" spans="1:7" x14ac:dyDescent="0.3">
      <c r="A601" s="2">
        <v>532</v>
      </c>
      <c r="B601" s="2">
        <v>2015</v>
      </c>
      <c r="C601" s="2">
        <v>2599.567</v>
      </c>
      <c r="D601" s="2">
        <v>2.9950000000000001</v>
      </c>
      <c r="E601" s="2">
        <v>-1.776</v>
      </c>
      <c r="F601" s="2">
        <v>3.3069999999999999</v>
      </c>
      <c r="G601" s="2">
        <v>7.31</v>
      </c>
    </row>
    <row r="602" spans="1:7" x14ac:dyDescent="0.3">
      <c r="A602" s="2">
        <v>532</v>
      </c>
      <c r="B602" s="2">
        <v>2016</v>
      </c>
      <c r="C602" s="2">
        <v>2655.9630000000002</v>
      </c>
      <c r="D602" s="2">
        <v>2.411</v>
      </c>
      <c r="E602" s="2">
        <v>0.87</v>
      </c>
      <c r="F602" s="2">
        <v>3.387</v>
      </c>
      <c r="G602" s="2">
        <v>7.3769999999999998</v>
      </c>
    </row>
    <row r="603" spans="1:7" x14ac:dyDescent="0.3">
      <c r="A603" s="2">
        <v>532</v>
      </c>
      <c r="B603" s="2">
        <v>2017</v>
      </c>
      <c r="C603" s="2">
        <v>2756.652</v>
      </c>
      <c r="D603" s="2">
        <v>1.4810000000000001</v>
      </c>
      <c r="E603" s="2">
        <v>6.6070000000000002</v>
      </c>
      <c r="F603" s="2">
        <v>3.1190000000000002</v>
      </c>
      <c r="G603" s="2">
        <v>7.4130000000000003</v>
      </c>
    </row>
    <row r="604" spans="1:7" x14ac:dyDescent="0.3">
      <c r="A604" s="2">
        <v>532</v>
      </c>
      <c r="B604" s="2">
        <v>2018</v>
      </c>
      <c r="C604" s="2">
        <v>2835.1190000000001</v>
      </c>
      <c r="D604" s="2">
        <v>2.4079999999999999</v>
      </c>
      <c r="E604" s="2">
        <v>4.4859999999999998</v>
      </c>
      <c r="F604" s="2">
        <v>2.8159999999999998</v>
      </c>
      <c r="G604" s="2">
        <v>7.4859999999999998</v>
      </c>
    </row>
    <row r="605" spans="1:7" x14ac:dyDescent="0.3">
      <c r="A605" s="2">
        <v>532</v>
      </c>
      <c r="B605" s="2">
        <v>2019</v>
      </c>
      <c r="C605" s="2">
        <v>2799.6979999999999</v>
      </c>
      <c r="D605" s="2">
        <v>2.8650000000000002</v>
      </c>
      <c r="E605" s="2">
        <v>-6.7510000000000003</v>
      </c>
      <c r="F605" s="2">
        <v>2.9550000000000001</v>
      </c>
      <c r="G605" s="2">
        <v>7.5209999999999999</v>
      </c>
    </row>
    <row r="606" spans="1:7" x14ac:dyDescent="0.3">
      <c r="A606" s="2">
        <v>532</v>
      </c>
      <c r="B606" s="2">
        <v>2020</v>
      </c>
      <c r="C606" s="2">
        <v>2627.741</v>
      </c>
      <c r="D606" s="2">
        <v>0.32500000000000001</v>
      </c>
      <c r="E606" s="2">
        <v>-6.2140000000000004</v>
      </c>
      <c r="F606" s="2">
        <v>5.8529999999999998</v>
      </c>
      <c r="G606" s="2">
        <v>7.4740000000000002</v>
      </c>
    </row>
    <row r="607" spans="1:7" x14ac:dyDescent="0.3">
      <c r="A607" s="2">
        <v>532</v>
      </c>
      <c r="B607" s="2">
        <v>2021</v>
      </c>
      <c r="C607" s="2">
        <v>2740.433</v>
      </c>
      <c r="D607" s="2">
        <v>1.4</v>
      </c>
      <c r="E607" s="2">
        <v>6.4480000000000004</v>
      </c>
      <c r="F607" s="2">
        <v>5.2629999999999999</v>
      </c>
      <c r="G607" s="2">
        <v>7.5179999999999998</v>
      </c>
    </row>
    <row r="608" spans="1:7" x14ac:dyDescent="0.3">
      <c r="A608" s="2">
        <v>532</v>
      </c>
      <c r="B608" s="2">
        <v>2022</v>
      </c>
      <c r="C608" s="2">
        <v>2845.1669999999999</v>
      </c>
      <c r="D608" s="2">
        <v>1.9</v>
      </c>
      <c r="E608" s="2">
        <v>5.0250000000000004</v>
      </c>
      <c r="F608" s="2">
        <v>4.2640000000000002</v>
      </c>
      <c r="G608" s="2">
        <v>7.5609999999999999</v>
      </c>
    </row>
    <row r="609" spans="1:7" x14ac:dyDescent="0.3">
      <c r="A609" s="2">
        <v>532</v>
      </c>
      <c r="B609" s="2">
        <v>2023</v>
      </c>
      <c r="C609" s="2">
        <v>2925.7550000000001</v>
      </c>
      <c r="D609" s="2">
        <v>2.4</v>
      </c>
      <c r="E609" s="2">
        <v>3.6240000000000001</v>
      </c>
      <c r="F609" s="2">
        <v>3.3210000000000002</v>
      </c>
      <c r="G609" s="2">
        <v>7.6050000000000004</v>
      </c>
    </row>
    <row r="610" spans="1:7" x14ac:dyDescent="0.3">
      <c r="A610" s="2">
        <v>532</v>
      </c>
      <c r="B610" s="2">
        <v>2024</v>
      </c>
      <c r="C610" s="2">
        <v>3006.7849999999999</v>
      </c>
      <c r="D610" s="2">
        <v>2.4</v>
      </c>
      <c r="E610" s="2">
        <v>3.6440000000000001</v>
      </c>
      <c r="F610" s="2">
        <v>3.1960000000000002</v>
      </c>
      <c r="G610" s="2">
        <v>7.649</v>
      </c>
    </row>
    <row r="611" spans="1:7" x14ac:dyDescent="0.3">
      <c r="A611" s="2">
        <v>532</v>
      </c>
      <c r="B611" s="2">
        <v>2025</v>
      </c>
      <c r="C611" s="2">
        <v>3093.627</v>
      </c>
      <c r="D611" s="2">
        <v>2.4</v>
      </c>
      <c r="E611" s="2">
        <v>3.6930000000000001</v>
      </c>
      <c r="F611" s="2">
        <v>3.052</v>
      </c>
      <c r="G611" s="2">
        <v>7.6929999999999996</v>
      </c>
    </row>
    <row r="612" spans="1:7" x14ac:dyDescent="0.3">
      <c r="A612" s="2">
        <v>532</v>
      </c>
      <c r="B612" s="2">
        <v>2026</v>
      </c>
      <c r="C612" s="2">
        <v>3184.4050000000002</v>
      </c>
      <c r="D612" s="2">
        <v>2.4</v>
      </c>
      <c r="E612" s="2">
        <v>3.677</v>
      </c>
      <c r="F612" s="2">
        <v>3.0030000000000001</v>
      </c>
      <c r="G612" s="2">
        <v>7.7380000000000004</v>
      </c>
    </row>
    <row r="613" spans="1:7" x14ac:dyDescent="0.3">
      <c r="A613" s="2">
        <v>176</v>
      </c>
      <c r="B613" s="2">
        <v>1980</v>
      </c>
      <c r="C613" s="2">
        <v>908.67100000000005</v>
      </c>
      <c r="D613" s="2">
        <v>55.701000000000001</v>
      </c>
      <c r="E613" s="2">
        <v>2.9780000000000002</v>
      </c>
      <c r="F613" s="2">
        <v>0.313</v>
      </c>
      <c r="G613" s="2">
        <v>0.22700000000000001</v>
      </c>
    </row>
    <row r="614" spans="1:7" x14ac:dyDescent="0.3">
      <c r="A614" s="2">
        <v>176</v>
      </c>
      <c r="B614" s="2">
        <v>1981</v>
      </c>
      <c r="C614" s="2">
        <v>947.42700000000002</v>
      </c>
      <c r="D614" s="2">
        <v>49.29</v>
      </c>
      <c r="E614" s="2">
        <v>7.1159999999999997</v>
      </c>
      <c r="F614" s="2">
        <v>0.36499999999999999</v>
      </c>
      <c r="G614" s="2">
        <v>0.22900000000000001</v>
      </c>
    </row>
    <row r="615" spans="1:7" x14ac:dyDescent="0.3">
      <c r="A615" s="2">
        <v>176</v>
      </c>
      <c r="B615" s="2">
        <v>1982</v>
      </c>
      <c r="C615" s="2">
        <v>967.83900000000006</v>
      </c>
      <c r="D615" s="2">
        <v>59.866</v>
      </c>
      <c r="E615" s="2">
        <v>-0.56999999999999995</v>
      </c>
      <c r="F615" s="2">
        <v>0.67</v>
      </c>
      <c r="G615" s="2">
        <v>0.23200000000000001</v>
      </c>
    </row>
    <row r="616" spans="1:7" x14ac:dyDescent="0.3">
      <c r="A616" s="2">
        <v>176</v>
      </c>
      <c r="B616" s="2">
        <v>1983</v>
      </c>
      <c r="C616" s="2">
        <v>947.01900000000001</v>
      </c>
      <c r="D616" s="2">
        <v>76.644999999999996</v>
      </c>
      <c r="E616" s="2">
        <v>-9.6959999999999997</v>
      </c>
      <c r="F616" s="2">
        <v>1.022</v>
      </c>
      <c r="G616" s="2">
        <v>0.23599999999999999</v>
      </c>
    </row>
    <row r="617" spans="1:7" x14ac:dyDescent="0.3">
      <c r="A617" s="2">
        <v>176</v>
      </c>
      <c r="B617" s="2">
        <v>1984</v>
      </c>
      <c r="C617" s="2">
        <v>986.12400000000002</v>
      </c>
      <c r="D617" s="2">
        <v>18.815999999999999</v>
      </c>
      <c r="E617" s="2">
        <v>9.1449999999999996</v>
      </c>
      <c r="F617" s="2">
        <v>1.254</v>
      </c>
      <c r="G617" s="2">
        <v>0.23799999999999999</v>
      </c>
    </row>
    <row r="618" spans="1:7" x14ac:dyDescent="0.3">
      <c r="A618" s="2">
        <v>176</v>
      </c>
      <c r="B618" s="2">
        <v>1985</v>
      </c>
      <c r="C618" s="2">
        <v>1018.595</v>
      </c>
      <c r="D618" s="2">
        <v>35.936</v>
      </c>
      <c r="E618" s="2">
        <v>9.4190000000000005</v>
      </c>
      <c r="F618" s="2">
        <v>0.90600000000000003</v>
      </c>
      <c r="G618" s="2">
        <v>0.24099999999999999</v>
      </c>
    </row>
    <row r="619" spans="1:7" x14ac:dyDescent="0.3">
      <c r="A619" s="2">
        <v>176</v>
      </c>
      <c r="B619" s="2">
        <v>1986</v>
      </c>
      <c r="C619" s="2">
        <v>1082.4659999999999</v>
      </c>
      <c r="D619" s="2">
        <v>13.507</v>
      </c>
      <c r="E619" s="2">
        <v>0.94899999999999995</v>
      </c>
      <c r="F619" s="2">
        <v>0.65600000000000003</v>
      </c>
      <c r="G619" s="2">
        <v>0.24199999999999999</v>
      </c>
    </row>
    <row r="620" spans="1:7" x14ac:dyDescent="0.3">
      <c r="A620" s="2">
        <v>176</v>
      </c>
      <c r="B620" s="2">
        <v>1987</v>
      </c>
      <c r="C620" s="2">
        <v>1174.9739999999999</v>
      </c>
      <c r="D620" s="2">
        <v>24.44</v>
      </c>
      <c r="E620" s="2">
        <v>23.265000000000001</v>
      </c>
      <c r="F620" s="2">
        <v>0.441</v>
      </c>
      <c r="G620" s="2">
        <v>0.24399999999999999</v>
      </c>
    </row>
    <row r="621" spans="1:7" x14ac:dyDescent="0.3">
      <c r="A621" s="2">
        <v>176</v>
      </c>
      <c r="B621" s="2">
        <v>1988</v>
      </c>
      <c r="C621" s="2">
        <v>1173.9190000000001</v>
      </c>
      <c r="D621" s="2">
        <v>20.606999999999999</v>
      </c>
      <c r="E621" s="2">
        <v>-4.585</v>
      </c>
      <c r="F621" s="2">
        <v>0.63600000000000001</v>
      </c>
      <c r="G621" s="2">
        <v>0.248</v>
      </c>
    </row>
    <row r="622" spans="1:7" x14ac:dyDescent="0.3">
      <c r="A622" s="2">
        <v>176</v>
      </c>
      <c r="B622" s="2">
        <v>1989</v>
      </c>
      <c r="C622" s="2">
        <v>1176.953</v>
      </c>
      <c r="D622" s="2">
        <v>25.280999999999999</v>
      </c>
      <c r="E622" s="2">
        <v>-10.257</v>
      </c>
      <c r="F622" s="2">
        <v>1.6579999999999999</v>
      </c>
      <c r="G622" s="2">
        <v>0.252</v>
      </c>
    </row>
    <row r="623" spans="1:7" x14ac:dyDescent="0.3">
      <c r="A623" s="2">
        <v>176</v>
      </c>
      <c r="B623" s="2">
        <v>1990</v>
      </c>
      <c r="C623" s="2">
        <v>1190.7170000000001</v>
      </c>
      <c r="D623" s="2">
        <v>7.2290000000000001</v>
      </c>
      <c r="E623" s="2">
        <v>0.99099999999999999</v>
      </c>
      <c r="F623" s="2">
        <v>2.5939999999999999</v>
      </c>
      <c r="G623" s="2">
        <v>0.254</v>
      </c>
    </row>
    <row r="624" spans="1:7" x14ac:dyDescent="0.3">
      <c r="A624" s="2">
        <v>176</v>
      </c>
      <c r="B624" s="2">
        <v>1991</v>
      </c>
      <c r="C624" s="2">
        <v>1188.0519999999999</v>
      </c>
      <c r="D624" s="2">
        <v>7.52</v>
      </c>
      <c r="E624" s="2">
        <v>5.2590000000000003</v>
      </c>
      <c r="F624" s="2">
        <v>2.4569999999999999</v>
      </c>
      <c r="G624" s="2">
        <v>0.25600000000000001</v>
      </c>
    </row>
    <row r="625" spans="1:7" x14ac:dyDescent="0.3">
      <c r="A625" s="2">
        <v>176</v>
      </c>
      <c r="B625" s="2">
        <v>1992</v>
      </c>
      <c r="C625" s="2">
        <v>1147.9690000000001</v>
      </c>
      <c r="D625" s="2">
        <v>1.5189999999999999</v>
      </c>
      <c r="E625" s="2">
        <v>-5.9720000000000004</v>
      </c>
      <c r="F625" s="2">
        <v>4.1900000000000004</v>
      </c>
      <c r="G625" s="2">
        <v>0.26</v>
      </c>
    </row>
    <row r="626" spans="1:7" x14ac:dyDescent="0.3">
      <c r="A626" s="2">
        <v>176</v>
      </c>
      <c r="B626" s="2">
        <v>1993</v>
      </c>
      <c r="C626" s="2">
        <v>1163.047</v>
      </c>
      <c r="D626" s="2">
        <v>4.7489999999999997</v>
      </c>
      <c r="E626" s="2">
        <v>-7.5010000000000003</v>
      </c>
      <c r="F626" s="2">
        <v>5.2969999999999997</v>
      </c>
      <c r="G626" s="2">
        <v>0.26200000000000001</v>
      </c>
    </row>
    <row r="627" spans="1:7" x14ac:dyDescent="0.3">
      <c r="A627" s="2">
        <v>176</v>
      </c>
      <c r="B627" s="2">
        <v>1994</v>
      </c>
      <c r="C627" s="2">
        <v>1205.018</v>
      </c>
      <c r="D627" s="2">
        <v>0.51500000000000001</v>
      </c>
      <c r="E627" s="2">
        <v>3.8210000000000002</v>
      </c>
      <c r="F627" s="2">
        <v>5.3150000000000004</v>
      </c>
      <c r="G627" s="2">
        <v>0.26500000000000001</v>
      </c>
    </row>
    <row r="628" spans="1:7" x14ac:dyDescent="0.3">
      <c r="A628" s="2">
        <v>176</v>
      </c>
      <c r="B628" s="2">
        <v>1995</v>
      </c>
      <c r="C628" s="2">
        <v>1206.424</v>
      </c>
      <c r="D628" s="2">
        <v>1.9990000000000001</v>
      </c>
      <c r="E628" s="2">
        <v>3.617</v>
      </c>
      <c r="F628" s="2">
        <v>4.7939999999999996</v>
      </c>
      <c r="G628" s="2">
        <v>0.26700000000000002</v>
      </c>
    </row>
    <row r="629" spans="1:7" x14ac:dyDescent="0.3">
      <c r="A629" s="2">
        <v>176</v>
      </c>
      <c r="B629" s="2">
        <v>1996</v>
      </c>
      <c r="C629" s="2">
        <v>1261.5239999999999</v>
      </c>
      <c r="D629" s="2">
        <v>2.0569999999999999</v>
      </c>
      <c r="E629" s="2">
        <v>14.599</v>
      </c>
      <c r="F629" s="2">
        <v>3.698</v>
      </c>
      <c r="G629" s="2">
        <v>0.26800000000000002</v>
      </c>
    </row>
    <row r="630" spans="1:7" x14ac:dyDescent="0.3">
      <c r="A630" s="2">
        <v>176</v>
      </c>
      <c r="B630" s="2">
        <v>1997</v>
      </c>
      <c r="C630" s="2">
        <v>1334.3340000000001</v>
      </c>
      <c r="D630" s="2">
        <v>2.048</v>
      </c>
      <c r="E630" s="2">
        <v>6.88</v>
      </c>
      <c r="F630" s="2">
        <v>3.7490000000000001</v>
      </c>
      <c r="G630" s="2">
        <v>0.27</v>
      </c>
    </row>
    <row r="631" spans="1:7" x14ac:dyDescent="0.3">
      <c r="A631" s="2">
        <v>176</v>
      </c>
      <c r="B631" s="2">
        <v>1998</v>
      </c>
      <c r="C631" s="2">
        <v>1432.578</v>
      </c>
      <c r="D631" s="2">
        <v>1.2749999999999999</v>
      </c>
      <c r="E631" s="2">
        <v>21.945</v>
      </c>
      <c r="F631" s="2">
        <v>2.86</v>
      </c>
      <c r="G631" s="2">
        <v>0.27200000000000002</v>
      </c>
    </row>
    <row r="632" spans="1:7" x14ac:dyDescent="0.3">
      <c r="A632" s="2">
        <v>176</v>
      </c>
      <c r="B632" s="2">
        <v>1999</v>
      </c>
      <c r="C632" s="2">
        <v>1490.231</v>
      </c>
      <c r="D632" s="2">
        <v>5.5289999999999999</v>
      </c>
      <c r="E632" s="2">
        <v>3.3519999999999999</v>
      </c>
      <c r="F632" s="2">
        <v>2.0339999999999998</v>
      </c>
      <c r="G632" s="2">
        <v>0.27600000000000002</v>
      </c>
    </row>
    <row r="633" spans="1:7" x14ac:dyDescent="0.3">
      <c r="A633" s="2">
        <v>176</v>
      </c>
      <c r="B633" s="2">
        <v>2000</v>
      </c>
      <c r="C633" s="2">
        <v>1564.52</v>
      </c>
      <c r="D633" s="2">
        <v>4.1479999999999997</v>
      </c>
      <c r="E633" s="2">
        <v>7.8019999999999996</v>
      </c>
      <c r="F633" s="2">
        <v>2.1779999999999999</v>
      </c>
      <c r="G633" s="2">
        <v>0.27900000000000003</v>
      </c>
    </row>
    <row r="634" spans="1:7" x14ac:dyDescent="0.3">
      <c r="A634" s="2">
        <v>176</v>
      </c>
      <c r="B634" s="2">
        <v>2001</v>
      </c>
      <c r="C634" s="2">
        <v>1627.3119999999999</v>
      </c>
      <c r="D634" s="2">
        <v>8.65</v>
      </c>
      <c r="E634" s="2">
        <v>-9.9760000000000009</v>
      </c>
      <c r="F634" s="2">
        <v>2.335</v>
      </c>
      <c r="G634" s="2">
        <v>0.28299999999999997</v>
      </c>
    </row>
    <row r="635" spans="1:7" x14ac:dyDescent="0.3">
      <c r="A635" s="2">
        <v>176</v>
      </c>
      <c r="B635" s="2">
        <v>2002</v>
      </c>
      <c r="C635" s="2">
        <v>1636.4169999999999</v>
      </c>
      <c r="D635" s="2">
        <v>1.9550000000000001</v>
      </c>
      <c r="E635" s="2">
        <v>-2.7309999999999999</v>
      </c>
      <c r="F635" s="2">
        <v>3.0760000000000001</v>
      </c>
      <c r="G635" s="2">
        <v>0.28699999999999998</v>
      </c>
    </row>
    <row r="636" spans="1:7" x14ac:dyDescent="0.3">
      <c r="A636" s="2">
        <v>176</v>
      </c>
      <c r="B636" s="2">
        <v>2003</v>
      </c>
      <c r="C636" s="2">
        <v>1671.48</v>
      </c>
      <c r="D636" s="2">
        <v>2.7629999999999999</v>
      </c>
      <c r="E636" s="2">
        <v>10.255000000000001</v>
      </c>
      <c r="F636" s="2">
        <v>3.5249999999999999</v>
      </c>
      <c r="G636" s="2">
        <v>0.28799999999999998</v>
      </c>
    </row>
    <row r="637" spans="1:7" x14ac:dyDescent="0.3">
      <c r="A637" s="2">
        <v>176</v>
      </c>
      <c r="B637" s="2">
        <v>2004</v>
      </c>
      <c r="C637" s="2">
        <v>1801.895</v>
      </c>
      <c r="D637" s="2">
        <v>3.9159999999999999</v>
      </c>
      <c r="E637" s="2">
        <v>14.622</v>
      </c>
      <c r="F637" s="2">
        <v>3.4169999999999998</v>
      </c>
      <c r="G637" s="2">
        <v>0.29099999999999998</v>
      </c>
    </row>
    <row r="638" spans="1:7" x14ac:dyDescent="0.3">
      <c r="A638" s="2">
        <v>176</v>
      </c>
      <c r="B638" s="2">
        <v>2005</v>
      </c>
      <c r="C638" s="2">
        <v>1912.2529999999999</v>
      </c>
      <c r="D638" s="2">
        <v>4.1349999999999998</v>
      </c>
      <c r="E638" s="2">
        <v>27.827000000000002</v>
      </c>
      <c r="F638" s="2">
        <v>2.883</v>
      </c>
      <c r="G638" s="2">
        <v>0.29399999999999998</v>
      </c>
    </row>
    <row r="639" spans="1:7" x14ac:dyDescent="0.3">
      <c r="A639" s="2">
        <v>176</v>
      </c>
      <c r="B639" s="2">
        <v>2006</v>
      </c>
      <c r="C639" s="2">
        <v>2033.049</v>
      </c>
      <c r="D639" s="2">
        <v>6.9649999999999999</v>
      </c>
      <c r="E639" s="2">
        <v>9.82</v>
      </c>
      <c r="F639" s="2">
        <v>3.2</v>
      </c>
      <c r="G639" s="2">
        <v>0.3</v>
      </c>
    </row>
    <row r="640" spans="1:7" x14ac:dyDescent="0.3">
      <c r="A640" s="2">
        <v>176</v>
      </c>
      <c r="B640" s="2">
        <v>2007</v>
      </c>
      <c r="C640" s="2">
        <v>2204.9389999999999</v>
      </c>
      <c r="D640" s="2">
        <v>5.8650000000000002</v>
      </c>
      <c r="E640" s="2">
        <v>-2.2629999999999999</v>
      </c>
      <c r="F640" s="2">
        <v>2.492</v>
      </c>
      <c r="G640" s="2">
        <v>0.308</v>
      </c>
    </row>
    <row r="641" spans="1:7" x14ac:dyDescent="0.3">
      <c r="A641" s="2">
        <v>176</v>
      </c>
      <c r="B641" s="2">
        <v>2008</v>
      </c>
      <c r="C641" s="2">
        <v>2253.6579999999999</v>
      </c>
      <c r="D641" s="2">
        <v>18.132999999999999</v>
      </c>
      <c r="E641" s="2">
        <v>-20.312999999999999</v>
      </c>
      <c r="F641" s="2">
        <v>3.3250000000000002</v>
      </c>
      <c r="G641" s="2">
        <v>0.315</v>
      </c>
    </row>
    <row r="642" spans="1:7" x14ac:dyDescent="0.3">
      <c r="A642" s="2">
        <v>176</v>
      </c>
      <c r="B642" s="2">
        <v>2009</v>
      </c>
      <c r="C642" s="2">
        <v>2080.9430000000002</v>
      </c>
      <c r="D642" s="2">
        <v>7.4459999999999997</v>
      </c>
      <c r="E642" s="2">
        <v>-20.67</v>
      </c>
      <c r="F642" s="2">
        <v>8.0079999999999991</v>
      </c>
      <c r="G642" s="2">
        <v>0.31900000000000001</v>
      </c>
    </row>
    <row r="643" spans="1:7" x14ac:dyDescent="0.3">
      <c r="A643" s="2">
        <v>176</v>
      </c>
      <c r="B643" s="2">
        <v>2010</v>
      </c>
      <c r="C643" s="2">
        <v>2021.9929999999999</v>
      </c>
      <c r="D643" s="2">
        <v>2.5179999999999998</v>
      </c>
      <c r="E643" s="2">
        <v>2.319</v>
      </c>
      <c r="F643" s="2">
        <v>8.3170000000000002</v>
      </c>
      <c r="G643" s="2">
        <v>0.318</v>
      </c>
    </row>
    <row r="644" spans="1:7" x14ac:dyDescent="0.3">
      <c r="A644" s="2">
        <v>176</v>
      </c>
      <c r="B644" s="2">
        <v>2011</v>
      </c>
      <c r="C644" s="2">
        <v>2059.3159999999998</v>
      </c>
      <c r="D644" s="2">
        <v>5.2510000000000003</v>
      </c>
      <c r="E644" s="2">
        <v>6.774</v>
      </c>
      <c r="F644" s="2">
        <v>7.7</v>
      </c>
      <c r="G644" s="2">
        <v>0.318</v>
      </c>
    </row>
    <row r="645" spans="1:7" x14ac:dyDescent="0.3">
      <c r="A645" s="2">
        <v>176</v>
      </c>
      <c r="B645" s="2">
        <v>2012</v>
      </c>
      <c r="C645" s="2">
        <v>2081.2190000000001</v>
      </c>
      <c r="D645" s="2">
        <v>4.2060000000000004</v>
      </c>
      <c r="E645" s="2">
        <v>4.6040000000000001</v>
      </c>
      <c r="F645" s="2">
        <v>6.617</v>
      </c>
      <c r="G645" s="2">
        <v>0.32</v>
      </c>
    </row>
    <row r="646" spans="1:7" x14ac:dyDescent="0.3">
      <c r="A646" s="2">
        <v>176</v>
      </c>
      <c r="B646" s="2">
        <v>2013</v>
      </c>
      <c r="C646" s="2">
        <v>2175.9659999999999</v>
      </c>
      <c r="D646" s="2">
        <v>4.1340000000000003</v>
      </c>
      <c r="E646" s="2">
        <v>0.106</v>
      </c>
      <c r="F646" s="2">
        <v>5.8330000000000002</v>
      </c>
      <c r="G646" s="2">
        <v>0.32200000000000001</v>
      </c>
    </row>
    <row r="647" spans="1:7" x14ac:dyDescent="0.3">
      <c r="A647" s="2">
        <v>176</v>
      </c>
      <c r="B647" s="2">
        <v>2014</v>
      </c>
      <c r="C647" s="2">
        <v>2212.6779999999999</v>
      </c>
      <c r="D647" s="2">
        <v>0.82899999999999996</v>
      </c>
      <c r="E647" s="2">
        <v>10.02</v>
      </c>
      <c r="F647" s="2">
        <v>5.4169999999999998</v>
      </c>
      <c r="G647" s="2">
        <v>0.32600000000000001</v>
      </c>
    </row>
    <row r="648" spans="1:7" x14ac:dyDescent="0.3">
      <c r="A648" s="2">
        <v>176</v>
      </c>
      <c r="B648" s="2">
        <v>2015</v>
      </c>
      <c r="C648" s="2">
        <v>2310.8490000000002</v>
      </c>
      <c r="D648" s="2">
        <v>2.012</v>
      </c>
      <c r="E648" s="2">
        <v>13.542</v>
      </c>
      <c r="F648" s="2">
        <v>4.5</v>
      </c>
      <c r="G648" s="2">
        <v>0.32900000000000001</v>
      </c>
    </row>
    <row r="649" spans="1:7" x14ac:dyDescent="0.3">
      <c r="A649" s="2">
        <v>176</v>
      </c>
      <c r="B649" s="2">
        <v>2016</v>
      </c>
      <c r="C649" s="2">
        <v>2456.5169999999998</v>
      </c>
      <c r="D649" s="2">
        <v>1.8939999999999999</v>
      </c>
      <c r="E649" s="2">
        <v>14.603</v>
      </c>
      <c r="F649" s="2">
        <v>3.3420000000000001</v>
      </c>
      <c r="G649" s="2">
        <v>0.33300000000000002</v>
      </c>
    </row>
    <row r="650" spans="1:7" x14ac:dyDescent="0.3">
      <c r="A650" s="2">
        <v>176</v>
      </c>
      <c r="B650" s="2">
        <v>2017</v>
      </c>
      <c r="C650" s="2">
        <v>2559.5650000000001</v>
      </c>
      <c r="D650" s="2">
        <v>1.8720000000000001</v>
      </c>
      <c r="E650" s="2">
        <v>11.831</v>
      </c>
      <c r="F650" s="2">
        <v>3.2829999999999999</v>
      </c>
      <c r="G650" s="2">
        <v>0.33800000000000002</v>
      </c>
    </row>
    <row r="651" spans="1:7" x14ac:dyDescent="0.3">
      <c r="A651" s="2">
        <v>176</v>
      </c>
      <c r="B651" s="2">
        <v>2018</v>
      </c>
      <c r="C651" s="2">
        <v>2680.2440000000001</v>
      </c>
      <c r="D651" s="2">
        <v>3.738</v>
      </c>
      <c r="E651" s="2">
        <v>0.48899999999999999</v>
      </c>
      <c r="F651" s="2">
        <v>3.1</v>
      </c>
      <c r="G651" s="2">
        <v>0.34799999999999998</v>
      </c>
    </row>
    <row r="652" spans="1:7" x14ac:dyDescent="0.3">
      <c r="A652" s="2">
        <v>176</v>
      </c>
      <c r="B652" s="2">
        <v>2019</v>
      </c>
      <c r="C652" s="2">
        <v>2749.1010000000001</v>
      </c>
      <c r="D652" s="2">
        <v>2.0019999999999998</v>
      </c>
      <c r="E652" s="2">
        <v>-9.3109999999999999</v>
      </c>
      <c r="F652" s="2">
        <v>3.9249999999999998</v>
      </c>
      <c r="G652" s="2">
        <v>0.35699999999999998</v>
      </c>
    </row>
    <row r="653" spans="1:7" x14ac:dyDescent="0.3">
      <c r="A653" s="2">
        <v>176</v>
      </c>
      <c r="B653" s="2">
        <v>2020</v>
      </c>
      <c r="C653" s="2">
        <v>2566.31</v>
      </c>
      <c r="D653" s="2">
        <v>3.58</v>
      </c>
      <c r="E653" s="2">
        <v>-22.04</v>
      </c>
      <c r="F653" s="2">
        <v>6.4329999999999998</v>
      </c>
      <c r="G653" s="2">
        <v>0.36399999999999999</v>
      </c>
    </row>
    <row r="654" spans="1:7" x14ac:dyDescent="0.3">
      <c r="A654" s="2">
        <v>176</v>
      </c>
      <c r="B654" s="2">
        <v>2021</v>
      </c>
      <c r="C654" s="2">
        <v>2661.433</v>
      </c>
      <c r="D654" s="2">
        <v>2.6259999999999999</v>
      </c>
      <c r="E654" s="2">
        <v>12.305999999999999</v>
      </c>
      <c r="F654" s="2">
        <v>6</v>
      </c>
      <c r="G654" s="2">
        <v>0.37</v>
      </c>
    </row>
    <row r="655" spans="1:7" x14ac:dyDescent="0.3">
      <c r="A655" s="2">
        <v>176</v>
      </c>
      <c r="B655" s="2">
        <v>2022</v>
      </c>
      <c r="C655" s="2">
        <v>2756.4050000000002</v>
      </c>
      <c r="D655" s="2">
        <v>2.5470000000000002</v>
      </c>
      <c r="E655" s="2">
        <v>4.6079999999999997</v>
      </c>
      <c r="F655" s="2">
        <v>5</v>
      </c>
      <c r="G655" s="2">
        <v>0.376</v>
      </c>
    </row>
    <row r="656" spans="1:7" x14ac:dyDescent="0.3">
      <c r="A656" s="2">
        <v>176</v>
      </c>
      <c r="B656" s="2">
        <v>2023</v>
      </c>
      <c r="C656" s="2">
        <v>2821.7069999999999</v>
      </c>
      <c r="D656" s="2">
        <v>2.5110000000000001</v>
      </c>
      <c r="E656" s="2">
        <v>8.2449999999999992</v>
      </c>
      <c r="F656" s="2">
        <v>4</v>
      </c>
      <c r="G656" s="2">
        <v>0.38100000000000001</v>
      </c>
    </row>
    <row r="657" spans="1:7" x14ac:dyDescent="0.3">
      <c r="A657" s="2">
        <v>176</v>
      </c>
      <c r="B657" s="2">
        <v>2024</v>
      </c>
      <c r="C657" s="2">
        <v>2890.3510000000001</v>
      </c>
      <c r="D657" s="2">
        <v>2.5110000000000001</v>
      </c>
      <c r="E657" s="2">
        <v>7.4740000000000002</v>
      </c>
      <c r="F657" s="2">
        <v>4</v>
      </c>
      <c r="G657" s="2">
        <v>0.38700000000000001</v>
      </c>
    </row>
    <row r="658" spans="1:7" x14ac:dyDescent="0.3">
      <c r="A658" s="2">
        <v>176</v>
      </c>
      <c r="B658" s="2">
        <v>2025</v>
      </c>
      <c r="C658" s="2">
        <v>2957.7109999999998</v>
      </c>
      <c r="D658" s="2">
        <v>2.5110000000000001</v>
      </c>
      <c r="E658" s="2">
        <v>2.9169999999999998</v>
      </c>
      <c r="F658" s="2">
        <v>4</v>
      </c>
      <c r="G658" s="2">
        <v>0.38700000000000001</v>
      </c>
    </row>
    <row r="659" spans="1:7" x14ac:dyDescent="0.3">
      <c r="A659" s="2">
        <v>176</v>
      </c>
      <c r="B659" s="2">
        <v>2026</v>
      </c>
      <c r="C659" s="2">
        <v>3026.7669999999998</v>
      </c>
      <c r="D659" s="2">
        <v>2.5110000000000001</v>
      </c>
      <c r="E659" s="2">
        <v>2.9630000000000001</v>
      </c>
      <c r="F659" s="2">
        <v>4</v>
      </c>
      <c r="G659" s="2">
        <v>0.38600000000000001</v>
      </c>
    </row>
    <row r="660" spans="1:7" x14ac:dyDescent="0.3">
      <c r="A660" s="2">
        <v>178</v>
      </c>
      <c r="B660" s="2">
        <v>1980</v>
      </c>
      <c r="C660" s="2">
        <v>56.256999999999998</v>
      </c>
      <c r="D660" s="2" t="s">
        <v>17</v>
      </c>
      <c r="E660" s="2">
        <v>-4.407</v>
      </c>
      <c r="F660" s="2" t="s">
        <v>17</v>
      </c>
      <c r="G660" s="2">
        <v>3.427</v>
      </c>
    </row>
    <row r="661" spans="1:7" x14ac:dyDescent="0.3">
      <c r="A661" s="2">
        <v>178</v>
      </c>
      <c r="B661" s="2">
        <v>1981</v>
      </c>
      <c r="C661" s="2">
        <v>57.67</v>
      </c>
      <c r="D661" s="2" t="s">
        <v>17</v>
      </c>
      <c r="E661" s="2">
        <v>1.6279999999999999</v>
      </c>
      <c r="F661" s="2" t="s">
        <v>17</v>
      </c>
      <c r="G661" s="2">
        <v>3.47</v>
      </c>
    </row>
    <row r="662" spans="1:7" x14ac:dyDescent="0.3">
      <c r="A662" s="2">
        <v>178</v>
      </c>
      <c r="B662" s="2">
        <v>1982</v>
      </c>
      <c r="C662" s="2">
        <v>58.531999999999996</v>
      </c>
      <c r="D662" s="2" t="s">
        <v>17</v>
      </c>
      <c r="E662" s="2">
        <v>-3.6930000000000001</v>
      </c>
      <c r="F662" s="2" t="s">
        <v>17</v>
      </c>
      <c r="G662" s="2">
        <v>3.5059999999999998</v>
      </c>
    </row>
    <row r="663" spans="1:7" x14ac:dyDescent="0.3">
      <c r="A663" s="2">
        <v>178</v>
      </c>
      <c r="B663" s="2">
        <v>1983</v>
      </c>
      <c r="C663" s="2">
        <v>58.104999999999997</v>
      </c>
      <c r="D663" s="2" t="s">
        <v>17</v>
      </c>
      <c r="E663" s="2">
        <v>4.9770000000000003</v>
      </c>
      <c r="F663" s="2" t="s">
        <v>17</v>
      </c>
      <c r="G663" s="2">
        <v>3.5310000000000001</v>
      </c>
    </row>
    <row r="664" spans="1:7" x14ac:dyDescent="0.3">
      <c r="A664" s="2">
        <v>178</v>
      </c>
      <c r="B664" s="2">
        <v>1984</v>
      </c>
      <c r="C664" s="2">
        <v>59.966999999999999</v>
      </c>
      <c r="D664" s="2" t="s">
        <v>17</v>
      </c>
      <c r="E664" s="2">
        <v>9.7509999999999994</v>
      </c>
      <c r="F664" s="2" t="s">
        <v>17</v>
      </c>
      <c r="G664" s="2">
        <v>3.556</v>
      </c>
    </row>
    <row r="665" spans="1:7" x14ac:dyDescent="0.3">
      <c r="A665" s="2">
        <v>178</v>
      </c>
      <c r="B665" s="2">
        <v>1985</v>
      </c>
      <c r="C665" s="2">
        <v>61.134999999999998</v>
      </c>
      <c r="D665" s="2" t="s">
        <v>17</v>
      </c>
      <c r="E665" s="2">
        <v>3.1579999999999999</v>
      </c>
      <c r="F665" s="2">
        <v>17.7</v>
      </c>
      <c r="G665" s="2">
        <v>3.5670000000000002</v>
      </c>
    </row>
    <row r="666" spans="1:7" x14ac:dyDescent="0.3">
      <c r="A666" s="2">
        <v>178</v>
      </c>
      <c r="B666" s="2">
        <v>1986</v>
      </c>
      <c r="C666" s="2">
        <v>61.393999999999998</v>
      </c>
      <c r="D666" s="2" t="s">
        <v>17</v>
      </c>
      <c r="E666" s="2">
        <v>5.2039999999999997</v>
      </c>
      <c r="F666" s="2">
        <v>18.100000000000001</v>
      </c>
      <c r="G666" s="2">
        <v>3.5670000000000002</v>
      </c>
    </row>
    <row r="667" spans="1:7" x14ac:dyDescent="0.3">
      <c r="A667" s="2">
        <v>178</v>
      </c>
      <c r="B667" s="2">
        <v>1987</v>
      </c>
      <c r="C667" s="2">
        <v>63.628999999999998</v>
      </c>
      <c r="D667" s="2" t="s">
        <v>17</v>
      </c>
      <c r="E667" s="2">
        <v>7.298</v>
      </c>
      <c r="F667" s="2">
        <v>18.8</v>
      </c>
      <c r="G667" s="2">
        <v>3.573</v>
      </c>
    </row>
    <row r="668" spans="1:7" x14ac:dyDescent="0.3">
      <c r="A668" s="2">
        <v>178</v>
      </c>
      <c r="B668" s="2">
        <v>1988</v>
      </c>
      <c r="C668" s="2">
        <v>65.537000000000006</v>
      </c>
      <c r="D668" s="2" t="s">
        <v>17</v>
      </c>
      <c r="E668" s="2">
        <v>6.4340000000000002</v>
      </c>
      <c r="F668" s="2">
        <v>18.399999999999999</v>
      </c>
      <c r="G668" s="2">
        <v>3.5579999999999998</v>
      </c>
    </row>
    <row r="669" spans="1:7" x14ac:dyDescent="0.3">
      <c r="A669" s="2">
        <v>178</v>
      </c>
      <c r="B669" s="2">
        <v>1989</v>
      </c>
      <c r="C669" s="2">
        <v>69.215999999999994</v>
      </c>
      <c r="D669" s="2" t="s">
        <v>17</v>
      </c>
      <c r="E669" s="2">
        <v>13.885999999999999</v>
      </c>
      <c r="F669" s="2">
        <v>17.899999999999999</v>
      </c>
      <c r="G669" s="2">
        <v>3.536</v>
      </c>
    </row>
    <row r="670" spans="1:7" x14ac:dyDescent="0.3">
      <c r="A670" s="2">
        <v>178</v>
      </c>
      <c r="B670" s="2">
        <v>1990</v>
      </c>
      <c r="C670" s="2">
        <v>74.552999999999997</v>
      </c>
      <c r="D670" s="2" t="s">
        <v>17</v>
      </c>
      <c r="E670" s="2">
        <v>6.024</v>
      </c>
      <c r="F670" s="2">
        <v>17.2</v>
      </c>
      <c r="G670" s="2">
        <v>3.532</v>
      </c>
    </row>
    <row r="671" spans="1:7" x14ac:dyDescent="0.3">
      <c r="A671" s="2">
        <v>178</v>
      </c>
      <c r="B671" s="2">
        <v>1991</v>
      </c>
      <c r="C671" s="2">
        <v>75.777000000000001</v>
      </c>
      <c r="D671" s="2" t="s">
        <v>17</v>
      </c>
      <c r="E671" s="2">
        <v>2.4390000000000001</v>
      </c>
      <c r="F671" s="2">
        <v>19</v>
      </c>
      <c r="G671" s="2">
        <v>3.552</v>
      </c>
    </row>
    <row r="672" spans="1:7" x14ac:dyDescent="0.3">
      <c r="A672" s="2">
        <v>178</v>
      </c>
      <c r="B672" s="2">
        <v>1992</v>
      </c>
      <c r="C672" s="2">
        <v>78.489999999999995</v>
      </c>
      <c r="D672" s="2" t="s">
        <v>17</v>
      </c>
      <c r="E672" s="2">
        <v>8.0630000000000006</v>
      </c>
      <c r="F672" s="2">
        <v>16.3</v>
      </c>
      <c r="G672" s="2">
        <v>3.5819999999999999</v>
      </c>
    </row>
    <row r="673" spans="1:7" x14ac:dyDescent="0.3">
      <c r="A673" s="2">
        <v>178</v>
      </c>
      <c r="B673" s="2">
        <v>1993</v>
      </c>
      <c r="C673" s="2">
        <v>80.305999999999997</v>
      </c>
      <c r="D673" s="2" t="s">
        <v>17</v>
      </c>
      <c r="E673" s="2">
        <v>7.5289999999999999</v>
      </c>
      <c r="F673" s="2">
        <v>16.7</v>
      </c>
      <c r="G673" s="2">
        <v>3.601</v>
      </c>
    </row>
    <row r="674" spans="1:7" x14ac:dyDescent="0.3">
      <c r="A674" s="2">
        <v>178</v>
      </c>
      <c r="B674" s="2">
        <v>1994</v>
      </c>
      <c r="C674" s="2">
        <v>85.039000000000001</v>
      </c>
      <c r="D674" s="2" t="s">
        <v>17</v>
      </c>
      <c r="E674" s="2">
        <v>15.48</v>
      </c>
      <c r="F674" s="2">
        <v>15.1</v>
      </c>
      <c r="G674" s="2">
        <v>3.613</v>
      </c>
    </row>
    <row r="675" spans="1:7" x14ac:dyDescent="0.3">
      <c r="A675" s="2">
        <v>178</v>
      </c>
      <c r="B675" s="2">
        <v>1995</v>
      </c>
      <c r="C675" s="2">
        <v>93.197000000000003</v>
      </c>
      <c r="D675" s="2" t="s">
        <v>17</v>
      </c>
      <c r="E675" s="2">
        <v>15.93</v>
      </c>
      <c r="F675" s="2">
        <v>14.1</v>
      </c>
      <c r="G675" s="2">
        <v>3.629</v>
      </c>
    </row>
    <row r="676" spans="1:7" x14ac:dyDescent="0.3">
      <c r="A676" s="2">
        <v>178</v>
      </c>
      <c r="B676" s="2">
        <v>1996</v>
      </c>
      <c r="C676" s="2">
        <v>101.67</v>
      </c>
      <c r="D676" s="2">
        <v>0.40799999999999997</v>
      </c>
      <c r="E676" s="2">
        <v>12.842000000000001</v>
      </c>
      <c r="F676" s="2">
        <v>11.8</v>
      </c>
      <c r="G676" s="2">
        <v>3.6539999999999999</v>
      </c>
    </row>
    <row r="677" spans="1:7" x14ac:dyDescent="0.3">
      <c r="A677" s="2">
        <v>178</v>
      </c>
      <c r="B677" s="2">
        <v>1997</v>
      </c>
      <c r="C677" s="2">
        <v>112.59699999999999</v>
      </c>
      <c r="D677" s="2">
        <v>0.27100000000000002</v>
      </c>
      <c r="E677" s="2">
        <v>16.645</v>
      </c>
      <c r="F677" s="2">
        <v>9.8580000000000005</v>
      </c>
      <c r="G677" s="2">
        <v>3.6920000000000002</v>
      </c>
    </row>
    <row r="678" spans="1:7" x14ac:dyDescent="0.3">
      <c r="A678" s="2">
        <v>178</v>
      </c>
      <c r="B678" s="2">
        <v>1998</v>
      </c>
      <c r="C678" s="2">
        <v>122.526</v>
      </c>
      <c r="D678" s="2">
        <v>0.27</v>
      </c>
      <c r="E678" s="2">
        <v>30.004000000000001</v>
      </c>
      <c r="F678" s="2">
        <v>7.55</v>
      </c>
      <c r="G678" s="2">
        <v>3.7309999999999999</v>
      </c>
    </row>
    <row r="679" spans="1:7" x14ac:dyDescent="0.3">
      <c r="A679" s="2">
        <v>178</v>
      </c>
      <c r="B679" s="2">
        <v>1999</v>
      </c>
      <c r="C679" s="2">
        <v>134.78700000000001</v>
      </c>
      <c r="D679" s="2">
        <v>0.94299999999999995</v>
      </c>
      <c r="E679" s="2">
        <v>13.61</v>
      </c>
      <c r="F679" s="2">
        <v>5.9</v>
      </c>
      <c r="G679" s="2">
        <v>3.7730000000000001</v>
      </c>
    </row>
    <row r="680" spans="1:7" x14ac:dyDescent="0.3">
      <c r="A680" s="2">
        <v>178</v>
      </c>
      <c r="B680" s="2">
        <v>2000</v>
      </c>
      <c r="C680" s="2">
        <v>146.57</v>
      </c>
      <c r="D680" s="2">
        <v>4.806</v>
      </c>
      <c r="E680" s="2">
        <v>24.571999999999999</v>
      </c>
      <c r="F680" s="2">
        <v>4.492</v>
      </c>
      <c r="G680" s="2">
        <v>3.8279999999999998</v>
      </c>
    </row>
    <row r="681" spans="1:7" x14ac:dyDescent="0.3">
      <c r="A681" s="2">
        <v>178</v>
      </c>
      <c r="B681" s="2">
        <v>2001</v>
      </c>
      <c r="C681" s="2">
        <v>154.78</v>
      </c>
      <c r="D681" s="2">
        <v>4.3310000000000004</v>
      </c>
      <c r="E681" s="2">
        <v>13.6</v>
      </c>
      <c r="F681" s="2">
        <v>4.1829999999999998</v>
      </c>
      <c r="G681" s="2">
        <v>3.8889999999999998</v>
      </c>
    </row>
    <row r="682" spans="1:7" x14ac:dyDescent="0.3">
      <c r="A682" s="2">
        <v>178</v>
      </c>
      <c r="B682" s="2">
        <v>2002</v>
      </c>
      <c r="C682" s="2">
        <v>163.81100000000001</v>
      </c>
      <c r="D682" s="2">
        <v>4.5179999999999998</v>
      </c>
      <c r="E682" s="2">
        <v>5.54</v>
      </c>
      <c r="F682" s="2">
        <v>4.7329999999999997</v>
      </c>
      <c r="G682" s="2">
        <v>3.956</v>
      </c>
    </row>
    <row r="683" spans="1:7" x14ac:dyDescent="0.3">
      <c r="A683" s="2">
        <v>178</v>
      </c>
      <c r="B683" s="2">
        <v>2003</v>
      </c>
      <c r="C683" s="2">
        <v>169.886</v>
      </c>
      <c r="D683" s="2">
        <v>3.0369999999999999</v>
      </c>
      <c r="E683" s="2">
        <v>-1.647</v>
      </c>
      <c r="F683" s="2">
        <v>4.8419999999999996</v>
      </c>
      <c r="G683" s="2">
        <v>4.0209999999999999</v>
      </c>
    </row>
    <row r="684" spans="1:7" x14ac:dyDescent="0.3">
      <c r="A684" s="2">
        <v>178</v>
      </c>
      <c r="B684" s="2">
        <v>2004</v>
      </c>
      <c r="C684" s="2">
        <v>180.72399999999999</v>
      </c>
      <c r="D684" s="2">
        <v>2.3809999999999998</v>
      </c>
      <c r="E684" s="2">
        <v>2.36</v>
      </c>
      <c r="F684" s="2">
        <v>4.742</v>
      </c>
      <c r="G684" s="2">
        <v>4.0999999999999996</v>
      </c>
    </row>
    <row r="685" spans="1:7" x14ac:dyDescent="0.3">
      <c r="A685" s="2">
        <v>178</v>
      </c>
      <c r="B685" s="2">
        <v>2005</v>
      </c>
      <c r="C685" s="2">
        <v>191.136</v>
      </c>
      <c r="D685" s="2">
        <v>1.9930000000000001</v>
      </c>
      <c r="E685" s="2">
        <v>12.161</v>
      </c>
      <c r="F685" s="2">
        <v>4.633</v>
      </c>
      <c r="G685" s="2">
        <v>4.2</v>
      </c>
    </row>
    <row r="686" spans="1:7" x14ac:dyDescent="0.3">
      <c r="A686" s="2">
        <v>178</v>
      </c>
      <c r="B686" s="2">
        <v>2006</v>
      </c>
      <c r="C686" s="2">
        <v>200.71199999999999</v>
      </c>
      <c r="D686" s="2">
        <v>3.04</v>
      </c>
      <c r="E686" s="2">
        <v>9.1530000000000005</v>
      </c>
      <c r="F686" s="2">
        <v>4.7670000000000003</v>
      </c>
      <c r="G686" s="2">
        <v>4.3209999999999997</v>
      </c>
    </row>
    <row r="687" spans="1:7" x14ac:dyDescent="0.3">
      <c r="A687" s="2">
        <v>178</v>
      </c>
      <c r="B687" s="2">
        <v>2007</v>
      </c>
      <c r="C687" s="2">
        <v>211.345</v>
      </c>
      <c r="D687" s="2">
        <v>3.2669999999999999</v>
      </c>
      <c r="E687" s="2">
        <v>9.1059999999999999</v>
      </c>
      <c r="F687" s="2">
        <v>5</v>
      </c>
      <c r="G687" s="2">
        <v>4.4450000000000003</v>
      </c>
    </row>
    <row r="688" spans="1:7" x14ac:dyDescent="0.3">
      <c r="A688" s="2">
        <v>178</v>
      </c>
      <c r="B688" s="2">
        <v>2008</v>
      </c>
      <c r="C688" s="2">
        <v>201.779</v>
      </c>
      <c r="D688" s="2">
        <v>1.327</v>
      </c>
      <c r="E688" s="2">
        <v>-2.161</v>
      </c>
      <c r="F688" s="2">
        <v>6.8079999999999998</v>
      </c>
      <c r="G688" s="2">
        <v>4.516</v>
      </c>
    </row>
    <row r="689" spans="1:7" x14ac:dyDescent="0.3">
      <c r="A689" s="2">
        <v>178</v>
      </c>
      <c r="B689" s="2">
        <v>2009</v>
      </c>
      <c r="C689" s="2">
        <v>191.65700000000001</v>
      </c>
      <c r="D689" s="2">
        <v>-2.5179999999999998</v>
      </c>
      <c r="E689" s="2">
        <v>-1.748</v>
      </c>
      <c r="F689" s="2">
        <v>12.65</v>
      </c>
      <c r="G689" s="2">
        <v>4.5469999999999997</v>
      </c>
    </row>
    <row r="690" spans="1:7" x14ac:dyDescent="0.3">
      <c r="A690" s="2">
        <v>178</v>
      </c>
      <c r="B690" s="2">
        <v>2010</v>
      </c>
      <c r="C690" s="2">
        <v>194.46</v>
      </c>
      <c r="D690" s="2">
        <v>-0.20699999999999999</v>
      </c>
      <c r="E690" s="2">
        <v>0.67800000000000005</v>
      </c>
      <c r="F690" s="2">
        <v>14.583</v>
      </c>
      <c r="G690" s="2">
        <v>4.5679999999999996</v>
      </c>
    </row>
    <row r="691" spans="1:7" x14ac:dyDescent="0.3">
      <c r="A691" s="2">
        <v>178</v>
      </c>
      <c r="B691" s="2">
        <v>2011</v>
      </c>
      <c r="C691" s="2">
        <v>195.45500000000001</v>
      </c>
      <c r="D691" s="2">
        <v>1.4490000000000001</v>
      </c>
      <c r="E691" s="2">
        <v>2.778</v>
      </c>
      <c r="F691" s="2">
        <v>15.4</v>
      </c>
      <c r="G691" s="2">
        <v>4.585</v>
      </c>
    </row>
    <row r="692" spans="1:7" x14ac:dyDescent="0.3">
      <c r="A692" s="2">
        <v>178</v>
      </c>
      <c r="B692" s="2">
        <v>2012</v>
      </c>
      <c r="C692" s="2">
        <v>195.23099999999999</v>
      </c>
      <c r="D692" s="2">
        <v>1.7350000000000001</v>
      </c>
      <c r="E692" s="2">
        <v>-1.21</v>
      </c>
      <c r="F692" s="2">
        <v>15.5</v>
      </c>
      <c r="G692" s="2">
        <v>4.6050000000000004</v>
      </c>
    </row>
    <row r="693" spans="1:7" x14ac:dyDescent="0.3">
      <c r="A693" s="2">
        <v>178</v>
      </c>
      <c r="B693" s="2">
        <v>2013</v>
      </c>
      <c r="C693" s="2">
        <v>198.18700000000001</v>
      </c>
      <c r="D693" s="2">
        <v>0.30099999999999999</v>
      </c>
      <c r="E693" s="2">
        <v>0.996</v>
      </c>
      <c r="F693" s="2">
        <v>13.782999999999999</v>
      </c>
      <c r="G693" s="2">
        <v>4.6310000000000002</v>
      </c>
    </row>
    <row r="694" spans="1:7" x14ac:dyDescent="0.3">
      <c r="A694" s="2">
        <v>178</v>
      </c>
      <c r="B694" s="2">
        <v>2014</v>
      </c>
      <c r="C694" s="2">
        <v>215.14500000000001</v>
      </c>
      <c r="D694" s="2">
        <v>-0.3</v>
      </c>
      <c r="E694" s="2">
        <v>14.561999999999999</v>
      </c>
      <c r="F694" s="2">
        <v>11.9</v>
      </c>
      <c r="G694" s="2">
        <v>4.6669999999999998</v>
      </c>
    </row>
    <row r="695" spans="1:7" x14ac:dyDescent="0.3">
      <c r="A695" s="2">
        <v>178</v>
      </c>
      <c r="B695" s="2">
        <v>2015</v>
      </c>
      <c r="C695" s="2">
        <v>269.58699999999999</v>
      </c>
      <c r="D695" s="2">
        <v>0.30099999999999999</v>
      </c>
      <c r="E695" s="2">
        <v>32.302999999999997</v>
      </c>
      <c r="F695" s="2">
        <v>9.9499999999999993</v>
      </c>
      <c r="G695" s="2">
        <v>4.7140000000000004</v>
      </c>
    </row>
    <row r="696" spans="1:7" x14ac:dyDescent="0.3">
      <c r="A696" s="2">
        <v>178</v>
      </c>
      <c r="B696" s="2">
        <v>2016</v>
      </c>
      <c r="C696" s="2">
        <v>274.93099999999998</v>
      </c>
      <c r="D696" s="2">
        <v>-0.2</v>
      </c>
      <c r="E696" s="2">
        <v>19.027000000000001</v>
      </c>
      <c r="F696" s="2">
        <v>8.3829999999999991</v>
      </c>
      <c r="G696" s="2">
        <v>4.7709999999999999</v>
      </c>
    </row>
    <row r="697" spans="1:7" x14ac:dyDescent="0.3">
      <c r="A697" s="2">
        <v>178</v>
      </c>
      <c r="B697" s="2">
        <v>2017</v>
      </c>
      <c r="C697" s="2">
        <v>300.87200000000001</v>
      </c>
      <c r="D697" s="2">
        <v>0.501</v>
      </c>
      <c r="E697" s="2">
        <v>0.97199999999999998</v>
      </c>
      <c r="F697" s="2">
        <v>6.742</v>
      </c>
      <c r="G697" s="2">
        <v>4.8250000000000002</v>
      </c>
    </row>
    <row r="698" spans="1:7" x14ac:dyDescent="0.3">
      <c r="A698" s="2">
        <v>178</v>
      </c>
      <c r="B698" s="2">
        <v>2018</v>
      </c>
      <c r="C698" s="2">
        <v>327.79300000000001</v>
      </c>
      <c r="D698" s="2">
        <v>0.69799999999999995</v>
      </c>
      <c r="E698" s="2">
        <v>3.456</v>
      </c>
      <c r="F698" s="2">
        <v>5.7830000000000004</v>
      </c>
      <c r="G698" s="2">
        <v>4.8860000000000001</v>
      </c>
    </row>
    <row r="699" spans="1:7" x14ac:dyDescent="0.3">
      <c r="A699" s="2">
        <v>178</v>
      </c>
      <c r="B699" s="2">
        <v>2019</v>
      </c>
      <c r="C699" s="2">
        <v>347.21100000000001</v>
      </c>
      <c r="D699" s="2">
        <v>1.089</v>
      </c>
      <c r="E699" s="2">
        <v>31.995000000000001</v>
      </c>
      <c r="F699" s="2">
        <v>4.9749999999999996</v>
      </c>
      <c r="G699" s="2">
        <v>4.95</v>
      </c>
    </row>
    <row r="700" spans="1:7" x14ac:dyDescent="0.3">
      <c r="A700" s="2">
        <v>178</v>
      </c>
      <c r="B700" s="2">
        <v>2020</v>
      </c>
      <c r="C700" s="2">
        <v>355.80500000000001</v>
      </c>
      <c r="D700" s="2">
        <v>-0.97899999999999998</v>
      </c>
      <c r="E700" s="2">
        <v>-9.9730000000000008</v>
      </c>
      <c r="F700" s="2">
        <v>5.625</v>
      </c>
      <c r="G700" s="2">
        <v>4.9939999999999998</v>
      </c>
    </row>
    <row r="701" spans="1:7" x14ac:dyDescent="0.3">
      <c r="A701" s="2">
        <v>178</v>
      </c>
      <c r="B701" s="2">
        <v>2021</v>
      </c>
      <c r="C701" s="2">
        <v>370.87099999999998</v>
      </c>
      <c r="D701" s="2">
        <v>1.9730000000000001</v>
      </c>
      <c r="E701" s="2">
        <v>-8</v>
      </c>
      <c r="F701" s="2">
        <v>6.827</v>
      </c>
      <c r="G701" s="2">
        <v>5.0410000000000004</v>
      </c>
    </row>
    <row r="702" spans="1:7" x14ac:dyDescent="0.3">
      <c r="A702" s="2">
        <v>178</v>
      </c>
      <c r="B702" s="2">
        <v>2022</v>
      </c>
      <c r="C702" s="2">
        <v>388.82299999999998</v>
      </c>
      <c r="D702" s="2">
        <v>2</v>
      </c>
      <c r="E702" s="2">
        <v>7</v>
      </c>
      <c r="F702" s="2">
        <v>5.7480000000000002</v>
      </c>
      <c r="G702" s="2">
        <v>5.0890000000000004</v>
      </c>
    </row>
    <row r="703" spans="1:7" x14ac:dyDescent="0.3">
      <c r="A703" s="2">
        <v>178</v>
      </c>
      <c r="B703" s="2">
        <v>2023</v>
      </c>
      <c r="C703" s="2">
        <v>403.21600000000001</v>
      </c>
      <c r="D703" s="2">
        <v>2</v>
      </c>
      <c r="E703" s="2">
        <v>5.5</v>
      </c>
      <c r="F703" s="2">
        <v>5.2649999999999997</v>
      </c>
      <c r="G703" s="2">
        <v>5.1369999999999996</v>
      </c>
    </row>
    <row r="704" spans="1:7" x14ac:dyDescent="0.3">
      <c r="A704" s="2">
        <v>178</v>
      </c>
      <c r="B704" s="2">
        <v>2024</v>
      </c>
      <c r="C704" s="2">
        <v>414.49299999999999</v>
      </c>
      <c r="D704" s="2">
        <v>2</v>
      </c>
      <c r="E704" s="2">
        <v>5.5</v>
      </c>
      <c r="F704" s="2">
        <v>5.0549999999999997</v>
      </c>
      <c r="G704" s="2">
        <v>5.1859999999999999</v>
      </c>
    </row>
    <row r="705" spans="1:7" x14ac:dyDescent="0.3">
      <c r="A705" s="2">
        <v>178</v>
      </c>
      <c r="B705" s="2">
        <v>2025</v>
      </c>
      <c r="C705" s="2">
        <v>425.54599999999999</v>
      </c>
      <c r="D705" s="2">
        <v>2</v>
      </c>
      <c r="E705" s="2">
        <v>5</v>
      </c>
      <c r="F705" s="2">
        <v>5.0279999999999996</v>
      </c>
      <c r="G705" s="2">
        <v>5.2350000000000003</v>
      </c>
    </row>
    <row r="706" spans="1:7" x14ac:dyDescent="0.3">
      <c r="A706" s="2">
        <v>178</v>
      </c>
      <c r="B706" s="2">
        <v>2026</v>
      </c>
      <c r="C706" s="2">
        <v>436.70699999999999</v>
      </c>
      <c r="D706" s="2">
        <v>2</v>
      </c>
      <c r="E706" s="2">
        <v>5</v>
      </c>
      <c r="F706" s="2">
        <v>5.0010000000000003</v>
      </c>
      <c r="G706" s="2">
        <v>5.2850000000000001</v>
      </c>
    </row>
    <row r="707" spans="1:7" x14ac:dyDescent="0.3">
      <c r="A707" s="2">
        <v>436</v>
      </c>
      <c r="B707" s="2">
        <v>1980</v>
      </c>
      <c r="C707" s="2">
        <v>283.95600000000002</v>
      </c>
      <c r="D707" s="2">
        <v>188.57</v>
      </c>
      <c r="E707" s="2">
        <v>-6.28</v>
      </c>
      <c r="F707" s="2">
        <v>4.78</v>
      </c>
      <c r="G707" s="2">
        <v>3.92</v>
      </c>
    </row>
    <row r="708" spans="1:7" x14ac:dyDescent="0.3">
      <c r="A708" s="2">
        <v>436</v>
      </c>
      <c r="B708" s="2">
        <v>1981</v>
      </c>
      <c r="C708" s="2">
        <v>297.36799999999999</v>
      </c>
      <c r="D708" s="2">
        <v>101.494</v>
      </c>
      <c r="E708" s="2">
        <v>9.7490000000000006</v>
      </c>
      <c r="F708" s="2">
        <v>5.1150000000000002</v>
      </c>
      <c r="G708" s="2">
        <v>3.948</v>
      </c>
    </row>
    <row r="709" spans="1:7" x14ac:dyDescent="0.3">
      <c r="A709" s="2">
        <v>436</v>
      </c>
      <c r="B709" s="2">
        <v>1982</v>
      </c>
      <c r="C709" s="2">
        <v>301.60399999999998</v>
      </c>
      <c r="D709" s="2">
        <v>131.50399999999999</v>
      </c>
      <c r="E709" s="2">
        <v>4.1260000000000003</v>
      </c>
      <c r="F709" s="2">
        <v>5.048</v>
      </c>
      <c r="G709" s="2">
        <v>4.0179999999999998</v>
      </c>
    </row>
    <row r="710" spans="1:7" x14ac:dyDescent="0.3">
      <c r="A710" s="2">
        <v>436</v>
      </c>
      <c r="B710" s="2">
        <v>1983</v>
      </c>
      <c r="C710" s="2">
        <v>309.40300000000002</v>
      </c>
      <c r="D710" s="2">
        <v>190.69200000000001</v>
      </c>
      <c r="E710" s="2">
        <v>6.3860000000000001</v>
      </c>
      <c r="F710" s="2">
        <v>4.5620000000000003</v>
      </c>
      <c r="G710" s="2">
        <v>4.1040000000000001</v>
      </c>
    </row>
    <row r="711" spans="1:7" x14ac:dyDescent="0.3">
      <c r="A711" s="2">
        <v>436</v>
      </c>
      <c r="B711" s="2">
        <v>1984</v>
      </c>
      <c r="C711" s="2">
        <v>316.24200000000002</v>
      </c>
      <c r="D711" s="2">
        <v>444.87799999999999</v>
      </c>
      <c r="E711" s="2">
        <v>-0.82799999999999996</v>
      </c>
      <c r="F711" s="2">
        <v>5.8929999999999998</v>
      </c>
      <c r="G711" s="2">
        <v>4.157</v>
      </c>
    </row>
    <row r="712" spans="1:7" x14ac:dyDescent="0.3">
      <c r="A712" s="2">
        <v>436</v>
      </c>
      <c r="B712" s="2">
        <v>1985</v>
      </c>
      <c r="C712" s="2">
        <v>330.31799999999998</v>
      </c>
      <c r="D712" s="2">
        <v>185.17500000000001</v>
      </c>
      <c r="E712" s="2">
        <v>-0.93400000000000005</v>
      </c>
      <c r="F712" s="2">
        <v>6.6929999999999996</v>
      </c>
      <c r="G712" s="2">
        <v>4.2309999999999999</v>
      </c>
    </row>
    <row r="713" spans="1:7" x14ac:dyDescent="0.3">
      <c r="A713" s="2">
        <v>436</v>
      </c>
      <c r="B713" s="2">
        <v>1986</v>
      </c>
      <c r="C713" s="2">
        <v>342.04599999999999</v>
      </c>
      <c r="D713" s="2">
        <v>19.652999999999999</v>
      </c>
      <c r="E713" s="2">
        <v>9.2240000000000002</v>
      </c>
      <c r="F713" s="2">
        <v>7.0780000000000003</v>
      </c>
      <c r="G713" s="2">
        <v>4.2960000000000003</v>
      </c>
    </row>
    <row r="714" spans="1:7" x14ac:dyDescent="0.3">
      <c r="A714" s="2">
        <v>436</v>
      </c>
      <c r="B714" s="2">
        <v>1987</v>
      </c>
      <c r="C714" s="2">
        <v>367.666</v>
      </c>
      <c r="D714" s="2">
        <v>16.125</v>
      </c>
      <c r="E714" s="2">
        <v>18.962</v>
      </c>
      <c r="F714" s="2">
        <v>6.0570000000000004</v>
      </c>
      <c r="G714" s="2">
        <v>4.3659999999999997</v>
      </c>
    </row>
    <row r="715" spans="1:7" x14ac:dyDescent="0.3">
      <c r="A715" s="2">
        <v>436</v>
      </c>
      <c r="B715" s="2">
        <v>1988</v>
      </c>
      <c r="C715" s="2">
        <v>380.77</v>
      </c>
      <c r="D715" s="2">
        <v>16.396999999999998</v>
      </c>
      <c r="E715" s="2">
        <v>-2.9359999999999999</v>
      </c>
      <c r="F715" s="2">
        <v>6.4279999999999999</v>
      </c>
      <c r="G715" s="2">
        <v>4.4390000000000001</v>
      </c>
    </row>
    <row r="716" spans="1:7" x14ac:dyDescent="0.3">
      <c r="A716" s="2">
        <v>436</v>
      </c>
      <c r="B716" s="2">
        <v>1989</v>
      </c>
      <c r="C716" s="2">
        <v>386.17399999999998</v>
      </c>
      <c r="D716" s="2">
        <v>20.692</v>
      </c>
      <c r="E716" s="2">
        <v>-4.9039999999999999</v>
      </c>
      <c r="F716" s="2">
        <v>8.8810000000000002</v>
      </c>
      <c r="G716" s="2">
        <v>4.516</v>
      </c>
    </row>
    <row r="717" spans="1:7" x14ac:dyDescent="0.3">
      <c r="A717" s="2">
        <v>436</v>
      </c>
      <c r="B717" s="2">
        <v>1990</v>
      </c>
      <c r="C717" s="2">
        <v>411.78800000000001</v>
      </c>
      <c r="D717" s="2">
        <v>17.611999999999998</v>
      </c>
      <c r="E717" s="2">
        <v>8.8559999999999999</v>
      </c>
      <c r="F717" s="2">
        <v>9.5670000000000002</v>
      </c>
      <c r="G717" s="2">
        <v>4.6580000000000004</v>
      </c>
    </row>
    <row r="718" spans="1:7" x14ac:dyDescent="0.3">
      <c r="A718" s="2">
        <v>436</v>
      </c>
      <c r="B718" s="2">
        <v>1991</v>
      </c>
      <c r="C718" s="2">
        <v>430.803</v>
      </c>
      <c r="D718" s="2">
        <v>18.036999999999999</v>
      </c>
      <c r="E718" s="2">
        <v>15.97</v>
      </c>
      <c r="F718" s="2">
        <v>10.585000000000001</v>
      </c>
      <c r="G718" s="2">
        <v>4.9459999999999997</v>
      </c>
    </row>
    <row r="719" spans="1:7" x14ac:dyDescent="0.3">
      <c r="A719" s="2">
        <v>436</v>
      </c>
      <c r="B719" s="2">
        <v>1992</v>
      </c>
      <c r="C719" s="2">
        <v>461.62599999999998</v>
      </c>
      <c r="D719" s="2">
        <v>9.3699999999999992</v>
      </c>
      <c r="E719" s="2">
        <v>8.7829999999999995</v>
      </c>
      <c r="F719" s="2">
        <v>11.154999999999999</v>
      </c>
      <c r="G719" s="2">
        <v>5.1239999999999997</v>
      </c>
    </row>
    <row r="720" spans="1:7" x14ac:dyDescent="0.3">
      <c r="A720" s="2">
        <v>436</v>
      </c>
      <c r="B720" s="2">
        <v>1993</v>
      </c>
      <c r="C720" s="2">
        <v>479.036</v>
      </c>
      <c r="D720" s="2">
        <v>11.247999999999999</v>
      </c>
      <c r="E720" s="2">
        <v>14.07</v>
      </c>
      <c r="F720" s="2">
        <v>10.015000000000001</v>
      </c>
      <c r="G720" s="2">
        <v>5.2590000000000003</v>
      </c>
    </row>
    <row r="721" spans="1:7" x14ac:dyDescent="0.3">
      <c r="A721" s="2">
        <v>436</v>
      </c>
      <c r="B721" s="2">
        <v>1994</v>
      </c>
      <c r="C721" s="2">
        <v>512.62</v>
      </c>
      <c r="D721" s="2">
        <v>14.452</v>
      </c>
      <c r="E721" s="2">
        <v>13.196</v>
      </c>
      <c r="F721" s="2">
        <v>7.8280000000000003</v>
      </c>
      <c r="G721" s="2">
        <v>5.3949999999999996</v>
      </c>
    </row>
    <row r="722" spans="1:7" x14ac:dyDescent="0.3">
      <c r="A722" s="2">
        <v>436</v>
      </c>
      <c r="B722" s="2">
        <v>1995</v>
      </c>
      <c r="C722" s="2">
        <v>562.10799999999995</v>
      </c>
      <c r="D722" s="2">
        <v>8.1039999999999992</v>
      </c>
      <c r="E722" s="2">
        <v>9.3680000000000003</v>
      </c>
      <c r="F722" s="2">
        <v>6.8630000000000004</v>
      </c>
      <c r="G722" s="2">
        <v>5.5419999999999998</v>
      </c>
    </row>
    <row r="723" spans="1:7" x14ac:dyDescent="0.3">
      <c r="A723" s="2">
        <v>436</v>
      </c>
      <c r="B723" s="2">
        <v>1996</v>
      </c>
      <c r="C723" s="2">
        <v>590.71100000000001</v>
      </c>
      <c r="D723" s="2">
        <v>10.587</v>
      </c>
      <c r="E723" s="2">
        <v>7.1859999999999999</v>
      </c>
      <c r="F723" s="2">
        <v>8.3249999999999993</v>
      </c>
      <c r="G723" s="2">
        <v>5.6820000000000004</v>
      </c>
    </row>
    <row r="724" spans="1:7" x14ac:dyDescent="0.3">
      <c r="A724" s="2">
        <v>436</v>
      </c>
      <c r="B724" s="2">
        <v>1997</v>
      </c>
      <c r="C724" s="2">
        <v>613.73500000000001</v>
      </c>
      <c r="D724" s="2">
        <v>6.9880000000000004</v>
      </c>
      <c r="E724" s="2">
        <v>4.1909999999999998</v>
      </c>
      <c r="F724" s="2">
        <v>9.5250000000000004</v>
      </c>
      <c r="G724" s="2">
        <v>5.8239999999999998</v>
      </c>
    </row>
    <row r="725" spans="1:7" x14ac:dyDescent="0.3">
      <c r="A725" s="2">
        <v>436</v>
      </c>
      <c r="B725" s="2">
        <v>1998</v>
      </c>
      <c r="C725" s="2">
        <v>639.43600000000004</v>
      </c>
      <c r="D725" s="2">
        <v>8.6219999999999999</v>
      </c>
      <c r="E725" s="2">
        <v>2.1240000000000001</v>
      </c>
      <c r="F725" s="2">
        <v>10.675000000000001</v>
      </c>
      <c r="G725" s="2">
        <v>5.9669999999999996</v>
      </c>
    </row>
    <row r="726" spans="1:7" x14ac:dyDescent="0.3">
      <c r="A726" s="2">
        <v>436</v>
      </c>
      <c r="B726" s="2">
        <v>1999</v>
      </c>
      <c r="C726" s="2">
        <v>662.31700000000001</v>
      </c>
      <c r="D726" s="2">
        <v>1.3440000000000001</v>
      </c>
      <c r="E726" s="2">
        <v>15.55</v>
      </c>
      <c r="F726" s="2">
        <v>11.074999999999999</v>
      </c>
      <c r="G726" s="2">
        <v>6.117</v>
      </c>
    </row>
    <row r="727" spans="1:7" x14ac:dyDescent="0.3">
      <c r="A727" s="2">
        <v>436</v>
      </c>
      <c r="B727" s="2">
        <v>2000</v>
      </c>
      <c r="C727" s="2">
        <v>721.25699999999995</v>
      </c>
      <c r="D727" s="2">
        <v>0</v>
      </c>
      <c r="E727" s="2">
        <v>11.96</v>
      </c>
      <c r="F727" s="2">
        <v>10.9</v>
      </c>
      <c r="G727" s="2">
        <v>6.2859999999999996</v>
      </c>
    </row>
    <row r="728" spans="1:7" x14ac:dyDescent="0.3">
      <c r="A728" s="2">
        <v>436</v>
      </c>
      <c r="B728" s="2">
        <v>2001</v>
      </c>
      <c r="C728" s="2">
        <v>721.94399999999996</v>
      </c>
      <c r="D728" s="2">
        <v>1.409</v>
      </c>
      <c r="E728" s="2">
        <v>-5.4409999999999998</v>
      </c>
      <c r="F728" s="2">
        <v>11.625</v>
      </c>
      <c r="G728" s="2">
        <v>6.4359999999999999</v>
      </c>
    </row>
    <row r="729" spans="1:7" x14ac:dyDescent="0.3">
      <c r="A729" s="2">
        <v>436</v>
      </c>
      <c r="B729" s="2">
        <v>2002</v>
      </c>
      <c r="C729" s="2">
        <v>720.79300000000001</v>
      </c>
      <c r="D729" s="2">
        <v>6.4960000000000004</v>
      </c>
      <c r="E729" s="2">
        <v>-1.246</v>
      </c>
      <c r="F729" s="2">
        <v>12.875</v>
      </c>
      <c r="G729" s="2">
        <v>6.5670000000000002</v>
      </c>
    </row>
    <row r="730" spans="1:7" x14ac:dyDescent="0.3">
      <c r="A730" s="2">
        <v>436</v>
      </c>
      <c r="B730" s="2">
        <v>2003</v>
      </c>
      <c r="C730" s="2">
        <v>729.02099999999996</v>
      </c>
      <c r="D730" s="2">
        <v>-1.8859999999999999</v>
      </c>
      <c r="E730" s="2">
        <v>-0.78600000000000003</v>
      </c>
      <c r="F730" s="2">
        <v>13.4</v>
      </c>
      <c r="G730" s="2">
        <v>6.6870000000000003</v>
      </c>
    </row>
    <row r="731" spans="1:7" x14ac:dyDescent="0.3">
      <c r="A731" s="2">
        <v>436</v>
      </c>
      <c r="B731" s="2">
        <v>2004</v>
      </c>
      <c r="C731" s="2">
        <v>763.95</v>
      </c>
      <c r="D731" s="2">
        <v>1.2070000000000001</v>
      </c>
      <c r="E731" s="2">
        <v>11.849</v>
      </c>
      <c r="F731" s="2">
        <v>12.9</v>
      </c>
      <c r="G731" s="2">
        <v>6.806</v>
      </c>
    </row>
    <row r="732" spans="1:7" x14ac:dyDescent="0.3">
      <c r="A732" s="2">
        <v>436</v>
      </c>
      <c r="B732" s="2">
        <v>2005</v>
      </c>
      <c r="C732" s="2">
        <v>794.77200000000005</v>
      </c>
      <c r="D732" s="2">
        <v>2.3860000000000001</v>
      </c>
      <c r="E732" s="2">
        <v>3.488</v>
      </c>
      <c r="F732" s="2">
        <v>11.2</v>
      </c>
      <c r="G732" s="2">
        <v>6.9269999999999996</v>
      </c>
    </row>
    <row r="733" spans="1:7" x14ac:dyDescent="0.3">
      <c r="A733" s="2">
        <v>436</v>
      </c>
      <c r="B733" s="2">
        <v>2006</v>
      </c>
      <c r="C733" s="2">
        <v>840.58399999999995</v>
      </c>
      <c r="D733" s="2">
        <v>-9.7000000000000003E-2</v>
      </c>
      <c r="E733" s="2">
        <v>3.415</v>
      </c>
      <c r="F733" s="2">
        <v>10.45</v>
      </c>
      <c r="G733" s="2">
        <v>7.0519999999999996</v>
      </c>
    </row>
    <row r="734" spans="1:7" x14ac:dyDescent="0.3">
      <c r="A734" s="2">
        <v>436</v>
      </c>
      <c r="B734" s="2">
        <v>2007</v>
      </c>
      <c r="C734" s="2">
        <v>891.37</v>
      </c>
      <c r="D734" s="2">
        <v>3.3969999999999998</v>
      </c>
      <c r="E734" s="2">
        <v>11.093999999999999</v>
      </c>
      <c r="F734" s="2">
        <v>9.15</v>
      </c>
      <c r="G734" s="2">
        <v>7.1760000000000002</v>
      </c>
    </row>
    <row r="735" spans="1:7" x14ac:dyDescent="0.3">
      <c r="A735" s="2">
        <v>436</v>
      </c>
      <c r="B735" s="2">
        <v>2008</v>
      </c>
      <c r="C735" s="2">
        <v>920.02300000000002</v>
      </c>
      <c r="D735" s="2">
        <v>3.8050000000000002</v>
      </c>
      <c r="E735" s="2">
        <v>2.4710000000000001</v>
      </c>
      <c r="F735" s="2">
        <v>7.65</v>
      </c>
      <c r="G735" s="2">
        <v>7.3070000000000004</v>
      </c>
    </row>
    <row r="736" spans="1:7" x14ac:dyDescent="0.3">
      <c r="A736" s="2">
        <v>436</v>
      </c>
      <c r="B736" s="2">
        <v>2009</v>
      </c>
      <c r="C736" s="2">
        <v>928.65300000000002</v>
      </c>
      <c r="D736" s="2">
        <v>3.915</v>
      </c>
      <c r="E736" s="2">
        <v>-13.824</v>
      </c>
      <c r="F736" s="2">
        <v>9.4250000000000007</v>
      </c>
      <c r="G736" s="2">
        <v>7.4820000000000002</v>
      </c>
    </row>
    <row r="737" spans="1:7" x14ac:dyDescent="0.3">
      <c r="A737" s="2">
        <v>436</v>
      </c>
      <c r="B737" s="2">
        <v>2010</v>
      </c>
      <c r="C737" s="2">
        <v>980.26800000000003</v>
      </c>
      <c r="D737" s="2">
        <v>2.6619999999999999</v>
      </c>
      <c r="E737" s="2">
        <v>15.279</v>
      </c>
      <c r="F737" s="2">
        <v>8.25</v>
      </c>
      <c r="G737" s="2">
        <v>7.6210000000000004</v>
      </c>
    </row>
    <row r="738" spans="1:7" x14ac:dyDescent="0.3">
      <c r="A738" s="2">
        <v>436</v>
      </c>
      <c r="B738" s="2">
        <v>2011</v>
      </c>
      <c r="C738" s="2">
        <v>1026.248</v>
      </c>
      <c r="D738" s="2">
        <v>2.17</v>
      </c>
      <c r="E738" s="2">
        <v>11.180999999999999</v>
      </c>
      <c r="F738" s="2">
        <v>7.05</v>
      </c>
      <c r="G738" s="2">
        <v>7.7629999999999999</v>
      </c>
    </row>
    <row r="739" spans="1:7" x14ac:dyDescent="0.3">
      <c r="A739" s="2">
        <v>436</v>
      </c>
      <c r="B739" s="2">
        <v>2012</v>
      </c>
      <c r="C739" s="2">
        <v>1052.289</v>
      </c>
      <c r="D739" s="2">
        <v>1.635</v>
      </c>
      <c r="E739" s="2">
        <v>2.149</v>
      </c>
      <c r="F739" s="2">
        <v>6.875</v>
      </c>
      <c r="G739" s="2">
        <v>7.907</v>
      </c>
    </row>
    <row r="740" spans="1:7" x14ac:dyDescent="0.3">
      <c r="A740" s="2">
        <v>436</v>
      </c>
      <c r="B740" s="2">
        <v>2013</v>
      </c>
      <c r="C740" s="2">
        <v>1097.6420000000001</v>
      </c>
      <c r="D740" s="2">
        <v>1.8160000000000001</v>
      </c>
      <c r="E740" s="2">
        <v>1.3180000000000001</v>
      </c>
      <c r="F740" s="2">
        <v>6.25</v>
      </c>
      <c r="G740" s="2">
        <v>8.0559999999999992</v>
      </c>
    </row>
    <row r="741" spans="1:7" x14ac:dyDescent="0.3">
      <c r="A741" s="2">
        <v>436</v>
      </c>
      <c r="B741" s="2">
        <v>2014</v>
      </c>
      <c r="C741" s="2">
        <v>1140.8599999999999</v>
      </c>
      <c r="D741" s="2">
        <v>-0.19600000000000001</v>
      </c>
      <c r="E741" s="2">
        <v>2.06</v>
      </c>
      <c r="F741" s="2">
        <v>5.9</v>
      </c>
      <c r="G741" s="2">
        <v>8.2119999999999997</v>
      </c>
    </row>
    <row r="742" spans="1:7" x14ac:dyDescent="0.3">
      <c r="A742" s="2">
        <v>436</v>
      </c>
      <c r="B742" s="2">
        <v>2015</v>
      </c>
      <c r="C742" s="2">
        <v>1166.528</v>
      </c>
      <c r="D742" s="2">
        <v>-0.997</v>
      </c>
      <c r="E742" s="2">
        <v>0.16500000000000001</v>
      </c>
      <c r="F742" s="2">
        <v>5.2750000000000004</v>
      </c>
      <c r="G742" s="2">
        <v>8.3770000000000007</v>
      </c>
    </row>
    <row r="743" spans="1:7" x14ac:dyDescent="0.3">
      <c r="A743" s="2">
        <v>436</v>
      </c>
      <c r="B743" s="2">
        <v>2016</v>
      </c>
      <c r="C743" s="2">
        <v>1211.164</v>
      </c>
      <c r="D743" s="2">
        <v>-0.20200000000000001</v>
      </c>
      <c r="E743" s="2">
        <v>10.367000000000001</v>
      </c>
      <c r="F743" s="2">
        <v>4.8</v>
      </c>
      <c r="G743" s="2">
        <v>8.5429999999999993</v>
      </c>
    </row>
    <row r="744" spans="1:7" x14ac:dyDescent="0.3">
      <c r="A744" s="2">
        <v>436</v>
      </c>
      <c r="B744" s="2">
        <v>2017</v>
      </c>
      <c r="C744" s="2">
        <v>1254.548</v>
      </c>
      <c r="D744" s="2">
        <v>0.4</v>
      </c>
      <c r="E744" s="2">
        <v>4.7709999999999999</v>
      </c>
      <c r="F744" s="2">
        <v>4.2249999999999996</v>
      </c>
      <c r="G744" s="2">
        <v>8.7100000000000009</v>
      </c>
    </row>
    <row r="745" spans="1:7" x14ac:dyDescent="0.3">
      <c r="A745" s="2">
        <v>436</v>
      </c>
      <c r="B745" s="2">
        <v>2018</v>
      </c>
      <c r="C745" s="2">
        <v>1298.2349999999999</v>
      </c>
      <c r="D745" s="2">
        <v>0.79700000000000004</v>
      </c>
      <c r="E745" s="2">
        <v>6.4089999999999998</v>
      </c>
      <c r="F745" s="2">
        <v>4</v>
      </c>
      <c r="G745" s="2">
        <v>8.8789999999999996</v>
      </c>
    </row>
    <row r="746" spans="1:7" x14ac:dyDescent="0.3">
      <c r="A746" s="2">
        <v>436</v>
      </c>
      <c r="B746" s="2">
        <v>2019</v>
      </c>
      <c r="C746" s="2">
        <v>1342.973</v>
      </c>
      <c r="D746" s="2">
        <v>0.60099999999999998</v>
      </c>
      <c r="E746" s="2">
        <v>4.1079999999999997</v>
      </c>
      <c r="F746" s="2">
        <v>3.8250000000000002</v>
      </c>
      <c r="G746" s="2">
        <v>9.0510000000000002</v>
      </c>
    </row>
    <row r="747" spans="1:7" x14ac:dyDescent="0.3">
      <c r="A747" s="2">
        <v>436</v>
      </c>
      <c r="B747" s="2">
        <v>2020</v>
      </c>
      <c r="C747" s="2">
        <v>1311.0509999999999</v>
      </c>
      <c r="D747" s="2">
        <v>-0.69399999999999995</v>
      </c>
      <c r="E747" s="2">
        <v>-8.1050000000000004</v>
      </c>
      <c r="F747" s="2">
        <v>4.3</v>
      </c>
      <c r="G747" s="2">
        <v>9.2159999999999993</v>
      </c>
    </row>
    <row r="748" spans="1:7" x14ac:dyDescent="0.3">
      <c r="A748" s="2">
        <v>436</v>
      </c>
      <c r="B748" s="2">
        <v>2021</v>
      </c>
      <c r="C748" s="2">
        <v>1376.482</v>
      </c>
      <c r="D748" s="2">
        <v>0.66</v>
      </c>
      <c r="E748" s="2">
        <v>13.861000000000001</v>
      </c>
      <c r="F748" s="2">
        <v>5</v>
      </c>
      <c r="G748" s="2">
        <v>9.3840000000000003</v>
      </c>
    </row>
    <row r="749" spans="1:7" x14ac:dyDescent="0.3">
      <c r="A749" s="2">
        <v>436</v>
      </c>
      <c r="B749" s="2">
        <v>2022</v>
      </c>
      <c r="C749" s="2">
        <v>1435.087</v>
      </c>
      <c r="D749" s="2">
        <v>0.60199999999999998</v>
      </c>
      <c r="E749" s="2">
        <v>8.2430000000000003</v>
      </c>
      <c r="F749" s="2">
        <v>4.5999999999999996</v>
      </c>
      <c r="G749" s="2">
        <v>9.5549999999999997</v>
      </c>
    </row>
    <row r="750" spans="1:7" x14ac:dyDescent="0.3">
      <c r="A750" s="2">
        <v>436</v>
      </c>
      <c r="B750" s="2">
        <v>2023</v>
      </c>
      <c r="C750" s="2">
        <v>1489.5719999999999</v>
      </c>
      <c r="D750" s="2">
        <v>0.85299999999999998</v>
      </c>
      <c r="E750" s="2">
        <v>7.05</v>
      </c>
      <c r="F750" s="2">
        <v>4.3</v>
      </c>
      <c r="G750" s="2">
        <v>9.73</v>
      </c>
    </row>
    <row r="751" spans="1:7" x14ac:dyDescent="0.3">
      <c r="A751" s="2">
        <v>436</v>
      </c>
      <c r="B751" s="2">
        <v>2024</v>
      </c>
      <c r="C751" s="2">
        <v>1541.7460000000001</v>
      </c>
      <c r="D751" s="2">
        <v>0.85299999999999998</v>
      </c>
      <c r="E751" s="2">
        <v>6.5</v>
      </c>
      <c r="F751" s="2">
        <v>4.0999999999999996</v>
      </c>
      <c r="G751" s="2">
        <v>9.907</v>
      </c>
    </row>
    <row r="752" spans="1:7" x14ac:dyDescent="0.3">
      <c r="A752" s="2">
        <v>436</v>
      </c>
      <c r="B752" s="2">
        <v>2025</v>
      </c>
      <c r="C752" s="2">
        <v>1591.6279999999999</v>
      </c>
      <c r="D752" s="2">
        <v>0.85299999999999998</v>
      </c>
      <c r="E752" s="2">
        <v>5.8</v>
      </c>
      <c r="F752" s="2">
        <v>4</v>
      </c>
      <c r="G752" s="2">
        <v>10.087999999999999</v>
      </c>
    </row>
    <row r="753" spans="1:7" x14ac:dyDescent="0.3">
      <c r="A753" s="2">
        <v>436</v>
      </c>
      <c r="B753" s="2">
        <v>2026</v>
      </c>
      <c r="C753" s="2">
        <v>1641.164</v>
      </c>
      <c r="D753" s="2">
        <v>0.85299999999999998</v>
      </c>
      <c r="E753" s="2">
        <v>5.25</v>
      </c>
      <c r="F753" s="2">
        <v>3.9</v>
      </c>
      <c r="G753" s="2">
        <v>10.272</v>
      </c>
    </row>
    <row r="754" spans="1:7" x14ac:dyDescent="0.3">
      <c r="A754" s="2">
        <v>136</v>
      </c>
      <c r="B754" s="2">
        <v>1980</v>
      </c>
      <c r="C754" s="2">
        <v>1133.116</v>
      </c>
      <c r="D754" s="2">
        <v>21.175000000000001</v>
      </c>
      <c r="E754" s="2">
        <v>3.0059999999999998</v>
      </c>
      <c r="F754" s="2">
        <v>7.37</v>
      </c>
      <c r="G754" s="2">
        <v>56.387999999999998</v>
      </c>
    </row>
    <row r="755" spans="1:7" x14ac:dyDescent="0.3">
      <c r="A755" s="2">
        <v>136</v>
      </c>
      <c r="B755" s="2">
        <v>1981</v>
      </c>
      <c r="C755" s="2">
        <v>1139.425</v>
      </c>
      <c r="D755" s="2">
        <v>19.507000000000001</v>
      </c>
      <c r="E755" s="2">
        <v>0.44</v>
      </c>
      <c r="F755" s="2">
        <v>7.649</v>
      </c>
      <c r="G755" s="2">
        <v>56.478999999999999</v>
      </c>
    </row>
    <row r="756" spans="1:7" x14ac:dyDescent="0.3">
      <c r="A756" s="2">
        <v>136</v>
      </c>
      <c r="B756" s="2">
        <v>1982</v>
      </c>
      <c r="C756" s="2">
        <v>1141.1990000000001</v>
      </c>
      <c r="D756" s="2">
        <v>16.504000000000001</v>
      </c>
      <c r="E756" s="2">
        <v>-5.3999999999999999E-2</v>
      </c>
      <c r="F756" s="2">
        <v>8.2880000000000003</v>
      </c>
      <c r="G756" s="2">
        <v>56.524000000000001</v>
      </c>
    </row>
    <row r="757" spans="1:7" x14ac:dyDescent="0.3">
      <c r="A757" s="2">
        <v>136</v>
      </c>
      <c r="B757" s="2">
        <v>1983</v>
      </c>
      <c r="C757" s="2">
        <v>1151.7550000000001</v>
      </c>
      <c r="D757" s="2">
        <v>14.672000000000001</v>
      </c>
      <c r="E757" s="2">
        <v>-3.0659999999999998</v>
      </c>
      <c r="F757" s="2">
        <v>7.367</v>
      </c>
      <c r="G757" s="2">
        <v>56.563000000000002</v>
      </c>
    </row>
    <row r="758" spans="1:7" x14ac:dyDescent="0.3">
      <c r="A758" s="2">
        <v>136</v>
      </c>
      <c r="B758" s="2">
        <v>1984</v>
      </c>
      <c r="C758" s="2">
        <v>1186.454</v>
      </c>
      <c r="D758" s="2">
        <v>10.725</v>
      </c>
      <c r="E758" s="2">
        <v>12.824</v>
      </c>
      <c r="F758" s="2">
        <v>7.8330000000000002</v>
      </c>
      <c r="G758" s="2">
        <v>56.564999999999998</v>
      </c>
    </row>
    <row r="759" spans="1:7" x14ac:dyDescent="0.3">
      <c r="A759" s="2">
        <v>136</v>
      </c>
      <c r="B759" s="2">
        <v>1985</v>
      </c>
      <c r="C759" s="2">
        <v>1217.5519999999999</v>
      </c>
      <c r="D759" s="2">
        <v>9.2409999999999997</v>
      </c>
      <c r="E759" s="2">
        <v>4.2750000000000004</v>
      </c>
      <c r="F759" s="2">
        <v>8.1669999999999998</v>
      </c>
      <c r="G759" s="2">
        <v>56.588000000000001</v>
      </c>
    </row>
    <row r="760" spans="1:7" x14ac:dyDescent="0.3">
      <c r="A760" s="2">
        <v>136</v>
      </c>
      <c r="B760" s="2">
        <v>1986</v>
      </c>
      <c r="C760" s="2">
        <v>1250.546</v>
      </c>
      <c r="D760" s="2">
        <v>5.85</v>
      </c>
      <c r="E760" s="2">
        <v>5.3159999999999998</v>
      </c>
      <c r="F760" s="2">
        <v>8.8670000000000009</v>
      </c>
      <c r="G760" s="2">
        <v>56.597999999999999</v>
      </c>
    </row>
    <row r="761" spans="1:7" x14ac:dyDescent="0.3">
      <c r="A761" s="2">
        <v>136</v>
      </c>
      <c r="B761" s="2">
        <v>1987</v>
      </c>
      <c r="C761" s="2">
        <v>1288.9000000000001</v>
      </c>
      <c r="D761" s="2">
        <v>4.6920000000000002</v>
      </c>
      <c r="E761" s="2">
        <v>12.032999999999999</v>
      </c>
      <c r="F761" s="2">
        <v>9.6170000000000009</v>
      </c>
      <c r="G761" s="2">
        <v>56.594000000000001</v>
      </c>
    </row>
    <row r="762" spans="1:7" x14ac:dyDescent="0.3">
      <c r="A762" s="2">
        <v>136</v>
      </c>
      <c r="B762" s="2">
        <v>1988</v>
      </c>
      <c r="C762" s="2">
        <v>1340.83</v>
      </c>
      <c r="D762" s="2">
        <v>5.1020000000000003</v>
      </c>
      <c r="E762" s="2">
        <v>5.9619999999999997</v>
      </c>
      <c r="F762" s="2">
        <v>9.6829999999999998</v>
      </c>
      <c r="G762" s="2">
        <v>56.609000000000002</v>
      </c>
    </row>
    <row r="763" spans="1:7" x14ac:dyDescent="0.3">
      <c r="A763" s="2">
        <v>136</v>
      </c>
      <c r="B763" s="2">
        <v>1989</v>
      </c>
      <c r="C763" s="2">
        <v>1384.4390000000001</v>
      </c>
      <c r="D763" s="2">
        <v>6.2640000000000002</v>
      </c>
      <c r="E763" s="2">
        <v>8.5489999999999995</v>
      </c>
      <c r="F763" s="2">
        <v>9.6669999999999998</v>
      </c>
      <c r="G763" s="2">
        <v>56.649000000000001</v>
      </c>
    </row>
    <row r="764" spans="1:7" x14ac:dyDescent="0.3">
      <c r="A764" s="2">
        <v>136</v>
      </c>
      <c r="B764" s="2">
        <v>1990</v>
      </c>
      <c r="C764" s="2">
        <v>1411.885</v>
      </c>
      <c r="D764" s="2">
        <v>9.3089999999999993</v>
      </c>
      <c r="E764" s="2">
        <v>9.6300000000000008</v>
      </c>
      <c r="F764" s="2">
        <v>8.8580000000000005</v>
      </c>
      <c r="G764" s="2">
        <v>56.694000000000003</v>
      </c>
    </row>
    <row r="765" spans="1:7" x14ac:dyDescent="0.3">
      <c r="A765" s="2">
        <v>136</v>
      </c>
      <c r="B765" s="2">
        <v>1991</v>
      </c>
      <c r="C765" s="2">
        <v>1432.202</v>
      </c>
      <c r="D765" s="2">
        <v>5.6920000000000002</v>
      </c>
      <c r="E765" s="2">
        <v>1.7989999999999999</v>
      </c>
      <c r="F765" s="2">
        <v>8.5329999999999995</v>
      </c>
      <c r="G765" s="2">
        <v>56.744</v>
      </c>
    </row>
    <row r="766" spans="1:7" x14ac:dyDescent="0.3">
      <c r="A766" s="2">
        <v>136</v>
      </c>
      <c r="B766" s="2">
        <v>1992</v>
      </c>
      <c r="C766" s="2">
        <v>1442.5540000000001</v>
      </c>
      <c r="D766" s="2">
        <v>4.6509999999999998</v>
      </c>
      <c r="E766" s="2">
        <v>7.1139999999999999</v>
      </c>
      <c r="F766" s="2">
        <v>8.8079999999999998</v>
      </c>
      <c r="G766" s="2">
        <v>56.773000000000003</v>
      </c>
    </row>
    <row r="767" spans="1:7" x14ac:dyDescent="0.3">
      <c r="A767" s="2">
        <v>136</v>
      </c>
      <c r="B767" s="2">
        <v>1993</v>
      </c>
      <c r="C767" s="2">
        <v>1430.509</v>
      </c>
      <c r="D767" s="2">
        <v>4.444</v>
      </c>
      <c r="E767" s="2">
        <v>-11.195</v>
      </c>
      <c r="F767" s="2">
        <v>9.8330000000000002</v>
      </c>
      <c r="G767" s="2">
        <v>56.820999999999998</v>
      </c>
    </row>
    <row r="768" spans="1:7" x14ac:dyDescent="0.3">
      <c r="A768" s="2">
        <v>136</v>
      </c>
      <c r="B768" s="2">
        <v>1994</v>
      </c>
      <c r="C768" s="2">
        <v>1460.181</v>
      </c>
      <c r="D768" s="2">
        <v>4.0309999999999997</v>
      </c>
      <c r="E768" s="2">
        <v>8.0500000000000007</v>
      </c>
      <c r="F768" s="2">
        <v>10.632999999999999</v>
      </c>
      <c r="G768" s="2">
        <v>56.841999999999999</v>
      </c>
    </row>
    <row r="769" spans="1:7" x14ac:dyDescent="0.3">
      <c r="A769" s="2">
        <v>136</v>
      </c>
      <c r="B769" s="2">
        <v>1995</v>
      </c>
      <c r="C769" s="2">
        <v>1499.355</v>
      </c>
      <c r="D769" s="2">
        <v>5.7050000000000001</v>
      </c>
      <c r="E769" s="2">
        <v>9.5549999999999997</v>
      </c>
      <c r="F769" s="2">
        <v>11.15</v>
      </c>
      <c r="G769" s="2">
        <v>56.844000000000001</v>
      </c>
    </row>
    <row r="770" spans="1:7" x14ac:dyDescent="0.3">
      <c r="A770" s="2">
        <v>136</v>
      </c>
      <c r="B770" s="2">
        <v>1996</v>
      </c>
      <c r="C770" s="2">
        <v>1518.3489999999999</v>
      </c>
      <c r="D770" s="2">
        <v>2.8639999999999999</v>
      </c>
      <c r="E770" s="2">
        <v>-0.47599999999999998</v>
      </c>
      <c r="F770" s="2">
        <v>11.15</v>
      </c>
      <c r="G770" s="2">
        <v>56.844000000000001</v>
      </c>
    </row>
    <row r="771" spans="1:7" x14ac:dyDescent="0.3">
      <c r="A771" s="2">
        <v>136</v>
      </c>
      <c r="B771" s="2">
        <v>1997</v>
      </c>
      <c r="C771" s="2">
        <v>1546.1379999999999</v>
      </c>
      <c r="D771" s="2">
        <v>1.734</v>
      </c>
      <c r="E771" s="2">
        <v>10.388999999999999</v>
      </c>
      <c r="F771" s="2">
        <v>11.242000000000001</v>
      </c>
      <c r="G771" s="2">
        <v>56.875999999999998</v>
      </c>
    </row>
    <row r="772" spans="1:7" x14ac:dyDescent="0.3">
      <c r="A772" s="2">
        <v>136</v>
      </c>
      <c r="B772" s="2">
        <v>1998</v>
      </c>
      <c r="C772" s="2">
        <v>1574.1320000000001</v>
      </c>
      <c r="D772" s="2">
        <v>1.7050000000000001</v>
      </c>
      <c r="E772" s="2">
        <v>9.0359999999999996</v>
      </c>
      <c r="F772" s="2">
        <v>11.333</v>
      </c>
      <c r="G772" s="2">
        <v>56.904000000000003</v>
      </c>
    </row>
    <row r="773" spans="1:7" x14ac:dyDescent="0.3">
      <c r="A773" s="2">
        <v>136</v>
      </c>
      <c r="B773" s="2">
        <v>1999</v>
      </c>
      <c r="C773" s="2">
        <v>1599.723</v>
      </c>
      <c r="D773" s="2">
        <v>2.0950000000000002</v>
      </c>
      <c r="E773" s="2">
        <v>4.4950000000000001</v>
      </c>
      <c r="F773" s="2">
        <v>10.942</v>
      </c>
      <c r="G773" s="2">
        <v>56.908999999999999</v>
      </c>
    </row>
    <row r="774" spans="1:7" x14ac:dyDescent="0.3">
      <c r="A774" s="2">
        <v>136</v>
      </c>
      <c r="B774" s="2">
        <v>2000</v>
      </c>
      <c r="C774" s="2">
        <v>1660.3040000000001</v>
      </c>
      <c r="D774" s="2">
        <v>2.7360000000000002</v>
      </c>
      <c r="E774" s="2">
        <v>10.99</v>
      </c>
      <c r="F774" s="2">
        <v>10.1</v>
      </c>
      <c r="G774" s="2">
        <v>56.923999999999999</v>
      </c>
    </row>
    <row r="775" spans="1:7" x14ac:dyDescent="0.3">
      <c r="A775" s="2">
        <v>136</v>
      </c>
      <c r="B775" s="2">
        <v>2001</v>
      </c>
      <c r="C775" s="2">
        <v>1692.703</v>
      </c>
      <c r="D775" s="2">
        <v>2.2639999999999998</v>
      </c>
      <c r="E775" s="2">
        <v>2.431</v>
      </c>
      <c r="F775" s="2">
        <v>9.1</v>
      </c>
      <c r="G775" s="2">
        <v>56.960999999999999</v>
      </c>
    </row>
    <row r="776" spans="1:7" x14ac:dyDescent="0.3">
      <c r="A776" s="2">
        <v>136</v>
      </c>
      <c r="B776" s="2">
        <v>2002</v>
      </c>
      <c r="C776" s="2">
        <v>1697.001</v>
      </c>
      <c r="D776" s="2">
        <v>2.9950000000000001</v>
      </c>
      <c r="E776" s="2">
        <v>0.56299999999999994</v>
      </c>
      <c r="F776" s="2">
        <v>8.6080000000000005</v>
      </c>
      <c r="G776" s="2">
        <v>56.999000000000002</v>
      </c>
    </row>
    <row r="777" spans="1:7" x14ac:dyDescent="0.3">
      <c r="A777" s="2">
        <v>136</v>
      </c>
      <c r="B777" s="2">
        <v>2003</v>
      </c>
      <c r="C777" s="2">
        <v>1699.354</v>
      </c>
      <c r="D777" s="2">
        <v>2.528</v>
      </c>
      <c r="E777" s="2">
        <v>0.74</v>
      </c>
      <c r="F777" s="2">
        <v>8.4499999999999993</v>
      </c>
      <c r="G777" s="2">
        <v>57.2</v>
      </c>
    </row>
    <row r="778" spans="1:7" x14ac:dyDescent="0.3">
      <c r="A778" s="2">
        <v>136</v>
      </c>
      <c r="B778" s="2">
        <v>2004</v>
      </c>
      <c r="C778" s="2">
        <v>1723.546</v>
      </c>
      <c r="D778" s="2">
        <v>2.343</v>
      </c>
      <c r="E778" s="2">
        <v>4.5730000000000004</v>
      </c>
      <c r="F778" s="2">
        <v>7.9749999999999996</v>
      </c>
      <c r="G778" s="2">
        <v>57.625</v>
      </c>
    </row>
    <row r="779" spans="1:7" x14ac:dyDescent="0.3">
      <c r="A779" s="2">
        <v>136</v>
      </c>
      <c r="B779" s="2">
        <v>2005</v>
      </c>
      <c r="C779" s="2">
        <v>1737.6420000000001</v>
      </c>
      <c r="D779" s="2">
        <v>2.048</v>
      </c>
      <c r="E779" s="2">
        <v>3.4409999999999998</v>
      </c>
      <c r="F779" s="2">
        <v>7.7080000000000002</v>
      </c>
      <c r="G779" s="2">
        <v>58.064999999999998</v>
      </c>
    </row>
    <row r="780" spans="1:7" x14ac:dyDescent="0.3">
      <c r="A780" s="2">
        <v>136</v>
      </c>
      <c r="B780" s="2">
        <v>2006</v>
      </c>
      <c r="C780" s="2">
        <v>1768.7570000000001</v>
      </c>
      <c r="D780" s="2">
        <v>2.125</v>
      </c>
      <c r="E780" s="2">
        <v>7.9580000000000002</v>
      </c>
      <c r="F780" s="2">
        <v>6.7919999999999998</v>
      </c>
      <c r="G780" s="2">
        <v>58.316000000000003</v>
      </c>
    </row>
    <row r="781" spans="1:7" x14ac:dyDescent="0.3">
      <c r="A781" s="2">
        <v>136</v>
      </c>
      <c r="B781" s="2">
        <v>2007</v>
      </c>
      <c r="C781" s="2">
        <v>1795.059</v>
      </c>
      <c r="D781" s="2">
        <v>2.7749999999999999</v>
      </c>
      <c r="E781" s="2">
        <v>5.4550000000000001</v>
      </c>
      <c r="F781" s="2">
        <v>6.117</v>
      </c>
      <c r="G781" s="2">
        <v>58.54</v>
      </c>
    </row>
    <row r="782" spans="1:7" x14ac:dyDescent="0.3">
      <c r="A782" s="2">
        <v>136</v>
      </c>
      <c r="B782" s="2">
        <v>2008</v>
      </c>
      <c r="C782" s="2">
        <v>1777.7909999999999</v>
      </c>
      <c r="D782" s="2">
        <v>2.3620000000000001</v>
      </c>
      <c r="E782" s="2">
        <v>-4.0250000000000004</v>
      </c>
      <c r="F782" s="2">
        <v>6.742</v>
      </c>
      <c r="G782" s="2">
        <v>59.033999999999999</v>
      </c>
    </row>
    <row r="783" spans="1:7" x14ac:dyDescent="0.3">
      <c r="A783" s="2">
        <v>136</v>
      </c>
      <c r="B783" s="2">
        <v>2009</v>
      </c>
      <c r="C783" s="2">
        <v>1683.9069999999999</v>
      </c>
      <c r="D783" s="2">
        <v>1.099</v>
      </c>
      <c r="E783" s="2">
        <v>-13.118</v>
      </c>
      <c r="F783" s="2">
        <v>7.742</v>
      </c>
      <c r="G783" s="2">
        <v>59.448999999999998</v>
      </c>
    </row>
    <row r="784" spans="1:7" x14ac:dyDescent="0.3">
      <c r="A784" s="2">
        <v>136</v>
      </c>
      <c r="B784" s="2">
        <v>2010</v>
      </c>
      <c r="C784" s="2">
        <v>1712.7570000000001</v>
      </c>
      <c r="D784" s="2">
        <v>2.0649999999999999</v>
      </c>
      <c r="E784" s="2">
        <v>12.167</v>
      </c>
      <c r="F784" s="2">
        <v>8.3420000000000005</v>
      </c>
      <c r="G784" s="2">
        <v>59.707000000000001</v>
      </c>
    </row>
    <row r="785" spans="1:7" x14ac:dyDescent="0.3">
      <c r="A785" s="2">
        <v>136</v>
      </c>
      <c r="B785" s="2">
        <v>2011</v>
      </c>
      <c r="C785" s="2">
        <v>1724.8720000000001</v>
      </c>
      <c r="D785" s="2">
        <v>3.7269999999999999</v>
      </c>
      <c r="E785" s="2">
        <v>0.56299999999999994</v>
      </c>
      <c r="F785" s="2">
        <v>8.4169999999999998</v>
      </c>
      <c r="G785" s="2">
        <v>59.951999999999998</v>
      </c>
    </row>
    <row r="786" spans="1:7" x14ac:dyDescent="0.3">
      <c r="A786" s="2">
        <v>136</v>
      </c>
      <c r="B786" s="2">
        <v>2012</v>
      </c>
      <c r="C786" s="2">
        <v>1673.4549999999999</v>
      </c>
      <c r="D786" s="2">
        <v>2.5670000000000002</v>
      </c>
      <c r="E786" s="2">
        <v>-8.1189999999999998</v>
      </c>
      <c r="F786" s="2">
        <v>10.667</v>
      </c>
      <c r="G786" s="2">
        <v>60.167999999999999</v>
      </c>
    </row>
    <row r="787" spans="1:7" x14ac:dyDescent="0.3">
      <c r="A787" s="2">
        <v>136</v>
      </c>
      <c r="B787" s="2">
        <v>2013</v>
      </c>
      <c r="C787" s="2">
        <v>1642.646</v>
      </c>
      <c r="D787" s="2">
        <v>0.60099999999999998</v>
      </c>
      <c r="E787" s="2">
        <v>-2.702</v>
      </c>
      <c r="F787" s="2">
        <v>12.125</v>
      </c>
      <c r="G787" s="2">
        <v>60.51</v>
      </c>
    </row>
    <row r="788" spans="1:7" x14ac:dyDescent="0.3">
      <c r="A788" s="2">
        <v>136</v>
      </c>
      <c r="B788" s="2">
        <v>2014</v>
      </c>
      <c r="C788" s="2">
        <v>1642.5709999999999</v>
      </c>
      <c r="D788" s="2">
        <v>0</v>
      </c>
      <c r="E788" s="2">
        <v>3.452</v>
      </c>
      <c r="F788" s="2">
        <v>12.617000000000001</v>
      </c>
      <c r="G788" s="2">
        <v>60.783000000000001</v>
      </c>
    </row>
    <row r="789" spans="1:7" x14ac:dyDescent="0.3">
      <c r="A789" s="2">
        <v>136</v>
      </c>
      <c r="B789" s="2">
        <v>2015</v>
      </c>
      <c r="C789" s="2">
        <v>1655.355</v>
      </c>
      <c r="D789" s="2">
        <v>0.1</v>
      </c>
      <c r="E789" s="2">
        <v>6.4640000000000004</v>
      </c>
      <c r="F789" s="2">
        <v>11.907999999999999</v>
      </c>
      <c r="G789" s="2">
        <v>60.795999999999999</v>
      </c>
    </row>
    <row r="790" spans="1:7" x14ac:dyDescent="0.3">
      <c r="A790" s="2">
        <v>136</v>
      </c>
      <c r="B790" s="2">
        <v>2016</v>
      </c>
      <c r="C790" s="2">
        <v>1676.7660000000001</v>
      </c>
      <c r="D790" s="2">
        <v>0.497</v>
      </c>
      <c r="E790" s="2">
        <v>3.927</v>
      </c>
      <c r="F790" s="2">
        <v>11.657999999999999</v>
      </c>
      <c r="G790" s="2">
        <v>60.665999999999997</v>
      </c>
    </row>
    <row r="791" spans="1:7" x14ac:dyDescent="0.3">
      <c r="A791" s="2">
        <v>136</v>
      </c>
      <c r="B791" s="2">
        <v>2017</v>
      </c>
      <c r="C791" s="2">
        <v>1704.7329999999999</v>
      </c>
      <c r="D791" s="2">
        <v>0.98899999999999999</v>
      </c>
      <c r="E791" s="2">
        <v>6.0919999999999996</v>
      </c>
      <c r="F791" s="2">
        <v>11.257999999999999</v>
      </c>
      <c r="G791" s="2">
        <v>60.588999999999999</v>
      </c>
    </row>
    <row r="792" spans="1:7" x14ac:dyDescent="0.3">
      <c r="A792" s="2">
        <v>136</v>
      </c>
      <c r="B792" s="2">
        <v>2018</v>
      </c>
      <c r="C792" s="2">
        <v>1720.787</v>
      </c>
      <c r="D792" s="2">
        <v>1.175</v>
      </c>
      <c r="E792" s="2">
        <v>3.4329999999999998</v>
      </c>
      <c r="F792" s="2">
        <v>10.625</v>
      </c>
      <c r="G792" s="2">
        <v>60.484000000000002</v>
      </c>
    </row>
    <row r="793" spans="1:7" x14ac:dyDescent="0.3">
      <c r="A793" s="2">
        <v>136</v>
      </c>
      <c r="B793" s="2">
        <v>2019</v>
      </c>
      <c r="C793" s="2">
        <v>1725.7329999999999</v>
      </c>
      <c r="D793" s="2">
        <v>0.48399999999999999</v>
      </c>
      <c r="E793" s="2">
        <v>-0.65</v>
      </c>
      <c r="F793" s="2">
        <v>9.875</v>
      </c>
      <c r="G793" s="2">
        <v>60.36</v>
      </c>
    </row>
    <row r="794" spans="1:7" x14ac:dyDescent="0.3">
      <c r="A794" s="2">
        <v>136</v>
      </c>
      <c r="B794" s="2">
        <v>2020</v>
      </c>
      <c r="C794" s="2">
        <v>1572.6410000000001</v>
      </c>
      <c r="D794" s="2">
        <v>-0.28899999999999998</v>
      </c>
      <c r="E794" s="2">
        <v>-12.590999999999999</v>
      </c>
      <c r="F794" s="2">
        <v>9.1199999999999992</v>
      </c>
      <c r="G794" s="2">
        <v>60.244999999999997</v>
      </c>
    </row>
    <row r="795" spans="1:7" x14ac:dyDescent="0.3">
      <c r="A795" s="2">
        <v>136</v>
      </c>
      <c r="B795" s="2">
        <v>2021</v>
      </c>
      <c r="C795" s="2">
        <v>1637.912</v>
      </c>
      <c r="D795" s="2">
        <v>0.76</v>
      </c>
      <c r="E795" s="2">
        <v>8.9670000000000005</v>
      </c>
      <c r="F795" s="2">
        <v>10.3</v>
      </c>
      <c r="G795" s="2">
        <v>60.185000000000002</v>
      </c>
    </row>
    <row r="796" spans="1:7" x14ac:dyDescent="0.3">
      <c r="A796" s="2">
        <v>136</v>
      </c>
      <c r="B796" s="2">
        <v>2022</v>
      </c>
      <c r="C796" s="2">
        <v>1696.941</v>
      </c>
      <c r="D796" s="2">
        <v>0.88200000000000001</v>
      </c>
      <c r="E796" s="2">
        <v>8.98</v>
      </c>
      <c r="F796" s="2">
        <v>11.6</v>
      </c>
      <c r="G796" s="2">
        <v>60.134</v>
      </c>
    </row>
    <row r="797" spans="1:7" x14ac:dyDescent="0.3">
      <c r="A797" s="2">
        <v>136</v>
      </c>
      <c r="B797" s="2">
        <v>2023</v>
      </c>
      <c r="C797" s="2">
        <v>1723.462</v>
      </c>
      <c r="D797" s="2">
        <v>1.0409999999999999</v>
      </c>
      <c r="E797" s="2">
        <v>4.3289999999999997</v>
      </c>
      <c r="F797" s="2">
        <v>12.2</v>
      </c>
      <c r="G797" s="2">
        <v>60.094000000000001</v>
      </c>
    </row>
    <row r="798" spans="1:7" x14ac:dyDescent="0.3">
      <c r="A798" s="2">
        <v>136</v>
      </c>
      <c r="B798" s="2">
        <v>2024</v>
      </c>
      <c r="C798" s="2">
        <v>1739.1959999999999</v>
      </c>
      <c r="D798" s="2">
        <v>1.228</v>
      </c>
      <c r="E798" s="2">
        <v>2.8</v>
      </c>
      <c r="F798" s="2">
        <v>11.7</v>
      </c>
      <c r="G798" s="2">
        <v>60.064</v>
      </c>
    </row>
    <row r="799" spans="1:7" x14ac:dyDescent="0.3">
      <c r="A799" s="2">
        <v>136</v>
      </c>
      <c r="B799" s="2">
        <v>2025</v>
      </c>
      <c r="C799" s="2">
        <v>1753.982</v>
      </c>
      <c r="D799" s="2">
        <v>1.343</v>
      </c>
      <c r="E799" s="2">
        <v>2.6709999999999998</v>
      </c>
      <c r="F799" s="2">
        <v>11.4</v>
      </c>
      <c r="G799" s="2">
        <v>60.046999999999997</v>
      </c>
    </row>
    <row r="800" spans="1:7" x14ac:dyDescent="0.3">
      <c r="A800" s="2">
        <v>136</v>
      </c>
      <c r="B800" s="2">
        <v>2026</v>
      </c>
      <c r="C800" s="2">
        <v>1768.3209999999999</v>
      </c>
      <c r="D800" s="2">
        <v>1.343</v>
      </c>
      <c r="E800" s="2">
        <v>2.6869999999999998</v>
      </c>
      <c r="F800" s="2">
        <v>11.2</v>
      </c>
      <c r="G800" s="2">
        <v>60.026000000000003</v>
      </c>
    </row>
    <row r="801" spans="1:7" x14ac:dyDescent="0.3">
      <c r="A801" s="2">
        <v>158</v>
      </c>
      <c r="B801" s="2">
        <v>1980</v>
      </c>
      <c r="C801" s="2">
        <v>273862.7</v>
      </c>
      <c r="D801" s="2">
        <v>7.24</v>
      </c>
      <c r="E801" s="2">
        <v>-7.7610000000000001</v>
      </c>
      <c r="F801" s="2">
        <v>2.0169999999999999</v>
      </c>
      <c r="G801" s="2">
        <v>116.76900000000001</v>
      </c>
    </row>
    <row r="802" spans="1:7" x14ac:dyDescent="0.3">
      <c r="A802" s="2">
        <v>158</v>
      </c>
      <c r="B802" s="2">
        <v>1981</v>
      </c>
      <c r="C802" s="2">
        <v>285390.59999999998</v>
      </c>
      <c r="D802" s="2">
        <v>4.069</v>
      </c>
      <c r="E802" s="2">
        <v>2.1360000000000001</v>
      </c>
      <c r="F802" s="2">
        <v>2.2080000000000002</v>
      </c>
      <c r="G802" s="2">
        <v>117.623</v>
      </c>
    </row>
    <row r="803" spans="1:7" x14ac:dyDescent="0.3">
      <c r="A803" s="2">
        <v>158</v>
      </c>
      <c r="B803" s="2">
        <v>1982</v>
      </c>
      <c r="C803" s="2">
        <v>294844</v>
      </c>
      <c r="D803" s="2">
        <v>2.448</v>
      </c>
      <c r="E803" s="2">
        <v>-0.67400000000000004</v>
      </c>
      <c r="F803" s="2">
        <v>2.35</v>
      </c>
      <c r="G803" s="2">
        <v>118.45099999999999</v>
      </c>
    </row>
    <row r="804" spans="1:7" x14ac:dyDescent="0.3">
      <c r="A804" s="2">
        <v>158</v>
      </c>
      <c r="B804" s="2">
        <v>1983</v>
      </c>
      <c r="C804" s="2">
        <v>305231.2</v>
      </c>
      <c r="D804" s="2">
        <v>1.67</v>
      </c>
      <c r="E804" s="2">
        <v>-3.4430000000000001</v>
      </c>
      <c r="F804" s="2">
        <v>2.6579999999999999</v>
      </c>
      <c r="G804" s="2">
        <v>119.271</v>
      </c>
    </row>
    <row r="805" spans="1:7" x14ac:dyDescent="0.3">
      <c r="A805" s="2">
        <v>158</v>
      </c>
      <c r="B805" s="2">
        <v>1984</v>
      </c>
      <c r="C805" s="2">
        <v>318973</v>
      </c>
      <c r="D805" s="2">
        <v>2.3439999999999999</v>
      </c>
      <c r="E805" s="2">
        <v>10.537000000000001</v>
      </c>
      <c r="F805" s="2">
        <v>2.7080000000000002</v>
      </c>
      <c r="G805" s="2">
        <v>120.05</v>
      </c>
    </row>
    <row r="806" spans="1:7" x14ac:dyDescent="0.3">
      <c r="A806" s="2">
        <v>158</v>
      </c>
      <c r="B806" s="2">
        <v>1985</v>
      </c>
      <c r="C806" s="2">
        <v>335666</v>
      </c>
      <c r="D806" s="2">
        <v>1.5840000000000001</v>
      </c>
      <c r="E806" s="2">
        <v>-2.6909999999999998</v>
      </c>
      <c r="F806" s="2">
        <v>2.625</v>
      </c>
      <c r="G806" s="2">
        <v>120.8</v>
      </c>
    </row>
    <row r="807" spans="1:7" x14ac:dyDescent="0.3">
      <c r="A807" s="2">
        <v>158</v>
      </c>
      <c r="B807" s="2">
        <v>1986</v>
      </c>
      <c r="C807" s="2">
        <v>346832.1</v>
      </c>
      <c r="D807" s="2">
        <v>-0.218</v>
      </c>
      <c r="E807" s="2">
        <v>3.7559999999999998</v>
      </c>
      <c r="F807" s="2">
        <v>2.7669999999999999</v>
      </c>
      <c r="G807" s="2">
        <v>121.446</v>
      </c>
    </row>
    <row r="808" spans="1:7" x14ac:dyDescent="0.3">
      <c r="A808" s="2">
        <v>158</v>
      </c>
      <c r="B808" s="2">
        <v>1987</v>
      </c>
      <c r="C808" s="2">
        <v>363239.5</v>
      </c>
      <c r="D808" s="2">
        <v>0.74299999999999999</v>
      </c>
      <c r="E808" s="2">
        <v>9.0180000000000007</v>
      </c>
      <c r="F808" s="2">
        <v>2.85</v>
      </c>
      <c r="G808" s="2">
        <v>122.03100000000001</v>
      </c>
    </row>
    <row r="809" spans="1:7" x14ac:dyDescent="0.3">
      <c r="A809" s="2">
        <v>158</v>
      </c>
      <c r="B809" s="2">
        <v>1988</v>
      </c>
      <c r="C809" s="2">
        <v>387885.4</v>
      </c>
      <c r="D809" s="2">
        <v>1.1220000000000001</v>
      </c>
      <c r="E809" s="2">
        <v>18.661000000000001</v>
      </c>
      <c r="F809" s="2">
        <v>2.5169999999999999</v>
      </c>
      <c r="G809" s="2">
        <v>122.548</v>
      </c>
    </row>
    <row r="810" spans="1:7" x14ac:dyDescent="0.3">
      <c r="A810" s="2">
        <v>158</v>
      </c>
      <c r="B810" s="2">
        <v>1989</v>
      </c>
      <c r="C810" s="2">
        <v>406729</v>
      </c>
      <c r="D810" s="2">
        <v>2.5939999999999999</v>
      </c>
      <c r="E810" s="2">
        <v>17.994</v>
      </c>
      <c r="F810" s="2">
        <v>2.25</v>
      </c>
      <c r="G810" s="2">
        <v>123.02800000000001</v>
      </c>
    </row>
    <row r="811" spans="1:7" x14ac:dyDescent="0.3">
      <c r="A811" s="2">
        <v>158</v>
      </c>
      <c r="B811" s="2">
        <v>1990</v>
      </c>
      <c r="C811" s="2">
        <v>426629.2</v>
      </c>
      <c r="D811" s="2">
        <v>3.5939999999999999</v>
      </c>
      <c r="E811" s="2">
        <v>8.1059999999999999</v>
      </c>
      <c r="F811" s="2">
        <v>2.1</v>
      </c>
      <c r="G811" s="2">
        <v>123.438</v>
      </c>
    </row>
    <row r="812" spans="1:7" x14ac:dyDescent="0.3">
      <c r="A812" s="2">
        <v>158</v>
      </c>
      <c r="B812" s="2">
        <v>1991</v>
      </c>
      <c r="C812" s="2">
        <v>441209.1</v>
      </c>
      <c r="D812" s="2">
        <v>2.7810000000000001</v>
      </c>
      <c r="E812" s="2">
        <v>-1.1120000000000001</v>
      </c>
      <c r="F812" s="2">
        <v>2.0920000000000001</v>
      </c>
      <c r="G812" s="2">
        <v>123.928</v>
      </c>
    </row>
    <row r="813" spans="1:7" x14ac:dyDescent="0.3">
      <c r="A813" s="2">
        <v>158</v>
      </c>
      <c r="B813" s="2">
        <v>1992</v>
      </c>
      <c r="C813" s="2">
        <v>444950.7</v>
      </c>
      <c r="D813" s="2">
        <v>1.0289999999999999</v>
      </c>
      <c r="E813" s="2">
        <v>-1.087</v>
      </c>
      <c r="F813" s="2">
        <v>2.15</v>
      </c>
      <c r="G813" s="2">
        <v>124.367</v>
      </c>
    </row>
    <row r="814" spans="1:7" x14ac:dyDescent="0.3">
      <c r="A814" s="2">
        <v>158</v>
      </c>
      <c r="B814" s="2">
        <v>1993</v>
      </c>
      <c r="C814" s="2">
        <v>442646.4</v>
      </c>
      <c r="D814" s="2">
        <v>1.073</v>
      </c>
      <c r="E814" s="2">
        <v>-1.2849999999999999</v>
      </c>
      <c r="F814" s="2">
        <v>2.5</v>
      </c>
      <c r="G814" s="2">
        <v>124.77</v>
      </c>
    </row>
    <row r="815" spans="1:7" x14ac:dyDescent="0.3">
      <c r="A815" s="2">
        <v>158</v>
      </c>
      <c r="B815" s="2">
        <v>1994</v>
      </c>
      <c r="C815" s="2">
        <v>446522.3</v>
      </c>
      <c r="D815" s="2">
        <v>0.82299999999999995</v>
      </c>
      <c r="E815" s="2">
        <v>23.641999999999999</v>
      </c>
      <c r="F815" s="2">
        <v>2.8919999999999999</v>
      </c>
      <c r="G815" s="2">
        <v>125.116</v>
      </c>
    </row>
    <row r="816" spans="1:7" x14ac:dyDescent="0.3">
      <c r="A816" s="2">
        <v>158</v>
      </c>
      <c r="B816" s="2">
        <v>1995</v>
      </c>
      <c r="C816" s="2">
        <v>458270.2</v>
      </c>
      <c r="D816" s="2">
        <v>-0.63500000000000001</v>
      </c>
      <c r="E816" s="2">
        <v>11.42</v>
      </c>
      <c r="F816" s="2">
        <v>3.15</v>
      </c>
      <c r="G816" s="2">
        <v>125.43600000000001</v>
      </c>
    </row>
    <row r="817" spans="1:7" x14ac:dyDescent="0.3">
      <c r="A817" s="2">
        <v>158</v>
      </c>
      <c r="B817" s="2">
        <v>1996</v>
      </c>
      <c r="C817" s="2">
        <v>472631.9</v>
      </c>
      <c r="D817" s="2">
        <v>0.51800000000000002</v>
      </c>
      <c r="E817" s="2">
        <v>11.768000000000001</v>
      </c>
      <c r="F817" s="2">
        <v>3.367</v>
      </c>
      <c r="G817" s="2">
        <v>125.711</v>
      </c>
    </row>
    <row r="818" spans="1:7" x14ac:dyDescent="0.3">
      <c r="A818" s="2">
        <v>158</v>
      </c>
      <c r="B818" s="2">
        <v>1997</v>
      </c>
      <c r="C818" s="2">
        <v>477269.5</v>
      </c>
      <c r="D818" s="2">
        <v>2.145</v>
      </c>
      <c r="E818" s="2">
        <v>0.51200000000000001</v>
      </c>
      <c r="F818" s="2">
        <v>3.4</v>
      </c>
      <c r="G818" s="2">
        <v>126.011</v>
      </c>
    </row>
    <row r="819" spans="1:7" x14ac:dyDescent="0.3">
      <c r="A819" s="2">
        <v>158</v>
      </c>
      <c r="B819" s="2">
        <v>1998</v>
      </c>
      <c r="C819" s="2">
        <v>471206.6</v>
      </c>
      <c r="D819" s="2">
        <v>0.52600000000000002</v>
      </c>
      <c r="E819" s="2">
        <v>-6.8040000000000003</v>
      </c>
      <c r="F819" s="2">
        <v>4.0999999999999996</v>
      </c>
      <c r="G819" s="2">
        <v>126.349</v>
      </c>
    </row>
    <row r="820" spans="1:7" x14ac:dyDescent="0.3">
      <c r="A820" s="2">
        <v>158</v>
      </c>
      <c r="B820" s="2">
        <v>1999</v>
      </c>
      <c r="C820" s="2">
        <v>469633</v>
      </c>
      <c r="D820" s="2">
        <v>-0.996</v>
      </c>
      <c r="E820" s="2">
        <v>3.702</v>
      </c>
      <c r="F820" s="2">
        <v>4.6669999999999998</v>
      </c>
      <c r="G820" s="2">
        <v>126.587</v>
      </c>
    </row>
    <row r="821" spans="1:7" x14ac:dyDescent="0.3">
      <c r="A821" s="2">
        <v>158</v>
      </c>
      <c r="B821" s="2">
        <v>2000</v>
      </c>
      <c r="C821" s="2">
        <v>482616.8</v>
      </c>
      <c r="D821" s="2">
        <v>-0.754</v>
      </c>
      <c r="E821" s="2">
        <v>9.5619999999999994</v>
      </c>
      <c r="F821" s="2">
        <v>4.7329999999999997</v>
      </c>
      <c r="G821" s="2">
        <v>126.831</v>
      </c>
    </row>
    <row r="822" spans="1:7" x14ac:dyDescent="0.3">
      <c r="A822" s="2">
        <v>158</v>
      </c>
      <c r="B822" s="2">
        <v>2001</v>
      </c>
      <c r="C822" s="2">
        <v>484480.3</v>
      </c>
      <c r="D822" s="2">
        <v>-0.996</v>
      </c>
      <c r="E822" s="2">
        <v>1.163</v>
      </c>
      <c r="F822" s="2">
        <v>5.0419999999999998</v>
      </c>
      <c r="G822" s="2">
        <v>127.13200000000001</v>
      </c>
    </row>
    <row r="823" spans="1:7" x14ac:dyDescent="0.3">
      <c r="A823" s="2">
        <v>158</v>
      </c>
      <c r="B823" s="2">
        <v>2002</v>
      </c>
      <c r="C823" s="2">
        <v>484683.4</v>
      </c>
      <c r="D823" s="2">
        <v>-0.52700000000000002</v>
      </c>
      <c r="E823" s="2">
        <v>0.78700000000000003</v>
      </c>
      <c r="F823" s="2">
        <v>5.3579999999999997</v>
      </c>
      <c r="G823" s="2">
        <v>127.4</v>
      </c>
    </row>
    <row r="824" spans="1:7" x14ac:dyDescent="0.3">
      <c r="A824" s="2">
        <v>158</v>
      </c>
      <c r="B824" s="2">
        <v>2003</v>
      </c>
      <c r="C824" s="2">
        <v>492124.1</v>
      </c>
      <c r="D824" s="2">
        <v>-0.30299999999999999</v>
      </c>
      <c r="E824" s="2">
        <v>3.3940000000000001</v>
      </c>
      <c r="F824" s="2">
        <v>5.242</v>
      </c>
      <c r="G824" s="2">
        <v>127.634</v>
      </c>
    </row>
    <row r="825" spans="1:7" x14ac:dyDescent="0.3">
      <c r="A825" s="2">
        <v>158</v>
      </c>
      <c r="B825" s="2">
        <v>2004</v>
      </c>
      <c r="C825" s="2">
        <v>502882.4</v>
      </c>
      <c r="D825" s="2">
        <v>0.51600000000000001</v>
      </c>
      <c r="E825" s="2">
        <v>8.5039999999999996</v>
      </c>
      <c r="F825" s="2">
        <v>4.7329999999999997</v>
      </c>
      <c r="G825" s="2">
        <v>127.73399999999999</v>
      </c>
    </row>
    <row r="826" spans="1:7" x14ac:dyDescent="0.3">
      <c r="A826" s="2">
        <v>158</v>
      </c>
      <c r="B826" s="2">
        <v>2005</v>
      </c>
      <c r="C826" s="2">
        <v>511953.9</v>
      </c>
      <c r="D826" s="2">
        <v>-0.75</v>
      </c>
      <c r="E826" s="2">
        <v>5.9459999999999997</v>
      </c>
      <c r="F826" s="2">
        <v>4.4249999999999998</v>
      </c>
      <c r="G826" s="2">
        <v>127.752</v>
      </c>
    </row>
    <row r="827" spans="1:7" x14ac:dyDescent="0.3">
      <c r="A827" s="2">
        <v>158</v>
      </c>
      <c r="B827" s="2">
        <v>2006</v>
      </c>
      <c r="C827" s="2">
        <v>518979.7</v>
      </c>
      <c r="D827" s="2">
        <v>0.35899999999999999</v>
      </c>
      <c r="E827" s="2">
        <v>4.7039999999999997</v>
      </c>
      <c r="F827" s="2">
        <v>4.117</v>
      </c>
      <c r="G827" s="2">
        <v>127.746</v>
      </c>
    </row>
    <row r="828" spans="1:7" x14ac:dyDescent="0.3">
      <c r="A828" s="2">
        <v>158</v>
      </c>
      <c r="B828" s="2">
        <v>2007</v>
      </c>
      <c r="C828" s="2">
        <v>526681.19999999995</v>
      </c>
      <c r="D828" s="2">
        <v>0.57099999999999995</v>
      </c>
      <c r="E828" s="2">
        <v>2.2709999999999999</v>
      </c>
      <c r="F828" s="2">
        <v>3.8330000000000002</v>
      </c>
      <c r="G828" s="2">
        <v>127.75700000000001</v>
      </c>
    </row>
    <row r="829" spans="1:7" x14ac:dyDescent="0.3">
      <c r="A829" s="2">
        <v>158</v>
      </c>
      <c r="B829" s="2">
        <v>2008</v>
      </c>
      <c r="C829" s="2">
        <v>520233.1</v>
      </c>
      <c r="D829" s="2">
        <v>1.054</v>
      </c>
      <c r="E829" s="2">
        <v>0.73299999999999998</v>
      </c>
      <c r="F829" s="2">
        <v>3.9830000000000001</v>
      </c>
      <c r="G829" s="2">
        <v>127.69199999999999</v>
      </c>
    </row>
    <row r="830" spans="1:7" x14ac:dyDescent="0.3">
      <c r="A830" s="2">
        <v>158</v>
      </c>
      <c r="B830" s="2">
        <v>2009</v>
      </c>
      <c r="C830" s="2">
        <v>490615</v>
      </c>
      <c r="D830" s="2">
        <v>-2.0299999999999998</v>
      </c>
      <c r="E830" s="2">
        <v>-15.56</v>
      </c>
      <c r="F830" s="2">
        <v>5.0750000000000002</v>
      </c>
      <c r="G830" s="2">
        <v>127.551</v>
      </c>
    </row>
    <row r="831" spans="1:7" x14ac:dyDescent="0.3">
      <c r="A831" s="2">
        <v>158</v>
      </c>
      <c r="B831" s="2">
        <v>2010</v>
      </c>
      <c r="C831" s="2">
        <v>510720</v>
      </c>
      <c r="D831" s="2">
        <v>-0.248</v>
      </c>
      <c r="E831" s="2">
        <v>11.285</v>
      </c>
      <c r="F831" s="2">
        <v>5.0579999999999998</v>
      </c>
      <c r="G831" s="2">
        <v>127.59399999999999</v>
      </c>
    </row>
    <row r="832" spans="1:7" x14ac:dyDescent="0.3">
      <c r="A832" s="2">
        <v>158</v>
      </c>
      <c r="B832" s="2">
        <v>2011</v>
      </c>
      <c r="C832" s="2">
        <v>510841.59999999998</v>
      </c>
      <c r="D832" s="2">
        <v>-0.29499999999999998</v>
      </c>
      <c r="E832" s="2">
        <v>5.7279999999999998</v>
      </c>
      <c r="F832" s="2">
        <v>4.5830000000000002</v>
      </c>
      <c r="G832" s="2">
        <v>127.831</v>
      </c>
    </row>
    <row r="833" spans="1:7" x14ac:dyDescent="0.3">
      <c r="A833" s="2">
        <v>158</v>
      </c>
      <c r="B833" s="2">
        <v>2012</v>
      </c>
      <c r="C833" s="2">
        <v>517864.3</v>
      </c>
      <c r="D833" s="2">
        <v>-0.23899999999999999</v>
      </c>
      <c r="E833" s="2">
        <v>5.4530000000000003</v>
      </c>
      <c r="F833" s="2">
        <v>4.3250000000000002</v>
      </c>
      <c r="G833" s="2">
        <v>127.55200000000001</v>
      </c>
    </row>
    <row r="834" spans="1:7" x14ac:dyDescent="0.3">
      <c r="A834" s="2">
        <v>158</v>
      </c>
      <c r="B834" s="2">
        <v>2013</v>
      </c>
      <c r="C834" s="2">
        <v>528248.1</v>
      </c>
      <c r="D834" s="2">
        <v>1.4430000000000001</v>
      </c>
      <c r="E834" s="2">
        <v>3.169</v>
      </c>
      <c r="F834" s="2">
        <v>4.008</v>
      </c>
      <c r="G834" s="2">
        <v>127.333</v>
      </c>
    </row>
    <row r="835" spans="1:7" x14ac:dyDescent="0.3">
      <c r="A835" s="2">
        <v>158</v>
      </c>
      <c r="B835" s="2">
        <v>2014</v>
      </c>
      <c r="C835" s="2">
        <v>529812.69999999995</v>
      </c>
      <c r="D835" s="2">
        <v>2.5049999999999999</v>
      </c>
      <c r="E835" s="2">
        <v>8.125</v>
      </c>
      <c r="F835" s="2">
        <v>3.5830000000000002</v>
      </c>
      <c r="G835" s="2">
        <v>127.12</v>
      </c>
    </row>
    <row r="836" spans="1:7" x14ac:dyDescent="0.3">
      <c r="A836" s="2">
        <v>158</v>
      </c>
      <c r="B836" s="2">
        <v>2015</v>
      </c>
      <c r="C836" s="2">
        <v>538081.30000000005</v>
      </c>
      <c r="D836" s="2">
        <v>0.157</v>
      </c>
      <c r="E836" s="2">
        <v>0.44</v>
      </c>
      <c r="F836" s="2">
        <v>3.375</v>
      </c>
      <c r="G836" s="2">
        <v>126.97799999999999</v>
      </c>
    </row>
    <row r="837" spans="1:7" x14ac:dyDescent="0.3">
      <c r="A837" s="2">
        <v>158</v>
      </c>
      <c r="B837" s="2">
        <v>2016</v>
      </c>
      <c r="C837" s="2">
        <v>542137.5</v>
      </c>
      <c r="D837" s="2">
        <v>0.28599999999999998</v>
      </c>
      <c r="E837" s="2">
        <v>-1.175</v>
      </c>
      <c r="F837" s="2">
        <v>3.1080000000000001</v>
      </c>
      <c r="G837" s="2">
        <v>126.96</v>
      </c>
    </row>
    <row r="838" spans="1:7" x14ac:dyDescent="0.3">
      <c r="A838" s="2">
        <v>158</v>
      </c>
      <c r="B838" s="2">
        <v>2017</v>
      </c>
      <c r="C838" s="2">
        <v>551220</v>
      </c>
      <c r="D838" s="2">
        <v>0.55400000000000005</v>
      </c>
      <c r="E838" s="2">
        <v>3.3069999999999999</v>
      </c>
      <c r="F838" s="2">
        <v>2.8250000000000002</v>
      </c>
      <c r="G838" s="2">
        <v>126.746</v>
      </c>
    </row>
    <row r="839" spans="1:7" x14ac:dyDescent="0.3">
      <c r="A839" s="2">
        <v>158</v>
      </c>
      <c r="B839" s="2">
        <v>2018</v>
      </c>
      <c r="C839" s="2">
        <v>554300.6</v>
      </c>
      <c r="D839" s="2">
        <v>0.82799999999999996</v>
      </c>
      <c r="E839" s="2">
        <v>3.8140000000000001</v>
      </c>
      <c r="F839" s="2">
        <v>2.4420000000000002</v>
      </c>
      <c r="G839" s="2">
        <v>126.495</v>
      </c>
    </row>
    <row r="840" spans="1:7" x14ac:dyDescent="0.3">
      <c r="A840" s="2">
        <v>158</v>
      </c>
      <c r="B840" s="2">
        <v>2019</v>
      </c>
      <c r="C840" s="2">
        <v>555798.9</v>
      </c>
      <c r="D840" s="2">
        <v>0.47799999999999998</v>
      </c>
      <c r="E840" s="2">
        <v>-0.40899999999999997</v>
      </c>
      <c r="F840" s="2">
        <v>2.3580000000000001</v>
      </c>
      <c r="G840" s="2">
        <v>126.19</v>
      </c>
    </row>
    <row r="841" spans="1:7" x14ac:dyDescent="0.3">
      <c r="A841" s="2">
        <v>158</v>
      </c>
      <c r="B841" s="2">
        <v>2020</v>
      </c>
      <c r="C841" s="2">
        <v>528952</v>
      </c>
      <c r="D841" s="2">
        <v>-0.85199999999999998</v>
      </c>
      <c r="E841" s="2">
        <v>-6.7880000000000003</v>
      </c>
      <c r="F841" s="2">
        <v>2.7919999999999998</v>
      </c>
      <c r="G841" s="2">
        <v>125.758</v>
      </c>
    </row>
    <row r="842" spans="1:7" x14ac:dyDescent="0.3">
      <c r="A842" s="2">
        <v>158</v>
      </c>
      <c r="B842" s="2">
        <v>2021</v>
      </c>
      <c r="C842" s="2">
        <v>546155.22499999998</v>
      </c>
      <c r="D842" s="2">
        <v>1.2450000000000001</v>
      </c>
      <c r="E842" s="2">
        <v>12.574</v>
      </c>
      <c r="F842" s="2">
        <v>2.7749999999999999</v>
      </c>
      <c r="G842" s="2">
        <v>125.28400000000001</v>
      </c>
    </row>
    <row r="843" spans="1:7" x14ac:dyDescent="0.3">
      <c r="A843" s="2">
        <v>158</v>
      </c>
      <c r="B843" s="2">
        <v>2022</v>
      </c>
      <c r="C843" s="2">
        <v>559947.68900000001</v>
      </c>
      <c r="D843" s="2">
        <v>0.2</v>
      </c>
      <c r="E843" s="2">
        <v>8.6869999999999994</v>
      </c>
      <c r="F843" s="2">
        <v>2.375</v>
      </c>
      <c r="G843" s="2">
        <v>124.77</v>
      </c>
    </row>
    <row r="844" spans="1:7" x14ac:dyDescent="0.3">
      <c r="A844" s="2">
        <v>158</v>
      </c>
      <c r="B844" s="2">
        <v>2023</v>
      </c>
      <c r="C844" s="2">
        <v>566321.65899999999</v>
      </c>
      <c r="D844" s="2">
        <v>0.90300000000000002</v>
      </c>
      <c r="E844" s="2">
        <v>2.391</v>
      </c>
      <c r="F844" s="2">
        <v>2.3330000000000002</v>
      </c>
      <c r="G844" s="2">
        <v>124.22199999999999</v>
      </c>
    </row>
    <row r="845" spans="1:7" x14ac:dyDescent="0.3">
      <c r="A845" s="2">
        <v>158</v>
      </c>
      <c r="B845" s="2">
        <v>2024</v>
      </c>
      <c r="C845" s="2">
        <v>570223.39899999998</v>
      </c>
      <c r="D845" s="2">
        <v>0.96299999999999997</v>
      </c>
      <c r="E845" s="2">
        <v>2.2890000000000001</v>
      </c>
      <c r="F845" s="2">
        <v>2.3330000000000002</v>
      </c>
      <c r="G845" s="2">
        <v>123.643</v>
      </c>
    </row>
    <row r="846" spans="1:7" x14ac:dyDescent="0.3">
      <c r="A846" s="2">
        <v>158</v>
      </c>
      <c r="B846" s="2">
        <v>2025</v>
      </c>
      <c r="C846" s="2">
        <v>573458.31799999997</v>
      </c>
      <c r="D846" s="2">
        <v>0.96299999999999997</v>
      </c>
      <c r="E846" s="2">
        <v>2.105</v>
      </c>
      <c r="F846" s="2">
        <v>2.3330000000000002</v>
      </c>
      <c r="G846" s="2">
        <v>123.035</v>
      </c>
    </row>
    <row r="847" spans="1:7" x14ac:dyDescent="0.3">
      <c r="A847" s="2">
        <v>158</v>
      </c>
      <c r="B847" s="2">
        <v>2026</v>
      </c>
      <c r="C847" s="2">
        <v>576277.15700000001</v>
      </c>
      <c r="D847" s="2">
        <v>0.96299999999999997</v>
      </c>
      <c r="E847" s="2">
        <v>2.0920000000000001</v>
      </c>
      <c r="F847" s="2">
        <v>2.3330000000000002</v>
      </c>
      <c r="G847" s="2">
        <v>122.401</v>
      </c>
    </row>
    <row r="848" spans="1:7" x14ac:dyDescent="0.3">
      <c r="A848" s="2">
        <v>542</v>
      </c>
      <c r="B848" s="2">
        <v>1980</v>
      </c>
      <c r="C848" s="2">
        <v>174901.9</v>
      </c>
      <c r="D848" s="2">
        <v>32.201999999999998</v>
      </c>
      <c r="E848" s="2">
        <v>-5.3230000000000004</v>
      </c>
      <c r="F848" s="2">
        <v>5.2</v>
      </c>
      <c r="G848" s="2">
        <v>38.124000000000002</v>
      </c>
    </row>
    <row r="849" spans="1:7" x14ac:dyDescent="0.3">
      <c r="A849" s="2">
        <v>542</v>
      </c>
      <c r="B849" s="2">
        <v>1981</v>
      </c>
      <c r="C849" s="2">
        <v>187575.5</v>
      </c>
      <c r="D849" s="2">
        <v>13.695</v>
      </c>
      <c r="E849" s="2">
        <v>4.673</v>
      </c>
      <c r="F849" s="2">
        <v>4.5</v>
      </c>
      <c r="G849" s="2">
        <v>38.722999999999999</v>
      </c>
    </row>
    <row r="850" spans="1:7" x14ac:dyDescent="0.3">
      <c r="A850" s="2">
        <v>542</v>
      </c>
      <c r="B850" s="2">
        <v>1982</v>
      </c>
      <c r="C850" s="2">
        <v>203215.8</v>
      </c>
      <c r="D850" s="2">
        <v>4.8330000000000002</v>
      </c>
      <c r="E850" s="2">
        <v>1.514</v>
      </c>
      <c r="F850" s="2">
        <v>4.133</v>
      </c>
      <c r="G850" s="2">
        <v>39.326000000000001</v>
      </c>
    </row>
    <row r="851" spans="1:7" x14ac:dyDescent="0.3">
      <c r="A851" s="2">
        <v>542</v>
      </c>
      <c r="B851" s="2">
        <v>1983</v>
      </c>
      <c r="C851" s="2">
        <v>230398.3</v>
      </c>
      <c r="D851" s="2">
        <v>1.9630000000000001</v>
      </c>
      <c r="E851" s="2">
        <v>6.8840000000000003</v>
      </c>
      <c r="F851" s="2">
        <v>4.117</v>
      </c>
      <c r="G851" s="2">
        <v>39.909999999999997</v>
      </c>
    </row>
    <row r="852" spans="1:7" x14ac:dyDescent="0.3">
      <c r="A852" s="2">
        <v>542</v>
      </c>
      <c r="B852" s="2">
        <v>1984</v>
      </c>
      <c r="C852" s="2">
        <v>254709.1</v>
      </c>
      <c r="D852" s="2">
        <v>2.448</v>
      </c>
      <c r="E852" s="2">
        <v>4.32</v>
      </c>
      <c r="F852" s="2">
        <v>3.85</v>
      </c>
      <c r="G852" s="2">
        <v>40.405999999999999</v>
      </c>
    </row>
    <row r="853" spans="1:7" x14ac:dyDescent="0.3">
      <c r="A853" s="2">
        <v>542</v>
      </c>
      <c r="B853" s="2">
        <v>1985</v>
      </c>
      <c r="C853" s="2">
        <v>274675.40000000002</v>
      </c>
      <c r="D853" s="2">
        <v>3.0150000000000001</v>
      </c>
      <c r="E853" s="2">
        <v>-2.0419999999999998</v>
      </c>
      <c r="F853" s="2">
        <v>4.0250000000000004</v>
      </c>
      <c r="G853" s="2">
        <v>40.805999999999997</v>
      </c>
    </row>
    <row r="854" spans="1:7" x14ac:dyDescent="0.3">
      <c r="A854" s="2">
        <v>542</v>
      </c>
      <c r="B854" s="2">
        <v>1986</v>
      </c>
      <c r="C854" s="2">
        <v>305788.59999999998</v>
      </c>
      <c r="D854" s="2">
        <v>1.389</v>
      </c>
      <c r="E854" s="2">
        <v>33.201999999999998</v>
      </c>
      <c r="F854" s="2">
        <v>3.8420000000000001</v>
      </c>
      <c r="G854" s="2">
        <v>41.213999999999999</v>
      </c>
    </row>
    <row r="855" spans="1:7" x14ac:dyDescent="0.3">
      <c r="A855" s="2">
        <v>542</v>
      </c>
      <c r="B855" s="2">
        <v>1987</v>
      </c>
      <c r="C855" s="2">
        <v>344696.1</v>
      </c>
      <c r="D855" s="2">
        <v>6.0529999999999999</v>
      </c>
      <c r="E855" s="2">
        <v>18.094000000000001</v>
      </c>
      <c r="F855" s="2">
        <v>3.1080000000000001</v>
      </c>
      <c r="G855" s="2">
        <v>41.622</v>
      </c>
    </row>
    <row r="856" spans="1:7" x14ac:dyDescent="0.3">
      <c r="A856" s="2">
        <v>542</v>
      </c>
      <c r="B856" s="2">
        <v>1988</v>
      </c>
      <c r="C856" s="2">
        <v>386017.5</v>
      </c>
      <c r="D856" s="2">
        <v>7.1820000000000004</v>
      </c>
      <c r="E856" s="2">
        <v>13.223000000000001</v>
      </c>
      <c r="F856" s="2">
        <v>2.5249999999999999</v>
      </c>
      <c r="G856" s="2">
        <v>42.030999999999999</v>
      </c>
    </row>
    <row r="857" spans="1:7" x14ac:dyDescent="0.3">
      <c r="A857" s="2">
        <v>542</v>
      </c>
      <c r="B857" s="2">
        <v>1989</v>
      </c>
      <c r="C857" s="2">
        <v>413320</v>
      </c>
      <c r="D857" s="2">
        <v>5.0709999999999997</v>
      </c>
      <c r="E857" s="2">
        <v>15.818</v>
      </c>
      <c r="F857" s="2">
        <v>2.5830000000000002</v>
      </c>
      <c r="G857" s="2">
        <v>42.448999999999998</v>
      </c>
    </row>
    <row r="858" spans="1:7" x14ac:dyDescent="0.3">
      <c r="A858" s="2">
        <v>542</v>
      </c>
      <c r="B858" s="2">
        <v>1990</v>
      </c>
      <c r="C858" s="2">
        <v>454146</v>
      </c>
      <c r="D858" s="2">
        <v>9.3379999999999992</v>
      </c>
      <c r="E858" s="2">
        <v>13.435</v>
      </c>
      <c r="F858" s="2">
        <v>2.4580000000000002</v>
      </c>
      <c r="G858" s="2">
        <v>42.869</v>
      </c>
    </row>
    <row r="859" spans="1:7" x14ac:dyDescent="0.3">
      <c r="A859" s="2">
        <v>542</v>
      </c>
      <c r="B859" s="2">
        <v>1991</v>
      </c>
      <c r="C859" s="2">
        <v>503094</v>
      </c>
      <c r="D859" s="2">
        <v>9.2509999999999994</v>
      </c>
      <c r="E859" s="2">
        <v>19.984000000000002</v>
      </c>
      <c r="F859" s="2">
        <v>2.4500000000000002</v>
      </c>
      <c r="G859" s="2">
        <v>43.295999999999999</v>
      </c>
    </row>
    <row r="860" spans="1:7" x14ac:dyDescent="0.3">
      <c r="A860" s="2">
        <v>542</v>
      </c>
      <c r="B860" s="2">
        <v>1992</v>
      </c>
      <c r="C860" s="2">
        <v>534279.1</v>
      </c>
      <c r="D860" s="2">
        <v>4.4580000000000002</v>
      </c>
      <c r="E860" s="2">
        <v>4.8170000000000002</v>
      </c>
      <c r="F860" s="2">
        <v>2.5249999999999999</v>
      </c>
      <c r="G860" s="2">
        <v>43.747999999999998</v>
      </c>
    </row>
    <row r="861" spans="1:7" x14ac:dyDescent="0.3">
      <c r="A861" s="2">
        <v>542</v>
      </c>
      <c r="B861" s="2">
        <v>1993</v>
      </c>
      <c r="C861" s="2">
        <v>571024</v>
      </c>
      <c r="D861" s="2">
        <v>5.8010000000000002</v>
      </c>
      <c r="E861" s="2">
        <v>6.7439999999999998</v>
      </c>
      <c r="F861" s="2">
        <v>2.9</v>
      </c>
      <c r="G861" s="2">
        <v>44.195</v>
      </c>
    </row>
    <row r="862" spans="1:7" x14ac:dyDescent="0.3">
      <c r="A862" s="2">
        <v>542</v>
      </c>
      <c r="B862" s="2">
        <v>1994</v>
      </c>
      <c r="C862" s="2">
        <v>623950.19999999995</v>
      </c>
      <c r="D862" s="2">
        <v>5.5679999999999996</v>
      </c>
      <c r="E862" s="2">
        <v>23.936</v>
      </c>
      <c r="F862" s="2">
        <v>2.4750000000000001</v>
      </c>
      <c r="G862" s="2">
        <v>44.642000000000003</v>
      </c>
    </row>
    <row r="863" spans="1:7" x14ac:dyDescent="0.3">
      <c r="A863" s="2">
        <v>542</v>
      </c>
      <c r="B863" s="2">
        <v>1995</v>
      </c>
      <c r="C863" s="2">
        <v>683940.3</v>
      </c>
      <c r="D863" s="2">
        <v>4.7530000000000001</v>
      </c>
      <c r="E863" s="2">
        <v>22.03</v>
      </c>
      <c r="F863" s="2">
        <v>2.0670000000000002</v>
      </c>
      <c r="G863" s="2">
        <v>45.093000000000004</v>
      </c>
    </row>
    <row r="864" spans="1:7" x14ac:dyDescent="0.3">
      <c r="A864" s="2">
        <v>542</v>
      </c>
      <c r="B864" s="2">
        <v>1996</v>
      </c>
      <c r="C864" s="2">
        <v>737908</v>
      </c>
      <c r="D864" s="2">
        <v>4.9260000000000002</v>
      </c>
      <c r="E864" s="2">
        <v>14.135999999999999</v>
      </c>
      <c r="F864" s="2">
        <v>2.0579999999999998</v>
      </c>
      <c r="G864" s="2">
        <v>45.524999999999999</v>
      </c>
    </row>
    <row r="865" spans="1:7" x14ac:dyDescent="0.3">
      <c r="A865" s="2">
        <v>542</v>
      </c>
      <c r="B865" s="2">
        <v>1997</v>
      </c>
      <c r="C865" s="2">
        <v>783441.1</v>
      </c>
      <c r="D865" s="2">
        <v>6.5739999999999998</v>
      </c>
      <c r="E865" s="2">
        <v>2.3620000000000001</v>
      </c>
      <c r="F865" s="2">
        <v>2.617</v>
      </c>
      <c r="G865" s="2">
        <v>45.954000000000001</v>
      </c>
    </row>
    <row r="866" spans="1:7" x14ac:dyDescent="0.3">
      <c r="A866" s="2">
        <v>542</v>
      </c>
      <c r="B866" s="2">
        <v>1998</v>
      </c>
      <c r="C866" s="2">
        <v>743254.8</v>
      </c>
      <c r="D866" s="2">
        <v>3.9660000000000002</v>
      </c>
      <c r="E866" s="2">
        <v>-24.219000000000001</v>
      </c>
      <c r="F866" s="2">
        <v>6.95</v>
      </c>
      <c r="G866" s="2">
        <v>46.286999999999999</v>
      </c>
    </row>
    <row r="867" spans="1:7" x14ac:dyDescent="0.3">
      <c r="A867" s="2">
        <v>542</v>
      </c>
      <c r="B867" s="2">
        <v>1999</v>
      </c>
      <c r="C867" s="2">
        <v>828483.3</v>
      </c>
      <c r="D867" s="2">
        <v>1.355</v>
      </c>
      <c r="E867" s="2">
        <v>24.635000000000002</v>
      </c>
      <c r="F867" s="2">
        <v>6.5830000000000002</v>
      </c>
      <c r="G867" s="2">
        <v>46.616999999999997</v>
      </c>
    </row>
    <row r="868" spans="1:7" x14ac:dyDescent="0.3">
      <c r="A868" s="2">
        <v>542</v>
      </c>
      <c r="B868" s="2">
        <v>2000</v>
      </c>
      <c r="C868" s="2">
        <v>903550.9</v>
      </c>
      <c r="D868" s="2">
        <v>2.78</v>
      </c>
      <c r="E868" s="2">
        <v>22.093</v>
      </c>
      <c r="F868" s="2">
        <v>4.4249999999999998</v>
      </c>
      <c r="G868" s="2">
        <v>47.008000000000003</v>
      </c>
    </row>
    <row r="869" spans="1:7" x14ac:dyDescent="0.3">
      <c r="A869" s="2">
        <v>542</v>
      </c>
      <c r="B869" s="2">
        <v>2001</v>
      </c>
      <c r="C869" s="2">
        <v>947394.8</v>
      </c>
      <c r="D869" s="2">
        <v>3.1629999999999998</v>
      </c>
      <c r="E869" s="2">
        <v>-3.4620000000000002</v>
      </c>
      <c r="F869" s="2">
        <v>4</v>
      </c>
      <c r="G869" s="2">
        <v>47.37</v>
      </c>
    </row>
    <row r="870" spans="1:7" x14ac:dyDescent="0.3">
      <c r="A870" s="2">
        <v>542</v>
      </c>
      <c r="B870" s="2">
        <v>2002</v>
      </c>
      <c r="C870" s="2">
        <v>1020582.4</v>
      </c>
      <c r="D870" s="2">
        <v>3.734</v>
      </c>
      <c r="E870" s="2">
        <v>14.891</v>
      </c>
      <c r="F870" s="2">
        <v>3.258</v>
      </c>
      <c r="G870" s="2">
        <v>47.645000000000003</v>
      </c>
    </row>
    <row r="871" spans="1:7" x14ac:dyDescent="0.3">
      <c r="A871" s="2">
        <v>542</v>
      </c>
      <c r="B871" s="2">
        <v>2003</v>
      </c>
      <c r="C871" s="2">
        <v>1052703.1000000001</v>
      </c>
      <c r="D871" s="2">
        <v>3.419</v>
      </c>
      <c r="E871" s="2">
        <v>10.478999999999999</v>
      </c>
      <c r="F871" s="2">
        <v>3.55</v>
      </c>
      <c r="G871" s="2">
        <v>47.892000000000003</v>
      </c>
    </row>
    <row r="872" spans="1:7" x14ac:dyDescent="0.3">
      <c r="A872" s="2">
        <v>542</v>
      </c>
      <c r="B872" s="2">
        <v>2004</v>
      </c>
      <c r="C872" s="2">
        <v>1107416.2</v>
      </c>
      <c r="D872" s="2">
        <v>3.0350000000000001</v>
      </c>
      <c r="E872" s="2">
        <v>12.084</v>
      </c>
      <c r="F872" s="2">
        <v>3.6579999999999999</v>
      </c>
      <c r="G872" s="2">
        <v>48.082999999999998</v>
      </c>
    </row>
    <row r="873" spans="1:7" x14ac:dyDescent="0.3">
      <c r="A873" s="2">
        <v>542</v>
      </c>
      <c r="B873" s="2">
        <v>2005</v>
      </c>
      <c r="C873" s="2">
        <v>1155129.6000000001</v>
      </c>
      <c r="D873" s="2">
        <v>2.6190000000000002</v>
      </c>
      <c r="E873" s="2">
        <v>7.7530000000000001</v>
      </c>
      <c r="F873" s="2">
        <v>3.75</v>
      </c>
      <c r="G873" s="2">
        <v>48.185000000000002</v>
      </c>
    </row>
    <row r="874" spans="1:7" x14ac:dyDescent="0.3">
      <c r="A874" s="2">
        <v>542</v>
      </c>
      <c r="B874" s="2">
        <v>2006</v>
      </c>
      <c r="C874" s="2">
        <v>1215939.5</v>
      </c>
      <c r="D874" s="2">
        <v>2.089</v>
      </c>
      <c r="E874" s="2">
        <v>12.472</v>
      </c>
      <c r="F874" s="2">
        <v>3.4750000000000001</v>
      </c>
      <c r="G874" s="2">
        <v>48.438000000000002</v>
      </c>
    </row>
    <row r="875" spans="1:7" x14ac:dyDescent="0.3">
      <c r="A875" s="2">
        <v>542</v>
      </c>
      <c r="B875" s="2">
        <v>2007</v>
      </c>
      <c r="C875" s="2">
        <v>1286458.5</v>
      </c>
      <c r="D875" s="2">
        <v>3.6070000000000002</v>
      </c>
      <c r="E875" s="2">
        <v>11.382999999999999</v>
      </c>
      <c r="F875" s="2">
        <v>3.258</v>
      </c>
      <c r="G875" s="2">
        <v>48.683999999999997</v>
      </c>
    </row>
    <row r="876" spans="1:7" x14ac:dyDescent="0.3">
      <c r="A876" s="2">
        <v>542</v>
      </c>
      <c r="B876" s="2">
        <v>2008</v>
      </c>
      <c r="C876" s="2">
        <v>1325219.3</v>
      </c>
      <c r="D876" s="2">
        <v>4.1390000000000002</v>
      </c>
      <c r="E876" s="2">
        <v>3.2629999999999999</v>
      </c>
      <c r="F876" s="2">
        <v>3.1749999999999998</v>
      </c>
      <c r="G876" s="2">
        <v>49.055</v>
      </c>
    </row>
    <row r="877" spans="1:7" x14ac:dyDescent="0.3">
      <c r="A877" s="2">
        <v>542</v>
      </c>
      <c r="B877" s="2">
        <v>2009</v>
      </c>
      <c r="C877" s="2">
        <v>1335724.3</v>
      </c>
      <c r="D877" s="2">
        <v>2.8010000000000002</v>
      </c>
      <c r="E877" s="2">
        <v>-6.9080000000000004</v>
      </c>
      <c r="F877" s="2">
        <v>3.633</v>
      </c>
      <c r="G877" s="2">
        <v>49.308</v>
      </c>
    </row>
    <row r="878" spans="1:7" x14ac:dyDescent="0.3">
      <c r="A878" s="2">
        <v>542</v>
      </c>
      <c r="B878" s="2">
        <v>2010</v>
      </c>
      <c r="C878" s="2">
        <v>1426618</v>
      </c>
      <c r="D878" s="2">
        <v>3.0339999999999998</v>
      </c>
      <c r="E878" s="2">
        <v>17.510000000000002</v>
      </c>
      <c r="F878" s="2">
        <v>3.7080000000000002</v>
      </c>
      <c r="G878" s="2">
        <v>49.554000000000002</v>
      </c>
    </row>
    <row r="879" spans="1:7" x14ac:dyDescent="0.3">
      <c r="A879" s="2">
        <v>542</v>
      </c>
      <c r="B879" s="2">
        <v>2011</v>
      </c>
      <c r="C879" s="2">
        <v>1479198.4</v>
      </c>
      <c r="D879" s="2">
        <v>4.1589999999999998</v>
      </c>
      <c r="E879" s="2">
        <v>14.512</v>
      </c>
      <c r="F879" s="2">
        <v>3.4079999999999999</v>
      </c>
      <c r="G879" s="2">
        <v>49.936999999999998</v>
      </c>
    </row>
    <row r="880" spans="1:7" x14ac:dyDescent="0.3">
      <c r="A880" s="2">
        <v>542</v>
      </c>
      <c r="B880" s="2">
        <v>2012</v>
      </c>
      <c r="C880" s="2">
        <v>1514736.6</v>
      </c>
      <c r="D880" s="2">
        <v>1.4259999999999999</v>
      </c>
      <c r="E880" s="2">
        <v>2.5680000000000001</v>
      </c>
      <c r="F880" s="2">
        <v>3.2250000000000001</v>
      </c>
      <c r="G880" s="2">
        <v>50.2</v>
      </c>
    </row>
    <row r="881" spans="1:7" x14ac:dyDescent="0.3">
      <c r="A881" s="2">
        <v>542</v>
      </c>
      <c r="B881" s="2">
        <v>2013</v>
      </c>
      <c r="C881" s="2">
        <v>1562673.6</v>
      </c>
      <c r="D881" s="2">
        <v>1.143</v>
      </c>
      <c r="E881" s="2">
        <v>1.64</v>
      </c>
      <c r="F881" s="2">
        <v>3.1</v>
      </c>
      <c r="G881" s="2">
        <v>50.429000000000002</v>
      </c>
    </row>
    <row r="882" spans="1:7" x14ac:dyDescent="0.3">
      <c r="A882" s="2">
        <v>542</v>
      </c>
      <c r="B882" s="2">
        <v>2014</v>
      </c>
      <c r="C882" s="2">
        <v>1612717.5</v>
      </c>
      <c r="D882" s="2">
        <v>0.83299999999999996</v>
      </c>
      <c r="E882" s="2">
        <v>1.2629999999999999</v>
      </c>
      <c r="F882" s="2">
        <v>3.492</v>
      </c>
      <c r="G882" s="2">
        <v>50.747</v>
      </c>
    </row>
    <row r="883" spans="1:7" x14ac:dyDescent="0.3">
      <c r="A883" s="2">
        <v>542</v>
      </c>
      <c r="B883" s="2">
        <v>2015</v>
      </c>
      <c r="C883" s="2">
        <v>1658020.4</v>
      </c>
      <c r="D883" s="2">
        <v>1.1319999999999999</v>
      </c>
      <c r="E883" s="2">
        <v>2.113</v>
      </c>
      <c r="F883" s="2">
        <v>3.5920000000000001</v>
      </c>
      <c r="G883" s="2">
        <v>51.015000000000001</v>
      </c>
    </row>
    <row r="884" spans="1:7" x14ac:dyDescent="0.3">
      <c r="A884" s="2">
        <v>542</v>
      </c>
      <c r="B884" s="2">
        <v>2016</v>
      </c>
      <c r="C884" s="2">
        <v>1706880.3</v>
      </c>
      <c r="D884" s="2">
        <v>1.337</v>
      </c>
      <c r="E884" s="2">
        <v>5.1749999999999998</v>
      </c>
      <c r="F884" s="2">
        <v>3.6749999999999998</v>
      </c>
      <c r="G884" s="2">
        <v>51.218000000000004</v>
      </c>
    </row>
    <row r="885" spans="1:7" x14ac:dyDescent="0.3">
      <c r="A885" s="2">
        <v>542</v>
      </c>
      <c r="B885" s="2">
        <v>2017</v>
      </c>
      <c r="C885" s="2">
        <v>1760811.5</v>
      </c>
      <c r="D885" s="2">
        <v>1.4079999999999999</v>
      </c>
      <c r="E885" s="2">
        <v>8.8569999999999993</v>
      </c>
      <c r="F885" s="2">
        <v>3.6829999999999998</v>
      </c>
      <c r="G885" s="2">
        <v>51.362000000000002</v>
      </c>
    </row>
    <row r="886" spans="1:7" x14ac:dyDescent="0.3">
      <c r="A886" s="2">
        <v>542</v>
      </c>
      <c r="B886" s="2">
        <v>2018</v>
      </c>
      <c r="C886" s="2">
        <v>1812005.3</v>
      </c>
      <c r="D886" s="2">
        <v>1.321</v>
      </c>
      <c r="E886" s="2">
        <v>1.7130000000000001</v>
      </c>
      <c r="F886" s="2">
        <v>3.8330000000000002</v>
      </c>
      <c r="G886" s="2">
        <v>51.606999999999999</v>
      </c>
    </row>
    <row r="887" spans="1:7" x14ac:dyDescent="0.3">
      <c r="A887" s="2">
        <v>542</v>
      </c>
      <c r="B887" s="2">
        <v>2019</v>
      </c>
      <c r="C887" s="2">
        <v>1848958.4</v>
      </c>
      <c r="D887" s="2">
        <v>0.73799999999999999</v>
      </c>
      <c r="E887" s="2">
        <v>-0.63500000000000001</v>
      </c>
      <c r="F887" s="2">
        <v>3.7829999999999999</v>
      </c>
      <c r="G887" s="2">
        <v>51.709000000000003</v>
      </c>
    </row>
    <row r="888" spans="1:7" x14ac:dyDescent="0.3">
      <c r="A888" s="2">
        <v>542</v>
      </c>
      <c r="B888" s="2">
        <v>2020</v>
      </c>
      <c r="C888" s="2">
        <v>1831249.6</v>
      </c>
      <c r="D888" s="2">
        <v>0.52300000000000002</v>
      </c>
      <c r="E888" s="2">
        <v>-3.7709999999999999</v>
      </c>
      <c r="F888" s="2">
        <v>3.9420000000000002</v>
      </c>
      <c r="G888" s="2">
        <v>51.779000000000003</v>
      </c>
    </row>
    <row r="889" spans="1:7" x14ac:dyDescent="0.3">
      <c r="A889" s="2">
        <v>542</v>
      </c>
      <c r="B889" s="2">
        <v>2021</v>
      </c>
      <c r="C889" s="2">
        <v>1896900.818</v>
      </c>
      <c r="D889" s="2">
        <v>1.24</v>
      </c>
      <c r="E889" s="2">
        <v>6.8460000000000001</v>
      </c>
      <c r="F889" s="2">
        <v>4.5999999999999996</v>
      </c>
      <c r="G889" s="2">
        <v>51.819000000000003</v>
      </c>
    </row>
    <row r="890" spans="1:7" x14ac:dyDescent="0.3">
      <c r="A890" s="2">
        <v>542</v>
      </c>
      <c r="B890" s="2">
        <v>2022</v>
      </c>
      <c r="C890" s="2">
        <v>1950073.84</v>
      </c>
      <c r="D890" s="2">
        <v>1</v>
      </c>
      <c r="E890" s="2">
        <v>5.2169999999999996</v>
      </c>
      <c r="F890" s="2">
        <v>4.0999999999999996</v>
      </c>
      <c r="G890" s="2">
        <v>51.848999999999997</v>
      </c>
    </row>
    <row r="891" spans="1:7" x14ac:dyDescent="0.3">
      <c r="A891" s="2">
        <v>542</v>
      </c>
      <c r="B891" s="2">
        <v>2023</v>
      </c>
      <c r="C891" s="2">
        <v>1999823.1129999999</v>
      </c>
      <c r="D891" s="2">
        <v>1.3</v>
      </c>
      <c r="E891" s="2">
        <v>3.802</v>
      </c>
      <c r="F891" s="2">
        <v>4</v>
      </c>
      <c r="G891" s="2">
        <v>51.869</v>
      </c>
    </row>
    <row r="892" spans="1:7" x14ac:dyDescent="0.3">
      <c r="A892" s="2">
        <v>542</v>
      </c>
      <c r="B892" s="2">
        <v>2024</v>
      </c>
      <c r="C892" s="2">
        <v>2047243.7549999999</v>
      </c>
      <c r="D892" s="2">
        <v>1.5</v>
      </c>
      <c r="E892" s="2">
        <v>3.6080000000000001</v>
      </c>
      <c r="F892" s="2">
        <v>3.9</v>
      </c>
      <c r="G892" s="2">
        <v>51.889000000000003</v>
      </c>
    </row>
    <row r="893" spans="1:7" x14ac:dyDescent="0.3">
      <c r="A893" s="2">
        <v>542</v>
      </c>
      <c r="B893" s="2">
        <v>2025</v>
      </c>
      <c r="C893" s="2">
        <v>2094057.94</v>
      </c>
      <c r="D893" s="2">
        <v>1.7</v>
      </c>
      <c r="E893" s="2">
        <v>3.327</v>
      </c>
      <c r="F893" s="2">
        <v>3.8</v>
      </c>
      <c r="G893" s="2">
        <v>51.908999999999999</v>
      </c>
    </row>
    <row r="894" spans="1:7" x14ac:dyDescent="0.3">
      <c r="A894" s="2">
        <v>542</v>
      </c>
      <c r="B894" s="2">
        <v>2026</v>
      </c>
      <c r="C894" s="2">
        <v>2141941.9959999998</v>
      </c>
      <c r="D894" s="2">
        <v>2</v>
      </c>
      <c r="E894" s="2">
        <v>3.1269999999999998</v>
      </c>
      <c r="F894" s="2">
        <v>3.7</v>
      </c>
      <c r="G894" s="2">
        <v>51.918999999999997</v>
      </c>
    </row>
    <row r="895" spans="1:7" x14ac:dyDescent="0.3">
      <c r="A895" s="2">
        <v>941</v>
      </c>
      <c r="B895" s="2">
        <v>1980</v>
      </c>
      <c r="C895" s="2" t="s">
        <v>17</v>
      </c>
      <c r="D895" s="2" t="s">
        <v>17</v>
      </c>
      <c r="E895" s="2" t="s">
        <v>17</v>
      </c>
      <c r="F895" s="2" t="s">
        <v>17</v>
      </c>
      <c r="G895" s="2" t="s">
        <v>17</v>
      </c>
    </row>
    <row r="896" spans="1:7" x14ac:dyDescent="0.3">
      <c r="A896" s="2">
        <v>941</v>
      </c>
      <c r="B896" s="2">
        <v>1981</v>
      </c>
      <c r="C896" s="2" t="s">
        <v>17</v>
      </c>
      <c r="D896" s="2" t="s">
        <v>17</v>
      </c>
      <c r="E896" s="2" t="s">
        <v>17</v>
      </c>
      <c r="F896" s="2" t="s">
        <v>17</v>
      </c>
      <c r="G896" s="2" t="s">
        <v>17</v>
      </c>
    </row>
    <row r="897" spans="1:7" x14ac:dyDescent="0.3">
      <c r="A897" s="2">
        <v>941</v>
      </c>
      <c r="B897" s="2">
        <v>1982</v>
      </c>
      <c r="C897" s="2" t="s">
        <v>17</v>
      </c>
      <c r="D897" s="2" t="s">
        <v>17</v>
      </c>
      <c r="E897" s="2" t="s">
        <v>17</v>
      </c>
      <c r="F897" s="2" t="s">
        <v>17</v>
      </c>
      <c r="G897" s="2" t="s">
        <v>17</v>
      </c>
    </row>
    <row r="898" spans="1:7" x14ac:dyDescent="0.3">
      <c r="A898" s="2">
        <v>941</v>
      </c>
      <c r="B898" s="2">
        <v>1983</v>
      </c>
      <c r="C898" s="2" t="s">
        <v>17</v>
      </c>
      <c r="D898" s="2" t="s">
        <v>17</v>
      </c>
      <c r="E898" s="2" t="s">
        <v>17</v>
      </c>
      <c r="F898" s="2" t="s">
        <v>17</v>
      </c>
      <c r="G898" s="2" t="s">
        <v>17</v>
      </c>
    </row>
    <row r="899" spans="1:7" x14ac:dyDescent="0.3">
      <c r="A899" s="2">
        <v>941</v>
      </c>
      <c r="B899" s="2">
        <v>1984</v>
      </c>
      <c r="C899" s="2" t="s">
        <v>17</v>
      </c>
      <c r="D899" s="2" t="s">
        <v>17</v>
      </c>
      <c r="E899" s="2" t="s">
        <v>17</v>
      </c>
      <c r="F899" s="2" t="s">
        <v>17</v>
      </c>
      <c r="G899" s="2" t="s">
        <v>17</v>
      </c>
    </row>
    <row r="900" spans="1:7" x14ac:dyDescent="0.3">
      <c r="A900" s="2">
        <v>941</v>
      </c>
      <c r="B900" s="2">
        <v>1985</v>
      </c>
      <c r="C900" s="2" t="s">
        <v>17</v>
      </c>
      <c r="D900" s="2" t="s">
        <v>17</v>
      </c>
      <c r="E900" s="2" t="s">
        <v>17</v>
      </c>
      <c r="F900" s="2" t="s">
        <v>17</v>
      </c>
      <c r="G900" s="2" t="s">
        <v>17</v>
      </c>
    </row>
    <row r="901" spans="1:7" x14ac:dyDescent="0.3">
      <c r="A901" s="2">
        <v>941</v>
      </c>
      <c r="B901" s="2">
        <v>1986</v>
      </c>
      <c r="C901" s="2" t="s">
        <v>17</v>
      </c>
      <c r="D901" s="2" t="s">
        <v>17</v>
      </c>
      <c r="E901" s="2" t="s">
        <v>17</v>
      </c>
      <c r="F901" s="2" t="s">
        <v>17</v>
      </c>
      <c r="G901" s="2" t="s">
        <v>17</v>
      </c>
    </row>
    <row r="902" spans="1:7" x14ac:dyDescent="0.3">
      <c r="A902" s="2">
        <v>941</v>
      </c>
      <c r="B902" s="2">
        <v>1987</v>
      </c>
      <c r="C902" s="2" t="s">
        <v>17</v>
      </c>
      <c r="D902" s="2" t="s">
        <v>17</v>
      </c>
      <c r="E902" s="2" t="s">
        <v>17</v>
      </c>
      <c r="F902" s="2" t="s">
        <v>17</v>
      </c>
      <c r="G902" s="2" t="s">
        <v>17</v>
      </c>
    </row>
    <row r="903" spans="1:7" x14ac:dyDescent="0.3">
      <c r="A903" s="2">
        <v>941</v>
      </c>
      <c r="B903" s="2">
        <v>1988</v>
      </c>
      <c r="C903" s="2" t="s">
        <v>17</v>
      </c>
      <c r="D903" s="2" t="s">
        <v>17</v>
      </c>
      <c r="E903" s="2" t="s">
        <v>17</v>
      </c>
      <c r="F903" s="2" t="s">
        <v>17</v>
      </c>
      <c r="G903" s="2" t="s">
        <v>17</v>
      </c>
    </row>
    <row r="904" spans="1:7" x14ac:dyDescent="0.3">
      <c r="A904" s="2">
        <v>941</v>
      </c>
      <c r="B904" s="2">
        <v>1989</v>
      </c>
      <c r="C904" s="2" t="s">
        <v>17</v>
      </c>
      <c r="D904" s="2" t="s">
        <v>17</v>
      </c>
      <c r="E904" s="2" t="s">
        <v>17</v>
      </c>
      <c r="F904" s="2" t="s">
        <v>17</v>
      </c>
      <c r="G904" s="2" t="s">
        <v>17</v>
      </c>
    </row>
    <row r="905" spans="1:7" x14ac:dyDescent="0.3">
      <c r="A905" s="2">
        <v>941</v>
      </c>
      <c r="B905" s="2">
        <v>1990</v>
      </c>
      <c r="C905" s="2" t="s">
        <v>17</v>
      </c>
      <c r="D905" s="2" t="s">
        <v>17</v>
      </c>
      <c r="E905" s="2" t="s">
        <v>17</v>
      </c>
      <c r="F905" s="2" t="s">
        <v>17</v>
      </c>
      <c r="G905" s="2" t="s">
        <v>17</v>
      </c>
    </row>
    <row r="906" spans="1:7" x14ac:dyDescent="0.3">
      <c r="A906" s="2">
        <v>941</v>
      </c>
      <c r="B906" s="2">
        <v>1991</v>
      </c>
      <c r="C906" s="2" t="s">
        <v>17</v>
      </c>
      <c r="D906" s="2" t="s">
        <v>17</v>
      </c>
      <c r="E906" s="2" t="s">
        <v>17</v>
      </c>
      <c r="F906" s="2" t="s">
        <v>17</v>
      </c>
      <c r="G906" s="2" t="s">
        <v>17</v>
      </c>
    </row>
    <row r="907" spans="1:7" x14ac:dyDescent="0.3">
      <c r="A907" s="2">
        <v>941</v>
      </c>
      <c r="B907" s="2">
        <v>1992</v>
      </c>
      <c r="C907" s="2">
        <v>12.430999999999999</v>
      </c>
      <c r="D907" s="2" t="s">
        <v>17</v>
      </c>
      <c r="E907" s="2" t="s">
        <v>17</v>
      </c>
      <c r="F907" s="2">
        <v>3.1779999999999999</v>
      </c>
      <c r="G907" s="2">
        <v>2.677</v>
      </c>
    </row>
    <row r="908" spans="1:7" x14ac:dyDescent="0.3">
      <c r="A908" s="2">
        <v>941</v>
      </c>
      <c r="B908" s="2">
        <v>1993</v>
      </c>
      <c r="C908" s="2">
        <v>11.013999999999999</v>
      </c>
      <c r="D908" s="2">
        <v>34.755000000000003</v>
      </c>
      <c r="E908" s="2">
        <v>38.109000000000002</v>
      </c>
      <c r="F908" s="2">
        <v>6.9509999999999996</v>
      </c>
      <c r="G908" s="2">
        <v>2.669</v>
      </c>
    </row>
    <row r="909" spans="1:7" x14ac:dyDescent="0.3">
      <c r="A909" s="2">
        <v>941</v>
      </c>
      <c r="B909" s="2">
        <v>1994</v>
      </c>
      <c r="C909" s="2">
        <v>11.256</v>
      </c>
      <c r="D909" s="2">
        <v>26.361999999999998</v>
      </c>
      <c r="E909" s="2">
        <v>13.154999999999999</v>
      </c>
      <c r="F909" s="2">
        <v>6.9509999999999996</v>
      </c>
      <c r="G909" s="2">
        <v>2.6269999999999998</v>
      </c>
    </row>
    <row r="910" spans="1:7" x14ac:dyDescent="0.3">
      <c r="A910" s="2">
        <v>941</v>
      </c>
      <c r="B910" s="2">
        <v>1995</v>
      </c>
      <c r="C910" s="2">
        <v>11.021000000000001</v>
      </c>
      <c r="D910" s="2">
        <v>23.14</v>
      </c>
      <c r="E910" s="2">
        <v>24.858000000000001</v>
      </c>
      <c r="F910" s="2">
        <v>6.9509999999999996</v>
      </c>
      <c r="G910" s="2">
        <v>2.5009999999999999</v>
      </c>
    </row>
    <row r="911" spans="1:7" x14ac:dyDescent="0.3">
      <c r="A911" s="2">
        <v>941</v>
      </c>
      <c r="B911" s="2">
        <v>1996</v>
      </c>
      <c r="C911" s="2">
        <v>11.305</v>
      </c>
      <c r="D911" s="2">
        <v>13.118</v>
      </c>
      <c r="E911" s="2">
        <v>33.506</v>
      </c>
      <c r="F911" s="2">
        <v>20.710999999999999</v>
      </c>
      <c r="G911" s="2">
        <v>2.4700000000000002</v>
      </c>
    </row>
    <row r="912" spans="1:7" x14ac:dyDescent="0.3">
      <c r="A912" s="2">
        <v>941</v>
      </c>
      <c r="B912" s="2">
        <v>1997</v>
      </c>
      <c r="C912" s="2">
        <v>12.307</v>
      </c>
      <c r="D912" s="2">
        <v>6.4009999999999998</v>
      </c>
      <c r="E912" s="2">
        <v>8.9640000000000004</v>
      </c>
      <c r="F912" s="2">
        <v>15.167</v>
      </c>
      <c r="G912" s="2">
        <v>2.4449999999999998</v>
      </c>
    </row>
    <row r="913" spans="1:7" x14ac:dyDescent="0.3">
      <c r="A913" s="2">
        <v>941</v>
      </c>
      <c r="B913" s="2">
        <v>1998</v>
      </c>
      <c r="C913" s="2">
        <v>13.087</v>
      </c>
      <c r="D913" s="2">
        <v>2.6970000000000001</v>
      </c>
      <c r="E913" s="2">
        <v>20.356999999999999</v>
      </c>
      <c r="F913" s="2">
        <v>13.958</v>
      </c>
      <c r="G913" s="2">
        <v>2.4209999999999998</v>
      </c>
    </row>
    <row r="914" spans="1:7" x14ac:dyDescent="0.3">
      <c r="A914" s="2">
        <v>941</v>
      </c>
      <c r="B914" s="2">
        <v>1999</v>
      </c>
      <c r="C914" s="2">
        <v>13.446</v>
      </c>
      <c r="D914" s="2">
        <v>3.0049999999999999</v>
      </c>
      <c r="E914" s="2">
        <v>-5.351</v>
      </c>
      <c r="F914" s="2">
        <v>14.067</v>
      </c>
      <c r="G914" s="2">
        <v>2.399</v>
      </c>
    </row>
    <row r="915" spans="1:7" x14ac:dyDescent="0.3">
      <c r="A915" s="2">
        <v>941</v>
      </c>
      <c r="B915" s="2">
        <v>2000</v>
      </c>
      <c r="C915" s="2">
        <v>14.208</v>
      </c>
      <c r="D915" s="2">
        <v>1.7430000000000001</v>
      </c>
      <c r="E915" s="2">
        <v>2.6749999999999998</v>
      </c>
      <c r="F915" s="2">
        <v>14.342000000000001</v>
      </c>
      <c r="G915" s="2">
        <v>2.3820000000000001</v>
      </c>
    </row>
    <row r="916" spans="1:7" x14ac:dyDescent="0.3">
      <c r="A916" s="2">
        <v>941</v>
      </c>
      <c r="B916" s="2">
        <v>2001</v>
      </c>
      <c r="C916" s="2">
        <v>15.106999999999999</v>
      </c>
      <c r="D916" s="2">
        <v>3.173</v>
      </c>
      <c r="E916" s="2">
        <v>15.638999999999999</v>
      </c>
      <c r="F916" s="2">
        <v>13.483000000000001</v>
      </c>
      <c r="G916" s="2">
        <v>2.3530000000000002</v>
      </c>
    </row>
    <row r="917" spans="1:7" x14ac:dyDescent="0.3">
      <c r="A917" s="2">
        <v>941</v>
      </c>
      <c r="B917" s="2">
        <v>2002</v>
      </c>
      <c r="C917" s="2">
        <v>16.177</v>
      </c>
      <c r="D917" s="2">
        <v>1.4510000000000001</v>
      </c>
      <c r="E917" s="2">
        <v>2.7109999999999999</v>
      </c>
      <c r="F917" s="2">
        <v>12.492000000000001</v>
      </c>
      <c r="G917" s="2">
        <v>2.3210000000000002</v>
      </c>
    </row>
    <row r="918" spans="1:7" x14ac:dyDescent="0.3">
      <c r="A918" s="2">
        <v>941</v>
      </c>
      <c r="B918" s="2">
        <v>2003</v>
      </c>
      <c r="C918" s="2">
        <v>17.541</v>
      </c>
      <c r="D918" s="2">
        <v>3.5830000000000002</v>
      </c>
      <c r="E918" s="2">
        <v>11.865</v>
      </c>
      <c r="F918" s="2">
        <v>11.641999999999999</v>
      </c>
      <c r="G918" s="2">
        <v>2.2989999999999999</v>
      </c>
    </row>
    <row r="919" spans="1:7" x14ac:dyDescent="0.3">
      <c r="A919" s="2">
        <v>941</v>
      </c>
      <c r="B919" s="2">
        <v>2004</v>
      </c>
      <c r="C919" s="2">
        <v>19.032</v>
      </c>
      <c r="D919" s="2">
        <v>7.3339999999999996</v>
      </c>
      <c r="E919" s="2">
        <v>20.655999999999999</v>
      </c>
      <c r="F919" s="2">
        <v>11.75</v>
      </c>
      <c r="G919" s="2">
        <v>2.2770000000000001</v>
      </c>
    </row>
    <row r="920" spans="1:7" x14ac:dyDescent="0.3">
      <c r="A920" s="2">
        <v>941</v>
      </c>
      <c r="B920" s="2">
        <v>2005</v>
      </c>
      <c r="C920" s="2">
        <v>21.074000000000002</v>
      </c>
      <c r="D920" s="2">
        <v>7.1269999999999998</v>
      </c>
      <c r="E920" s="2">
        <v>17.055</v>
      </c>
      <c r="F920" s="2">
        <v>10.050000000000001</v>
      </c>
      <c r="G920" s="2">
        <v>2.25</v>
      </c>
    </row>
    <row r="921" spans="1:7" x14ac:dyDescent="0.3">
      <c r="A921" s="2">
        <v>941</v>
      </c>
      <c r="B921" s="2">
        <v>2006</v>
      </c>
      <c r="C921" s="2">
        <v>23.6</v>
      </c>
      <c r="D921" s="2">
        <v>6.74</v>
      </c>
      <c r="E921" s="2">
        <v>21.879000000000001</v>
      </c>
      <c r="F921" s="2">
        <v>7.0419999999999998</v>
      </c>
      <c r="G921" s="2">
        <v>2.2280000000000002</v>
      </c>
    </row>
    <row r="922" spans="1:7" x14ac:dyDescent="0.3">
      <c r="A922" s="2">
        <v>941</v>
      </c>
      <c r="B922" s="2">
        <v>2007</v>
      </c>
      <c r="C922" s="2">
        <v>25.966000000000001</v>
      </c>
      <c r="D922" s="2">
        <v>14.023999999999999</v>
      </c>
      <c r="E922" s="2">
        <v>17.446000000000002</v>
      </c>
      <c r="F922" s="2">
        <v>6.0579999999999998</v>
      </c>
      <c r="G922" s="2">
        <v>2.2090000000000001</v>
      </c>
    </row>
    <row r="923" spans="1:7" x14ac:dyDescent="0.3">
      <c r="A923" s="2">
        <v>941</v>
      </c>
      <c r="B923" s="2">
        <v>2008</v>
      </c>
      <c r="C923" s="2">
        <v>25.102</v>
      </c>
      <c r="D923" s="2">
        <v>10.398</v>
      </c>
      <c r="E923" s="2">
        <v>-11.14</v>
      </c>
      <c r="F923" s="2">
        <v>7.742</v>
      </c>
      <c r="G923" s="2">
        <v>2.1920000000000002</v>
      </c>
    </row>
    <row r="924" spans="1:7" x14ac:dyDescent="0.3">
      <c r="A924" s="2">
        <v>941</v>
      </c>
      <c r="B924" s="2">
        <v>2009</v>
      </c>
      <c r="C924" s="2">
        <v>21.521999999999998</v>
      </c>
      <c r="D924" s="2">
        <v>-1.367</v>
      </c>
      <c r="E924" s="2">
        <v>-30.893999999999998</v>
      </c>
      <c r="F924" s="2">
        <v>17.567</v>
      </c>
      <c r="G924" s="2">
        <v>2.1629999999999998</v>
      </c>
    </row>
    <row r="925" spans="1:7" x14ac:dyDescent="0.3">
      <c r="A925" s="2">
        <v>941</v>
      </c>
      <c r="B925" s="2">
        <v>2010</v>
      </c>
      <c r="C925" s="2">
        <v>20.574000000000002</v>
      </c>
      <c r="D925" s="2">
        <v>2.4009999999999998</v>
      </c>
      <c r="E925" s="2">
        <v>12.805999999999999</v>
      </c>
      <c r="F925" s="2">
        <v>19.475000000000001</v>
      </c>
      <c r="G925" s="2">
        <v>2.121</v>
      </c>
    </row>
    <row r="926" spans="1:7" x14ac:dyDescent="0.3">
      <c r="A926" s="2">
        <v>941</v>
      </c>
      <c r="B926" s="2">
        <v>2011</v>
      </c>
      <c r="C926" s="2">
        <v>21.905000000000001</v>
      </c>
      <c r="D926" s="2">
        <v>3.879</v>
      </c>
      <c r="E926" s="2">
        <v>22.78</v>
      </c>
      <c r="F926" s="2">
        <v>16.207999999999998</v>
      </c>
      <c r="G926" s="2">
        <v>2.0750000000000002</v>
      </c>
    </row>
    <row r="927" spans="1:7" x14ac:dyDescent="0.3">
      <c r="A927" s="2">
        <v>941</v>
      </c>
      <c r="B927" s="2">
        <v>2012</v>
      </c>
      <c r="C927" s="2">
        <v>22.835999999999999</v>
      </c>
      <c r="D927" s="2">
        <v>1.59</v>
      </c>
      <c r="E927" s="2">
        <v>5.2469999999999999</v>
      </c>
      <c r="F927" s="2">
        <v>15.048</v>
      </c>
      <c r="G927" s="2">
        <v>2.0449999999999999</v>
      </c>
    </row>
    <row r="928" spans="1:7" x14ac:dyDescent="0.3">
      <c r="A928" s="2">
        <v>941</v>
      </c>
      <c r="B928" s="2">
        <v>2013</v>
      </c>
      <c r="C928" s="2">
        <v>23.364000000000001</v>
      </c>
      <c r="D928" s="2">
        <v>-0.40400000000000003</v>
      </c>
      <c r="E928" s="2">
        <v>-0.127</v>
      </c>
      <c r="F928" s="2">
        <v>11.868</v>
      </c>
      <c r="G928" s="2">
        <v>2.024</v>
      </c>
    </row>
    <row r="929" spans="1:7" x14ac:dyDescent="0.3">
      <c r="A929" s="2">
        <v>941</v>
      </c>
      <c r="B929" s="2">
        <v>2014</v>
      </c>
      <c r="C929" s="2">
        <v>23.614999999999998</v>
      </c>
      <c r="D929" s="2">
        <v>0.27400000000000002</v>
      </c>
      <c r="E929" s="2">
        <v>2.9289999999999998</v>
      </c>
      <c r="F929" s="2">
        <v>10.847</v>
      </c>
      <c r="G929" s="2">
        <v>2.0009999999999999</v>
      </c>
    </row>
    <row r="930" spans="1:7" x14ac:dyDescent="0.3">
      <c r="A930" s="2">
        <v>941</v>
      </c>
      <c r="B930" s="2">
        <v>2015</v>
      </c>
      <c r="C930" s="2">
        <v>24.561</v>
      </c>
      <c r="D930" s="2">
        <v>0.40400000000000003</v>
      </c>
      <c r="E930" s="2">
        <v>1.65</v>
      </c>
      <c r="F930" s="2">
        <v>9.875</v>
      </c>
      <c r="G930" s="2">
        <v>1.986</v>
      </c>
    </row>
    <row r="931" spans="1:7" x14ac:dyDescent="0.3">
      <c r="A931" s="2">
        <v>941</v>
      </c>
      <c r="B931" s="2">
        <v>2016</v>
      </c>
      <c r="C931" s="2">
        <v>25.143999999999998</v>
      </c>
      <c r="D931" s="2">
        <v>2.105</v>
      </c>
      <c r="E931" s="2">
        <v>3.5640000000000001</v>
      </c>
      <c r="F931" s="2">
        <v>9.6419999999999995</v>
      </c>
      <c r="G931" s="2">
        <v>1.9690000000000001</v>
      </c>
    </row>
    <row r="932" spans="1:7" x14ac:dyDescent="0.3">
      <c r="A932" s="2">
        <v>941</v>
      </c>
      <c r="B932" s="2">
        <v>2017</v>
      </c>
      <c r="C932" s="2">
        <v>25.960999999999999</v>
      </c>
      <c r="D932" s="2">
        <v>2.16</v>
      </c>
      <c r="E932" s="2">
        <v>8.56</v>
      </c>
      <c r="F932" s="2">
        <v>8.7149999999999999</v>
      </c>
      <c r="G932" s="2">
        <v>1.95</v>
      </c>
    </row>
    <row r="933" spans="1:7" x14ac:dyDescent="0.3">
      <c r="A933" s="2">
        <v>941</v>
      </c>
      <c r="B933" s="2">
        <v>2018</v>
      </c>
      <c r="C933" s="2">
        <v>27.006</v>
      </c>
      <c r="D933" s="2">
        <v>2.5489999999999999</v>
      </c>
      <c r="E933" s="2">
        <v>6.44</v>
      </c>
      <c r="F933" s="2">
        <v>7.415</v>
      </c>
      <c r="G933" s="2">
        <v>1.9339999999999999</v>
      </c>
    </row>
    <row r="934" spans="1:7" x14ac:dyDescent="0.3">
      <c r="A934" s="2">
        <v>941</v>
      </c>
      <c r="B934" s="2">
        <v>2019</v>
      </c>
      <c r="C934" s="2">
        <v>27.553000000000001</v>
      </c>
      <c r="D934" s="2">
        <v>2.137</v>
      </c>
      <c r="E934" s="2">
        <v>2.9569999999999999</v>
      </c>
      <c r="F934" s="2">
        <v>6.3109999999999999</v>
      </c>
      <c r="G934" s="2">
        <v>1.92</v>
      </c>
    </row>
    <row r="935" spans="1:7" x14ac:dyDescent="0.3">
      <c r="A935" s="2">
        <v>941</v>
      </c>
      <c r="B935" s="2">
        <v>2020</v>
      </c>
      <c r="C935" s="2">
        <v>26.555</v>
      </c>
      <c r="D935" s="2">
        <v>-0.48899999999999999</v>
      </c>
      <c r="E935" s="2">
        <v>-3.2709999999999999</v>
      </c>
      <c r="F935" s="2">
        <v>8.173</v>
      </c>
      <c r="G935" s="2">
        <v>1.907</v>
      </c>
    </row>
    <row r="936" spans="1:7" x14ac:dyDescent="0.3">
      <c r="A936" s="2">
        <v>941</v>
      </c>
      <c r="B936" s="2">
        <v>2021</v>
      </c>
      <c r="C936" s="2">
        <v>27.584</v>
      </c>
      <c r="D936" s="2">
        <v>3.899</v>
      </c>
      <c r="E936" s="2">
        <v>9.6999999999999993</v>
      </c>
      <c r="F936" s="2">
        <v>7.1760000000000002</v>
      </c>
      <c r="G936" s="2">
        <v>1.903</v>
      </c>
    </row>
    <row r="937" spans="1:7" x14ac:dyDescent="0.3">
      <c r="A937" s="2">
        <v>941</v>
      </c>
      <c r="B937" s="2">
        <v>2022</v>
      </c>
      <c r="C937" s="2">
        <v>29.016999999999999</v>
      </c>
      <c r="D937" s="2">
        <v>1.8149999999999999</v>
      </c>
      <c r="E937" s="2">
        <v>4.5</v>
      </c>
      <c r="F937" s="2">
        <v>6.6989999999999998</v>
      </c>
      <c r="G937" s="2">
        <v>1.899</v>
      </c>
    </row>
    <row r="938" spans="1:7" x14ac:dyDescent="0.3">
      <c r="A938" s="2">
        <v>941</v>
      </c>
      <c r="B938" s="2">
        <v>2023</v>
      </c>
      <c r="C938" s="2">
        <v>30.145</v>
      </c>
      <c r="D938" s="2">
        <v>2.0430000000000001</v>
      </c>
      <c r="E938" s="2">
        <v>4.5</v>
      </c>
      <c r="F938" s="2">
        <v>6.5449999999999999</v>
      </c>
      <c r="G938" s="2">
        <v>1.895</v>
      </c>
    </row>
    <row r="939" spans="1:7" x14ac:dyDescent="0.3">
      <c r="A939" s="2">
        <v>941</v>
      </c>
      <c r="B939" s="2">
        <v>2024</v>
      </c>
      <c r="C939" s="2">
        <v>31.122</v>
      </c>
      <c r="D939" s="2">
        <v>2.1549999999999998</v>
      </c>
      <c r="E939" s="2">
        <v>3.1819999999999999</v>
      </c>
      <c r="F939" s="2">
        <v>6.14</v>
      </c>
      <c r="G939" s="2">
        <v>1.891</v>
      </c>
    </row>
    <row r="940" spans="1:7" x14ac:dyDescent="0.3">
      <c r="A940" s="2">
        <v>941</v>
      </c>
      <c r="B940" s="2">
        <v>2025</v>
      </c>
      <c r="C940" s="2">
        <v>32.106000000000002</v>
      </c>
      <c r="D940" s="2">
        <v>2.1760000000000002</v>
      </c>
      <c r="E940" s="2">
        <v>2.5</v>
      </c>
      <c r="F940" s="2">
        <v>6.0460000000000003</v>
      </c>
      <c r="G940" s="2">
        <v>1.8879999999999999</v>
      </c>
    </row>
    <row r="941" spans="1:7" x14ac:dyDescent="0.3">
      <c r="A941" s="2">
        <v>941</v>
      </c>
      <c r="B941" s="2">
        <v>2026</v>
      </c>
      <c r="C941" s="2">
        <v>33.073999999999998</v>
      </c>
      <c r="D941" s="2">
        <v>2.202</v>
      </c>
      <c r="E941" s="2">
        <v>2.6</v>
      </c>
      <c r="F941" s="2">
        <v>5.952</v>
      </c>
      <c r="G941" s="2">
        <v>1.8839999999999999</v>
      </c>
    </row>
    <row r="942" spans="1:7" x14ac:dyDescent="0.3">
      <c r="A942" s="2">
        <v>946</v>
      </c>
      <c r="B942" s="2">
        <v>1980</v>
      </c>
      <c r="C942" s="2" t="s">
        <v>17</v>
      </c>
      <c r="D942" s="2" t="s">
        <v>17</v>
      </c>
      <c r="E942" s="2" t="s">
        <v>17</v>
      </c>
      <c r="F942" s="2" t="s">
        <v>17</v>
      </c>
      <c r="G942" s="2" t="s">
        <v>17</v>
      </c>
    </row>
    <row r="943" spans="1:7" x14ac:dyDescent="0.3">
      <c r="A943" s="2">
        <v>946</v>
      </c>
      <c r="B943" s="2">
        <v>1981</v>
      </c>
      <c r="C943" s="2" t="s">
        <v>17</v>
      </c>
      <c r="D943" s="2" t="s">
        <v>17</v>
      </c>
      <c r="E943" s="2" t="s">
        <v>17</v>
      </c>
      <c r="F943" s="2" t="s">
        <v>17</v>
      </c>
      <c r="G943" s="2" t="s">
        <v>17</v>
      </c>
    </row>
    <row r="944" spans="1:7" x14ac:dyDescent="0.3">
      <c r="A944" s="2">
        <v>946</v>
      </c>
      <c r="B944" s="2">
        <v>1982</v>
      </c>
      <c r="C944" s="2" t="s">
        <v>17</v>
      </c>
      <c r="D944" s="2" t="s">
        <v>17</v>
      </c>
      <c r="E944" s="2" t="s">
        <v>17</v>
      </c>
      <c r="F944" s="2" t="s">
        <v>17</v>
      </c>
      <c r="G944" s="2" t="s">
        <v>17</v>
      </c>
    </row>
    <row r="945" spans="1:7" x14ac:dyDescent="0.3">
      <c r="A945" s="2">
        <v>946</v>
      </c>
      <c r="B945" s="2">
        <v>1983</v>
      </c>
      <c r="C945" s="2" t="s">
        <v>17</v>
      </c>
      <c r="D945" s="2" t="s">
        <v>17</v>
      </c>
      <c r="E945" s="2" t="s">
        <v>17</v>
      </c>
      <c r="F945" s="2" t="s">
        <v>17</v>
      </c>
      <c r="G945" s="2" t="s">
        <v>17</v>
      </c>
    </row>
    <row r="946" spans="1:7" x14ac:dyDescent="0.3">
      <c r="A946" s="2">
        <v>946</v>
      </c>
      <c r="B946" s="2">
        <v>1984</v>
      </c>
      <c r="C946" s="2" t="s">
        <v>17</v>
      </c>
      <c r="D946" s="2" t="s">
        <v>17</v>
      </c>
      <c r="E946" s="2" t="s">
        <v>17</v>
      </c>
      <c r="F946" s="2" t="s">
        <v>17</v>
      </c>
      <c r="G946" s="2" t="s">
        <v>17</v>
      </c>
    </row>
    <row r="947" spans="1:7" x14ac:dyDescent="0.3">
      <c r="A947" s="2">
        <v>946</v>
      </c>
      <c r="B947" s="2">
        <v>1985</v>
      </c>
      <c r="C947" s="2" t="s">
        <v>17</v>
      </c>
      <c r="D947" s="2" t="s">
        <v>17</v>
      </c>
      <c r="E947" s="2" t="s">
        <v>17</v>
      </c>
      <c r="F947" s="2" t="s">
        <v>17</v>
      </c>
      <c r="G947" s="2" t="s">
        <v>17</v>
      </c>
    </row>
    <row r="948" spans="1:7" x14ac:dyDescent="0.3">
      <c r="A948" s="2">
        <v>946</v>
      </c>
      <c r="B948" s="2">
        <v>1986</v>
      </c>
      <c r="C948" s="2" t="s">
        <v>17</v>
      </c>
      <c r="D948" s="2" t="s">
        <v>17</v>
      </c>
      <c r="E948" s="2" t="s">
        <v>17</v>
      </c>
      <c r="F948" s="2" t="s">
        <v>17</v>
      </c>
      <c r="G948" s="2" t="s">
        <v>17</v>
      </c>
    </row>
    <row r="949" spans="1:7" x14ac:dyDescent="0.3">
      <c r="A949" s="2">
        <v>946</v>
      </c>
      <c r="B949" s="2">
        <v>1987</v>
      </c>
      <c r="C949" s="2" t="s">
        <v>17</v>
      </c>
      <c r="D949" s="2" t="s">
        <v>17</v>
      </c>
      <c r="E949" s="2" t="s">
        <v>17</v>
      </c>
      <c r="F949" s="2" t="s">
        <v>17</v>
      </c>
      <c r="G949" s="2" t="s">
        <v>17</v>
      </c>
    </row>
    <row r="950" spans="1:7" x14ac:dyDescent="0.3">
      <c r="A950" s="2">
        <v>946</v>
      </c>
      <c r="B950" s="2">
        <v>1988</v>
      </c>
      <c r="C950" s="2" t="s">
        <v>17</v>
      </c>
      <c r="D950" s="2" t="s">
        <v>17</v>
      </c>
      <c r="E950" s="2" t="s">
        <v>17</v>
      </c>
      <c r="F950" s="2" t="s">
        <v>17</v>
      </c>
      <c r="G950" s="2" t="s">
        <v>17</v>
      </c>
    </row>
    <row r="951" spans="1:7" x14ac:dyDescent="0.3">
      <c r="A951" s="2">
        <v>946</v>
      </c>
      <c r="B951" s="2">
        <v>1989</v>
      </c>
      <c r="C951" s="2" t="s">
        <v>17</v>
      </c>
      <c r="D951" s="2" t="s">
        <v>17</v>
      </c>
      <c r="E951" s="2" t="s">
        <v>17</v>
      </c>
      <c r="F951" s="2" t="s">
        <v>17</v>
      </c>
      <c r="G951" s="2" t="s">
        <v>17</v>
      </c>
    </row>
    <row r="952" spans="1:7" x14ac:dyDescent="0.3">
      <c r="A952" s="2">
        <v>946</v>
      </c>
      <c r="B952" s="2">
        <v>1990</v>
      </c>
      <c r="C952" s="2" t="s">
        <v>17</v>
      </c>
      <c r="D952" s="2" t="s">
        <v>17</v>
      </c>
      <c r="E952" s="2" t="s">
        <v>17</v>
      </c>
      <c r="F952" s="2" t="s">
        <v>17</v>
      </c>
      <c r="G952" s="2" t="s">
        <v>17</v>
      </c>
    </row>
    <row r="953" spans="1:7" x14ac:dyDescent="0.3">
      <c r="A953" s="2">
        <v>946</v>
      </c>
      <c r="B953" s="2">
        <v>1991</v>
      </c>
      <c r="C953" s="2" t="s">
        <v>17</v>
      </c>
      <c r="D953" s="2" t="s">
        <v>17</v>
      </c>
      <c r="E953" s="2" t="s">
        <v>17</v>
      </c>
      <c r="F953" s="2" t="s">
        <v>17</v>
      </c>
      <c r="G953" s="2" t="s">
        <v>17</v>
      </c>
    </row>
    <row r="954" spans="1:7" x14ac:dyDescent="0.3">
      <c r="A954" s="2">
        <v>946</v>
      </c>
      <c r="B954" s="2">
        <v>1992</v>
      </c>
      <c r="C954" s="2" t="s">
        <v>17</v>
      </c>
      <c r="D954" s="2" t="s">
        <v>17</v>
      </c>
      <c r="E954" s="2" t="s">
        <v>17</v>
      </c>
      <c r="F954" s="2" t="s">
        <v>17</v>
      </c>
      <c r="G954" s="2" t="s">
        <v>17</v>
      </c>
    </row>
    <row r="955" spans="1:7" x14ac:dyDescent="0.3">
      <c r="A955" s="2">
        <v>946</v>
      </c>
      <c r="B955" s="2">
        <v>1993</v>
      </c>
      <c r="C955" s="2" t="s">
        <v>17</v>
      </c>
      <c r="D955" s="2" t="s">
        <v>17</v>
      </c>
      <c r="E955" s="2" t="s">
        <v>17</v>
      </c>
      <c r="F955" s="2" t="s">
        <v>17</v>
      </c>
      <c r="G955" s="2" t="s">
        <v>17</v>
      </c>
    </row>
    <row r="956" spans="1:7" x14ac:dyDescent="0.3">
      <c r="A956" s="2">
        <v>946</v>
      </c>
      <c r="B956" s="2">
        <v>1994</v>
      </c>
      <c r="C956" s="2" t="s">
        <v>17</v>
      </c>
      <c r="D956" s="2" t="s">
        <v>17</v>
      </c>
      <c r="E956" s="2" t="s">
        <v>17</v>
      </c>
      <c r="F956" s="2" t="s">
        <v>17</v>
      </c>
      <c r="G956" s="2" t="s">
        <v>17</v>
      </c>
    </row>
    <row r="957" spans="1:7" x14ac:dyDescent="0.3">
      <c r="A957" s="2">
        <v>946</v>
      </c>
      <c r="B957" s="2">
        <v>1995</v>
      </c>
      <c r="C957" s="2">
        <v>16.132999999999999</v>
      </c>
      <c r="D957" s="2" t="s">
        <v>17</v>
      </c>
      <c r="E957" s="2" t="s">
        <v>17</v>
      </c>
      <c r="F957" s="2" t="s">
        <v>17</v>
      </c>
      <c r="G957" s="2">
        <v>3.629</v>
      </c>
    </row>
    <row r="958" spans="1:7" x14ac:dyDescent="0.3">
      <c r="A958" s="2">
        <v>946</v>
      </c>
      <c r="B958" s="2">
        <v>1996</v>
      </c>
      <c r="C958" s="2">
        <v>16.978000000000002</v>
      </c>
      <c r="D958" s="2">
        <v>11.746</v>
      </c>
      <c r="E958" s="2">
        <v>23.166</v>
      </c>
      <c r="F958" s="2" t="s">
        <v>17</v>
      </c>
      <c r="G958" s="2">
        <v>3.6019999999999999</v>
      </c>
    </row>
    <row r="959" spans="1:7" x14ac:dyDescent="0.3">
      <c r="A959" s="2">
        <v>946</v>
      </c>
      <c r="B959" s="2">
        <v>1997</v>
      </c>
      <c r="C959" s="2">
        <v>18.388999999999999</v>
      </c>
      <c r="D959" s="2">
        <v>8.5419999999999998</v>
      </c>
      <c r="E959" s="2">
        <v>24.966000000000001</v>
      </c>
      <c r="F959" s="2" t="s">
        <v>17</v>
      </c>
      <c r="G959" s="2">
        <v>3.5750000000000002</v>
      </c>
    </row>
    <row r="960" spans="1:7" x14ac:dyDescent="0.3">
      <c r="A960" s="2">
        <v>946</v>
      </c>
      <c r="B960" s="2">
        <v>1998</v>
      </c>
      <c r="C960" s="2">
        <v>19.763999999999999</v>
      </c>
      <c r="D960" s="2">
        <v>3.081</v>
      </c>
      <c r="E960" s="2">
        <v>6.14</v>
      </c>
      <c r="F960" s="2" t="s">
        <v>17</v>
      </c>
      <c r="G960" s="2">
        <v>3.5489999999999999</v>
      </c>
    </row>
    <row r="961" spans="1:7" x14ac:dyDescent="0.3">
      <c r="A961" s="2">
        <v>946</v>
      </c>
      <c r="B961" s="2">
        <v>1999</v>
      </c>
      <c r="C961" s="2">
        <v>19.538</v>
      </c>
      <c r="D961" s="2">
        <v>0.38500000000000001</v>
      </c>
      <c r="E961" s="2">
        <v>-12.351000000000001</v>
      </c>
      <c r="F961" s="2">
        <v>14.6</v>
      </c>
      <c r="G961" s="2">
        <v>3.524</v>
      </c>
    </row>
    <row r="962" spans="1:7" x14ac:dyDescent="0.3">
      <c r="A962" s="2">
        <v>946</v>
      </c>
      <c r="B962" s="2">
        <v>2000</v>
      </c>
      <c r="C962" s="2">
        <v>20.260000000000002</v>
      </c>
      <c r="D962" s="2">
        <v>1.665</v>
      </c>
      <c r="E962" s="2">
        <v>4.976</v>
      </c>
      <c r="F962" s="2">
        <v>16.375</v>
      </c>
      <c r="G962" s="2">
        <v>3.5</v>
      </c>
    </row>
    <row r="963" spans="1:7" x14ac:dyDescent="0.3">
      <c r="A963" s="2">
        <v>946</v>
      </c>
      <c r="B963" s="2">
        <v>2001</v>
      </c>
      <c r="C963" s="2">
        <v>21.582999999999998</v>
      </c>
      <c r="D963" s="2">
        <v>2.0299999999999998</v>
      </c>
      <c r="E963" s="2">
        <v>17.576000000000001</v>
      </c>
      <c r="F963" s="2">
        <v>17.361999999999998</v>
      </c>
      <c r="G963" s="2">
        <v>3.4710000000000001</v>
      </c>
    </row>
    <row r="964" spans="1:7" x14ac:dyDescent="0.3">
      <c r="A964" s="2">
        <v>946</v>
      </c>
      <c r="B964" s="2">
        <v>2002</v>
      </c>
      <c r="C964" s="2">
        <v>23.04</v>
      </c>
      <c r="D964" s="2">
        <v>-0.89500000000000002</v>
      </c>
      <c r="E964" s="2">
        <v>18.582000000000001</v>
      </c>
      <c r="F964" s="2">
        <v>13.737</v>
      </c>
      <c r="G964" s="2">
        <v>3.4430000000000001</v>
      </c>
    </row>
    <row r="965" spans="1:7" x14ac:dyDescent="0.3">
      <c r="A965" s="2">
        <v>946</v>
      </c>
      <c r="B965" s="2">
        <v>2003</v>
      </c>
      <c r="C965" s="2">
        <v>25.474</v>
      </c>
      <c r="D965" s="2">
        <v>-1.3049999999999999</v>
      </c>
      <c r="E965" s="2">
        <v>8.8559999999999999</v>
      </c>
      <c r="F965" s="2">
        <v>12.441000000000001</v>
      </c>
      <c r="G965" s="2">
        <v>3.415</v>
      </c>
    </row>
    <row r="966" spans="1:7" x14ac:dyDescent="0.3">
      <c r="A966" s="2">
        <v>946</v>
      </c>
      <c r="B966" s="2">
        <v>2004</v>
      </c>
      <c r="C966" s="2">
        <v>27.148</v>
      </c>
      <c r="D966" s="2">
        <v>2.847</v>
      </c>
      <c r="E966" s="2">
        <v>15.211</v>
      </c>
      <c r="F966" s="2">
        <v>10.884</v>
      </c>
      <c r="G966" s="2">
        <v>3.3769999999999998</v>
      </c>
    </row>
    <row r="967" spans="1:7" x14ac:dyDescent="0.3">
      <c r="A967" s="2">
        <v>946</v>
      </c>
      <c r="B967" s="2">
        <v>2005</v>
      </c>
      <c r="C967" s="2">
        <v>29.247</v>
      </c>
      <c r="D967" s="2">
        <v>2.9940000000000002</v>
      </c>
      <c r="E967" s="2">
        <v>16.831</v>
      </c>
      <c r="F967" s="2">
        <v>8.3239999999999998</v>
      </c>
      <c r="G967" s="2">
        <v>3.323</v>
      </c>
    </row>
    <row r="968" spans="1:7" x14ac:dyDescent="0.3">
      <c r="A968" s="2">
        <v>946</v>
      </c>
      <c r="B968" s="2">
        <v>2006</v>
      </c>
      <c r="C968" s="2">
        <v>31.414999999999999</v>
      </c>
      <c r="D968" s="2">
        <v>4.5529999999999999</v>
      </c>
      <c r="E968" s="2">
        <v>14.302</v>
      </c>
      <c r="F968" s="2">
        <v>5.7779999999999996</v>
      </c>
      <c r="G968" s="2">
        <v>3.27</v>
      </c>
    </row>
    <row r="969" spans="1:7" x14ac:dyDescent="0.3">
      <c r="A969" s="2">
        <v>946</v>
      </c>
      <c r="B969" s="2">
        <v>2007</v>
      </c>
      <c r="C969" s="2">
        <v>34.904000000000003</v>
      </c>
      <c r="D969" s="2">
        <v>8.1980000000000004</v>
      </c>
      <c r="E969" s="2">
        <v>10.648999999999999</v>
      </c>
      <c r="F969" s="2">
        <v>4.2480000000000002</v>
      </c>
      <c r="G969" s="2">
        <v>3.2309999999999999</v>
      </c>
    </row>
    <row r="970" spans="1:7" x14ac:dyDescent="0.3">
      <c r="A970" s="2">
        <v>946</v>
      </c>
      <c r="B970" s="2">
        <v>2008</v>
      </c>
      <c r="C970" s="2">
        <v>35.817</v>
      </c>
      <c r="D970" s="2">
        <v>8.4619999999999997</v>
      </c>
      <c r="E970" s="2">
        <v>10.819000000000001</v>
      </c>
      <c r="F970" s="2">
        <v>5.827</v>
      </c>
      <c r="G970" s="2">
        <v>3.198</v>
      </c>
    </row>
    <row r="971" spans="1:7" x14ac:dyDescent="0.3">
      <c r="A971" s="2">
        <v>946</v>
      </c>
      <c r="B971" s="2">
        <v>2009</v>
      </c>
      <c r="C971" s="2">
        <v>30.501999999999999</v>
      </c>
      <c r="D971" s="2">
        <v>1.1739999999999999</v>
      </c>
      <c r="E971" s="2">
        <v>-28.654</v>
      </c>
      <c r="F971" s="2">
        <v>13.787000000000001</v>
      </c>
      <c r="G971" s="2">
        <v>3.1629999999999998</v>
      </c>
    </row>
    <row r="972" spans="1:7" x14ac:dyDescent="0.3">
      <c r="A972" s="2">
        <v>946</v>
      </c>
      <c r="B972" s="2">
        <v>2010</v>
      </c>
      <c r="C972" s="2">
        <v>31.006</v>
      </c>
      <c r="D972" s="2">
        <v>3.6240000000000001</v>
      </c>
      <c r="E972" s="2">
        <v>16.811</v>
      </c>
      <c r="F972" s="2">
        <v>17.814</v>
      </c>
      <c r="G972" s="2">
        <v>3.097</v>
      </c>
    </row>
    <row r="973" spans="1:7" x14ac:dyDescent="0.3">
      <c r="A973" s="2">
        <v>946</v>
      </c>
      <c r="B973" s="2">
        <v>2011</v>
      </c>
      <c r="C973" s="2">
        <v>32.878</v>
      </c>
      <c r="D973" s="2">
        <v>3.4750000000000001</v>
      </c>
      <c r="E973" s="2">
        <v>14.217000000000001</v>
      </c>
      <c r="F973" s="2">
        <v>15.39</v>
      </c>
      <c r="G973" s="2">
        <v>3.028</v>
      </c>
    </row>
    <row r="974" spans="1:7" x14ac:dyDescent="0.3">
      <c r="A974" s="2">
        <v>946</v>
      </c>
      <c r="B974" s="2">
        <v>2012</v>
      </c>
      <c r="C974" s="2">
        <v>34.142000000000003</v>
      </c>
      <c r="D974" s="2">
        <v>2.9159999999999999</v>
      </c>
      <c r="E974" s="2">
        <v>5.17</v>
      </c>
      <c r="F974" s="2">
        <v>13.366</v>
      </c>
      <c r="G974" s="2">
        <v>2.988</v>
      </c>
    </row>
    <row r="975" spans="1:7" x14ac:dyDescent="0.3">
      <c r="A975" s="2">
        <v>946</v>
      </c>
      <c r="B975" s="2">
        <v>2013</v>
      </c>
      <c r="C975" s="2">
        <v>35.353999999999999</v>
      </c>
      <c r="D975" s="2">
        <v>0.53</v>
      </c>
      <c r="E975" s="2">
        <v>5.8120000000000003</v>
      </c>
      <c r="F975" s="2">
        <v>11.77</v>
      </c>
      <c r="G975" s="2">
        <v>2.9580000000000002</v>
      </c>
    </row>
    <row r="976" spans="1:7" x14ac:dyDescent="0.3">
      <c r="A976" s="2">
        <v>946</v>
      </c>
      <c r="B976" s="2">
        <v>2014</v>
      </c>
      <c r="C976" s="2">
        <v>36.604999999999997</v>
      </c>
      <c r="D976" s="2">
        <v>-0.189</v>
      </c>
      <c r="E976" s="2">
        <v>-1.6719999999999999</v>
      </c>
      <c r="F976" s="2">
        <v>10.699</v>
      </c>
      <c r="G976" s="2">
        <v>2.9319999999999999</v>
      </c>
    </row>
    <row r="977" spans="1:7" x14ac:dyDescent="0.3">
      <c r="A977" s="2">
        <v>946</v>
      </c>
      <c r="B977" s="2">
        <v>2015</v>
      </c>
      <c r="C977" s="2">
        <v>37.345999999999997</v>
      </c>
      <c r="D977" s="2">
        <v>-0.249</v>
      </c>
      <c r="E977" s="2">
        <v>9.3529999999999998</v>
      </c>
      <c r="F977" s="2">
        <v>9.1189999999999998</v>
      </c>
      <c r="G977" s="2">
        <v>2.9049999999999998</v>
      </c>
    </row>
    <row r="978" spans="1:7" x14ac:dyDescent="0.3">
      <c r="A978" s="2">
        <v>946</v>
      </c>
      <c r="B978" s="2">
        <v>2016</v>
      </c>
      <c r="C978" s="2">
        <v>38.286999999999999</v>
      </c>
      <c r="D978" s="2">
        <v>1.96</v>
      </c>
      <c r="E978" s="2">
        <v>4.0410000000000004</v>
      </c>
      <c r="F978" s="2">
        <v>7.8609999999999998</v>
      </c>
      <c r="G978" s="2">
        <v>2.8679999999999999</v>
      </c>
    </row>
    <row r="979" spans="1:7" x14ac:dyDescent="0.3">
      <c r="A979" s="2">
        <v>946</v>
      </c>
      <c r="B979" s="2">
        <v>2017</v>
      </c>
      <c r="C979" s="2">
        <v>39.926000000000002</v>
      </c>
      <c r="D979" s="2">
        <v>3.806</v>
      </c>
      <c r="E979" s="2">
        <v>11.141</v>
      </c>
      <c r="F979" s="2">
        <v>7.0730000000000004</v>
      </c>
      <c r="G979" s="2">
        <v>2.8279999999999998</v>
      </c>
    </row>
    <row r="980" spans="1:7" x14ac:dyDescent="0.3">
      <c r="A980" s="2">
        <v>946</v>
      </c>
      <c r="B980" s="2">
        <v>2018</v>
      </c>
      <c r="C980" s="2">
        <v>41.497999999999998</v>
      </c>
      <c r="D980" s="2">
        <v>1.758</v>
      </c>
      <c r="E980" s="2">
        <v>6.008</v>
      </c>
      <c r="F980" s="2">
        <v>6.1459999999999999</v>
      </c>
      <c r="G980" s="2">
        <v>2.802</v>
      </c>
    </row>
    <row r="981" spans="1:7" x14ac:dyDescent="0.3">
      <c r="A981" s="2">
        <v>946</v>
      </c>
      <c r="B981" s="2">
        <v>2019</v>
      </c>
      <c r="C981" s="2">
        <v>43.298000000000002</v>
      </c>
      <c r="D981" s="2">
        <v>2.73</v>
      </c>
      <c r="E981" s="2">
        <v>6.343</v>
      </c>
      <c r="F981" s="2">
        <v>6.2539999999999996</v>
      </c>
      <c r="G981" s="2">
        <v>2.794</v>
      </c>
    </row>
    <row r="982" spans="1:7" x14ac:dyDescent="0.3">
      <c r="A982" s="2">
        <v>946</v>
      </c>
      <c r="B982" s="2">
        <v>2020</v>
      </c>
      <c r="C982" s="2">
        <v>42.942</v>
      </c>
      <c r="D982" s="2">
        <v>-7.1999999999999995E-2</v>
      </c>
      <c r="E982" s="2">
        <v>-6.0289999999999999</v>
      </c>
      <c r="F982" s="2">
        <v>8.85</v>
      </c>
      <c r="G982" s="2">
        <v>2.7959999999999998</v>
      </c>
    </row>
    <row r="983" spans="1:7" x14ac:dyDescent="0.3">
      <c r="A983" s="2">
        <v>946</v>
      </c>
      <c r="B983" s="2">
        <v>2021</v>
      </c>
      <c r="C983" s="2">
        <v>44.302999999999997</v>
      </c>
      <c r="D983" s="2">
        <v>1.502</v>
      </c>
      <c r="E983" s="2">
        <v>7.1779999999999999</v>
      </c>
      <c r="F983" s="2">
        <v>8.4</v>
      </c>
      <c r="G983" s="2">
        <v>2.7959999999999998</v>
      </c>
    </row>
    <row r="984" spans="1:7" x14ac:dyDescent="0.3">
      <c r="A984" s="2">
        <v>946</v>
      </c>
      <c r="B984" s="2">
        <v>2022</v>
      </c>
      <c r="C984" s="2">
        <v>45.728000000000002</v>
      </c>
      <c r="D984" s="2">
        <v>1.85</v>
      </c>
      <c r="E984" s="2">
        <v>6.2009999999999996</v>
      </c>
      <c r="F984" s="2">
        <v>7.6</v>
      </c>
      <c r="G984" s="2">
        <v>2.7959999999999998</v>
      </c>
    </row>
    <row r="985" spans="1:7" x14ac:dyDescent="0.3">
      <c r="A985" s="2">
        <v>946</v>
      </c>
      <c r="B985" s="2">
        <v>2023</v>
      </c>
      <c r="C985" s="2">
        <v>47.131999999999998</v>
      </c>
      <c r="D985" s="2">
        <v>2.0419999999999998</v>
      </c>
      <c r="E985" s="2">
        <v>5.69</v>
      </c>
      <c r="F985" s="2">
        <v>6.9</v>
      </c>
      <c r="G985" s="2">
        <v>2.7959999999999998</v>
      </c>
    </row>
    <row r="986" spans="1:7" x14ac:dyDescent="0.3">
      <c r="A986" s="2">
        <v>946</v>
      </c>
      <c r="B986" s="2">
        <v>2024</v>
      </c>
      <c r="C986" s="2">
        <v>48.418999999999997</v>
      </c>
      <c r="D986" s="2">
        <v>2.1019999999999999</v>
      </c>
      <c r="E986" s="2">
        <v>4.6950000000000003</v>
      </c>
      <c r="F986" s="2">
        <v>6.5</v>
      </c>
      <c r="G986" s="2">
        <v>2.7959999999999998</v>
      </c>
    </row>
    <row r="987" spans="1:7" x14ac:dyDescent="0.3">
      <c r="A987" s="2">
        <v>946</v>
      </c>
      <c r="B987" s="2">
        <v>2025</v>
      </c>
      <c r="C987" s="2">
        <v>49.698</v>
      </c>
      <c r="D987" s="2">
        <v>2.0960000000000001</v>
      </c>
      <c r="E987" s="2">
        <v>4.2270000000000003</v>
      </c>
      <c r="F987" s="2">
        <v>6.1</v>
      </c>
      <c r="G987" s="2">
        <v>2.7959999999999998</v>
      </c>
    </row>
    <row r="988" spans="1:7" x14ac:dyDescent="0.3">
      <c r="A988" s="2">
        <v>946</v>
      </c>
      <c r="B988" s="2">
        <v>2026</v>
      </c>
      <c r="C988" s="2">
        <v>50.819000000000003</v>
      </c>
      <c r="D988" s="2">
        <v>2.1</v>
      </c>
      <c r="E988" s="2">
        <v>3.9980000000000002</v>
      </c>
      <c r="F988" s="2">
        <v>5.9</v>
      </c>
      <c r="G988" s="2">
        <v>2.7959999999999998</v>
      </c>
    </row>
    <row r="989" spans="1:7" x14ac:dyDescent="0.3">
      <c r="A989" s="2">
        <v>137</v>
      </c>
      <c r="B989" s="2">
        <v>1980</v>
      </c>
      <c r="C989" s="2">
        <v>11.446999999999999</v>
      </c>
      <c r="D989" s="2">
        <v>6.9939999999999998</v>
      </c>
      <c r="E989" s="2" t="s">
        <v>17</v>
      </c>
      <c r="F989" s="2">
        <v>0.72299999999999998</v>
      </c>
      <c r="G989" s="2">
        <v>0.36399999999999999</v>
      </c>
    </row>
    <row r="990" spans="1:7" x14ac:dyDescent="0.3">
      <c r="A990" s="2">
        <v>137</v>
      </c>
      <c r="B990" s="2">
        <v>1981</v>
      </c>
      <c r="C990" s="2">
        <v>11.539</v>
      </c>
      <c r="D990" s="2">
        <v>8.0410000000000004</v>
      </c>
      <c r="E990" s="2" t="s">
        <v>17</v>
      </c>
      <c r="F990" s="2">
        <v>1.0149999999999999</v>
      </c>
      <c r="G990" s="2">
        <v>0.36499999999999999</v>
      </c>
    </row>
    <row r="991" spans="1:7" x14ac:dyDescent="0.3">
      <c r="A991" s="2">
        <v>137</v>
      </c>
      <c r="B991" s="2">
        <v>1982</v>
      </c>
      <c r="C991" s="2">
        <v>11.659000000000001</v>
      </c>
      <c r="D991" s="2">
        <v>10.425000000000001</v>
      </c>
      <c r="E991" s="2" t="s">
        <v>17</v>
      </c>
      <c r="F991" s="2">
        <v>1.33</v>
      </c>
      <c r="G991" s="2">
        <v>0.36599999999999999</v>
      </c>
    </row>
    <row r="992" spans="1:7" x14ac:dyDescent="0.3">
      <c r="A992" s="2">
        <v>137</v>
      </c>
      <c r="B992" s="2">
        <v>1983</v>
      </c>
      <c r="C992" s="2">
        <v>11.878</v>
      </c>
      <c r="D992" s="2">
        <v>8.0220000000000002</v>
      </c>
      <c r="E992" s="2" t="s">
        <v>17</v>
      </c>
      <c r="F992" s="2">
        <v>1.615</v>
      </c>
      <c r="G992" s="2">
        <v>0.36599999999999999</v>
      </c>
    </row>
    <row r="993" spans="1:7" x14ac:dyDescent="0.3">
      <c r="A993" s="2">
        <v>137</v>
      </c>
      <c r="B993" s="2">
        <v>1984</v>
      </c>
      <c r="C993" s="2">
        <v>12.44</v>
      </c>
      <c r="D993" s="2">
        <v>3.3039999999999998</v>
      </c>
      <c r="E993" s="2" t="s">
        <v>17</v>
      </c>
      <c r="F993" s="2">
        <v>1.748</v>
      </c>
      <c r="G993" s="2">
        <v>0.36599999999999999</v>
      </c>
    </row>
    <row r="994" spans="1:7" x14ac:dyDescent="0.3">
      <c r="A994" s="2">
        <v>137</v>
      </c>
      <c r="B994" s="2">
        <v>1985</v>
      </c>
      <c r="C994" s="2">
        <v>13.135999999999999</v>
      </c>
      <c r="D994" s="2">
        <v>4.1379999999999999</v>
      </c>
      <c r="E994" s="2" t="s">
        <v>17</v>
      </c>
      <c r="F994" s="2">
        <v>1.667</v>
      </c>
      <c r="G994" s="2">
        <v>0.36699999999999999</v>
      </c>
    </row>
    <row r="995" spans="1:7" x14ac:dyDescent="0.3">
      <c r="A995" s="2">
        <v>137</v>
      </c>
      <c r="B995" s="2">
        <v>1986</v>
      </c>
      <c r="C995" s="2">
        <v>14.448</v>
      </c>
      <c r="D995" s="2">
        <v>-1.419</v>
      </c>
      <c r="E995" s="2" t="s">
        <v>17</v>
      </c>
      <c r="F995" s="2">
        <v>1.458</v>
      </c>
      <c r="G995" s="2">
        <v>0.36799999999999999</v>
      </c>
    </row>
    <row r="996" spans="1:7" x14ac:dyDescent="0.3">
      <c r="A996" s="2">
        <v>137</v>
      </c>
      <c r="B996" s="2">
        <v>1987</v>
      </c>
      <c r="C996" s="2">
        <v>15.019</v>
      </c>
      <c r="D996" s="2">
        <v>0.65300000000000002</v>
      </c>
      <c r="E996" s="2">
        <v>7.306</v>
      </c>
      <c r="F996" s="2">
        <v>1.669</v>
      </c>
      <c r="G996" s="2">
        <v>0.371</v>
      </c>
    </row>
    <row r="997" spans="1:7" x14ac:dyDescent="0.3">
      <c r="A997" s="2">
        <v>137</v>
      </c>
      <c r="B997" s="2">
        <v>1988</v>
      </c>
      <c r="C997" s="2">
        <v>16.29</v>
      </c>
      <c r="D997" s="2">
        <v>1.917</v>
      </c>
      <c r="E997" s="2">
        <v>10.451000000000001</v>
      </c>
      <c r="F997" s="2">
        <v>1.536</v>
      </c>
      <c r="G997" s="2">
        <v>0.374</v>
      </c>
    </row>
    <row r="998" spans="1:7" x14ac:dyDescent="0.3">
      <c r="A998" s="2">
        <v>137</v>
      </c>
      <c r="B998" s="2">
        <v>1989</v>
      </c>
      <c r="C998" s="2">
        <v>17.885999999999999</v>
      </c>
      <c r="D998" s="2">
        <v>3.9249999999999998</v>
      </c>
      <c r="E998" s="2">
        <v>9.1479999999999997</v>
      </c>
      <c r="F998" s="2">
        <v>1.4019999999999999</v>
      </c>
      <c r="G998" s="2">
        <v>0.378</v>
      </c>
    </row>
    <row r="999" spans="1:7" x14ac:dyDescent="0.3">
      <c r="A999" s="2">
        <v>137</v>
      </c>
      <c r="B999" s="2">
        <v>1990</v>
      </c>
      <c r="C999" s="2">
        <v>18.837</v>
      </c>
      <c r="D999" s="2">
        <v>4.359</v>
      </c>
      <c r="E999" s="2">
        <v>4.9989999999999997</v>
      </c>
      <c r="F999" s="2">
        <v>1.256</v>
      </c>
      <c r="G999" s="2">
        <v>0.38200000000000001</v>
      </c>
    </row>
    <row r="1000" spans="1:7" x14ac:dyDescent="0.3">
      <c r="A1000" s="2">
        <v>137</v>
      </c>
      <c r="B1000" s="2">
        <v>1991</v>
      </c>
      <c r="C1000" s="2">
        <v>20.466000000000001</v>
      </c>
      <c r="D1000" s="2">
        <v>2.5990000000000002</v>
      </c>
      <c r="E1000" s="2">
        <v>9.1289999999999996</v>
      </c>
      <c r="F1000" s="2">
        <v>1.38</v>
      </c>
      <c r="G1000" s="2">
        <v>0.38700000000000001</v>
      </c>
    </row>
    <row r="1001" spans="1:7" x14ac:dyDescent="0.3">
      <c r="A1001" s="2">
        <v>137</v>
      </c>
      <c r="B1001" s="2">
        <v>1992</v>
      </c>
      <c r="C1001" s="2">
        <v>20.838000000000001</v>
      </c>
      <c r="D1001" s="2">
        <v>2.9039999999999999</v>
      </c>
      <c r="E1001" s="2">
        <v>-3.0950000000000002</v>
      </c>
      <c r="F1001" s="2">
        <v>1.6339999999999999</v>
      </c>
      <c r="G1001" s="2">
        <v>0.39200000000000002</v>
      </c>
    </row>
    <row r="1002" spans="1:7" x14ac:dyDescent="0.3">
      <c r="A1002" s="2">
        <v>137</v>
      </c>
      <c r="B1002" s="2">
        <v>1993</v>
      </c>
      <c r="C1002" s="2">
        <v>21.713999999999999</v>
      </c>
      <c r="D1002" s="2">
        <v>3.6080000000000001</v>
      </c>
      <c r="E1002" s="2">
        <v>5.2220000000000004</v>
      </c>
      <c r="F1002" s="2">
        <v>2.105</v>
      </c>
      <c r="G1002" s="2">
        <v>0.39800000000000002</v>
      </c>
    </row>
    <row r="1003" spans="1:7" x14ac:dyDescent="0.3">
      <c r="A1003" s="2">
        <v>137</v>
      </c>
      <c r="B1003" s="2">
        <v>1994</v>
      </c>
      <c r="C1003" s="2">
        <v>22.542999999999999</v>
      </c>
      <c r="D1003" s="2">
        <v>1.8029999999999999</v>
      </c>
      <c r="E1003" s="2">
        <v>6.7110000000000003</v>
      </c>
      <c r="F1003" s="2">
        <v>2.7320000000000002</v>
      </c>
      <c r="G1003" s="2">
        <v>0.40400000000000003</v>
      </c>
    </row>
    <row r="1004" spans="1:7" x14ac:dyDescent="0.3">
      <c r="A1004" s="2">
        <v>137</v>
      </c>
      <c r="B1004" s="2">
        <v>1995</v>
      </c>
      <c r="C1004" s="2">
        <v>22.866</v>
      </c>
      <c r="D1004" s="2">
        <v>1.258</v>
      </c>
      <c r="E1004" s="2">
        <v>4.2350000000000003</v>
      </c>
      <c r="F1004" s="2">
        <v>2.9609999999999999</v>
      </c>
      <c r="G1004" s="2">
        <v>0.40600000000000003</v>
      </c>
    </row>
    <row r="1005" spans="1:7" x14ac:dyDescent="0.3">
      <c r="A1005" s="2">
        <v>137</v>
      </c>
      <c r="B1005" s="2">
        <v>1996</v>
      </c>
      <c r="C1005" s="2">
        <v>23.213000000000001</v>
      </c>
      <c r="D1005" s="2">
        <v>1.32</v>
      </c>
      <c r="E1005" s="2">
        <v>5.3869999999999996</v>
      </c>
      <c r="F1005" s="2">
        <v>3.2410000000000001</v>
      </c>
      <c r="G1005" s="2">
        <v>0.41199999999999998</v>
      </c>
    </row>
    <row r="1006" spans="1:7" x14ac:dyDescent="0.3">
      <c r="A1006" s="2">
        <v>137</v>
      </c>
      <c r="B1006" s="2">
        <v>1997</v>
      </c>
      <c r="C1006" s="2">
        <v>24.591000000000001</v>
      </c>
      <c r="D1006" s="2">
        <v>1.5</v>
      </c>
      <c r="E1006" s="2">
        <v>12.605</v>
      </c>
      <c r="F1006" s="2">
        <v>3.302</v>
      </c>
      <c r="G1006" s="2">
        <v>0.41699999999999998</v>
      </c>
    </row>
    <row r="1007" spans="1:7" x14ac:dyDescent="0.3">
      <c r="A1007" s="2">
        <v>137</v>
      </c>
      <c r="B1007" s="2">
        <v>1998</v>
      </c>
      <c r="C1007" s="2">
        <v>26.187000000000001</v>
      </c>
      <c r="D1007" s="2">
        <v>0.41799999999999998</v>
      </c>
      <c r="E1007" s="2">
        <v>11.811999999999999</v>
      </c>
      <c r="F1007" s="2">
        <v>3.0569999999999999</v>
      </c>
      <c r="G1007" s="2">
        <v>0.42199999999999999</v>
      </c>
    </row>
    <row r="1008" spans="1:7" x14ac:dyDescent="0.3">
      <c r="A1008" s="2">
        <v>137</v>
      </c>
      <c r="B1008" s="2">
        <v>1999</v>
      </c>
      <c r="C1008" s="2">
        <v>28.391999999999999</v>
      </c>
      <c r="D1008" s="2">
        <v>2.3929999999999998</v>
      </c>
      <c r="E1008" s="2">
        <v>14.816000000000001</v>
      </c>
      <c r="F1008" s="2">
        <v>2.89</v>
      </c>
      <c r="G1008" s="2">
        <v>0.42699999999999999</v>
      </c>
    </row>
    <row r="1009" spans="1:7" x14ac:dyDescent="0.3">
      <c r="A1009" s="2">
        <v>137</v>
      </c>
      <c r="B1009" s="2">
        <v>2000</v>
      </c>
      <c r="C1009" s="2">
        <v>30.789000000000001</v>
      </c>
      <c r="D1009" s="2">
        <v>4.3259999999999996</v>
      </c>
      <c r="E1009" s="2">
        <v>15.012</v>
      </c>
      <c r="F1009" s="2">
        <v>2.4</v>
      </c>
      <c r="G1009" s="2">
        <v>0.434</v>
      </c>
    </row>
    <row r="1010" spans="1:7" x14ac:dyDescent="0.3">
      <c r="A1010" s="2">
        <v>137</v>
      </c>
      <c r="B1010" s="2">
        <v>2001</v>
      </c>
      <c r="C1010" s="2">
        <v>31.568999999999999</v>
      </c>
      <c r="D1010" s="2">
        <v>0.97399999999999998</v>
      </c>
      <c r="E1010" s="2">
        <v>6.6139999999999999</v>
      </c>
      <c r="F1010" s="2">
        <v>2.2170000000000001</v>
      </c>
      <c r="G1010" s="2">
        <v>0.439</v>
      </c>
    </row>
    <row r="1011" spans="1:7" x14ac:dyDescent="0.3">
      <c r="A1011" s="2">
        <v>137</v>
      </c>
      <c r="B1011" s="2">
        <v>2002</v>
      </c>
      <c r="C1011" s="2">
        <v>32.774000000000001</v>
      </c>
      <c r="D1011" s="2">
        <v>2.8250000000000002</v>
      </c>
      <c r="E1011" s="2">
        <v>1.075</v>
      </c>
      <c r="F1011" s="2">
        <v>2.5</v>
      </c>
      <c r="G1011" s="2">
        <v>0.44400000000000001</v>
      </c>
    </row>
    <row r="1012" spans="1:7" x14ac:dyDescent="0.3">
      <c r="A1012" s="2">
        <v>137</v>
      </c>
      <c r="B1012" s="2">
        <v>2003</v>
      </c>
      <c r="C1012" s="2">
        <v>33.308999999999997</v>
      </c>
      <c r="D1012" s="2">
        <v>2.4660000000000002</v>
      </c>
      <c r="E1012" s="2">
        <v>4.6950000000000003</v>
      </c>
      <c r="F1012" s="2">
        <v>3.3079999999999998</v>
      </c>
      <c r="G1012" s="2">
        <v>0.44800000000000001</v>
      </c>
    </row>
    <row r="1013" spans="1:7" x14ac:dyDescent="0.3">
      <c r="A1013" s="2">
        <v>137</v>
      </c>
      <c r="B1013" s="2">
        <v>2004</v>
      </c>
      <c r="C1013" s="2">
        <v>34.512</v>
      </c>
      <c r="D1013" s="2">
        <v>3.5190000000000001</v>
      </c>
      <c r="E1013" s="2">
        <v>11.606</v>
      </c>
      <c r="F1013" s="2">
        <v>3.6920000000000002</v>
      </c>
      <c r="G1013" s="2">
        <v>0.45500000000000002</v>
      </c>
    </row>
    <row r="1014" spans="1:7" x14ac:dyDescent="0.3">
      <c r="A1014" s="2">
        <v>137</v>
      </c>
      <c r="B1014" s="2">
        <v>2005</v>
      </c>
      <c r="C1014" s="2">
        <v>35.606999999999999</v>
      </c>
      <c r="D1014" s="2">
        <v>3.5129999999999999</v>
      </c>
      <c r="E1014" s="2">
        <v>5.7640000000000002</v>
      </c>
      <c r="F1014" s="2">
        <v>4.0830000000000002</v>
      </c>
      <c r="G1014" s="2">
        <v>0.46100000000000002</v>
      </c>
    </row>
    <row r="1015" spans="1:7" x14ac:dyDescent="0.3">
      <c r="A1015" s="2">
        <v>137</v>
      </c>
      <c r="B1015" s="2">
        <v>2006</v>
      </c>
      <c r="C1015" s="2">
        <v>37.450000000000003</v>
      </c>
      <c r="D1015" s="2">
        <v>2.2709999999999999</v>
      </c>
      <c r="E1015" s="2">
        <v>12.384</v>
      </c>
      <c r="F1015" s="2">
        <v>4.2329999999999997</v>
      </c>
      <c r="G1015" s="2">
        <v>0.46899999999999997</v>
      </c>
    </row>
    <row r="1016" spans="1:7" x14ac:dyDescent="0.3">
      <c r="A1016" s="2">
        <v>137</v>
      </c>
      <c r="B1016" s="2">
        <v>2007</v>
      </c>
      <c r="C1016" s="2">
        <v>40.579000000000001</v>
      </c>
      <c r="D1016" s="2">
        <v>4.3330000000000002</v>
      </c>
      <c r="E1016" s="2">
        <v>6.7370000000000001</v>
      </c>
      <c r="F1016" s="2">
        <v>4.1829999999999998</v>
      </c>
      <c r="G1016" s="2">
        <v>0.47599999999999998</v>
      </c>
    </row>
    <row r="1017" spans="1:7" x14ac:dyDescent="0.3">
      <c r="A1017" s="2">
        <v>137</v>
      </c>
      <c r="B1017" s="2">
        <v>2008</v>
      </c>
      <c r="C1017" s="2">
        <v>40.06</v>
      </c>
      <c r="D1017" s="2">
        <v>0.72099999999999997</v>
      </c>
      <c r="E1017" s="2">
        <v>9.2360000000000007</v>
      </c>
      <c r="F1017" s="2">
        <v>4.1420000000000003</v>
      </c>
      <c r="G1017" s="2">
        <v>0.48399999999999999</v>
      </c>
    </row>
    <row r="1018" spans="1:7" x14ac:dyDescent="0.3">
      <c r="A1018" s="2">
        <v>137</v>
      </c>
      <c r="B1018" s="2">
        <v>2009</v>
      </c>
      <c r="C1018" s="2">
        <v>38.314</v>
      </c>
      <c r="D1018" s="2">
        <v>2.4990000000000001</v>
      </c>
      <c r="E1018" s="2">
        <v>-13.677</v>
      </c>
      <c r="F1018" s="2">
        <v>5.45</v>
      </c>
      <c r="G1018" s="2">
        <v>0.49399999999999999</v>
      </c>
    </row>
    <row r="1019" spans="1:7" x14ac:dyDescent="0.3">
      <c r="A1019" s="2">
        <v>137</v>
      </c>
      <c r="B1019" s="2">
        <v>2010</v>
      </c>
      <c r="C1019" s="2">
        <v>40.177999999999997</v>
      </c>
      <c r="D1019" s="2">
        <v>3.081</v>
      </c>
      <c r="E1019" s="2">
        <v>12.172000000000001</v>
      </c>
      <c r="F1019" s="2">
        <v>5.8079999999999998</v>
      </c>
      <c r="G1019" s="2">
        <v>0.502</v>
      </c>
    </row>
    <row r="1020" spans="1:7" x14ac:dyDescent="0.3">
      <c r="A1020" s="2">
        <v>137</v>
      </c>
      <c r="B1020" s="2">
        <v>2011</v>
      </c>
      <c r="C1020" s="2">
        <v>41.198</v>
      </c>
      <c r="D1020" s="2">
        <v>3.3759999999999999</v>
      </c>
      <c r="E1020" s="2">
        <v>5.3339999999999996</v>
      </c>
      <c r="F1020" s="2">
        <v>5.65</v>
      </c>
      <c r="G1020" s="2">
        <v>0.51200000000000001</v>
      </c>
    </row>
    <row r="1021" spans="1:7" x14ac:dyDescent="0.3">
      <c r="A1021" s="2">
        <v>137</v>
      </c>
      <c r="B1021" s="2">
        <v>2012</v>
      </c>
      <c r="C1021" s="2">
        <v>41.052999999999997</v>
      </c>
      <c r="D1021" s="2">
        <v>2.4329999999999998</v>
      </c>
      <c r="E1021" s="2">
        <v>4.76</v>
      </c>
      <c r="F1021" s="2">
        <v>6.0880000000000001</v>
      </c>
      <c r="G1021" s="2">
        <v>0.52500000000000002</v>
      </c>
    </row>
    <row r="1022" spans="1:7" x14ac:dyDescent="0.3">
      <c r="A1022" s="2">
        <v>137</v>
      </c>
      <c r="B1022" s="2">
        <v>2013</v>
      </c>
      <c r="C1022" s="2">
        <v>42.552999999999997</v>
      </c>
      <c r="D1022" s="2">
        <v>1.5029999999999999</v>
      </c>
      <c r="E1022" s="2">
        <v>5.0979999999999999</v>
      </c>
      <c r="F1022" s="2">
        <v>6.8170000000000002</v>
      </c>
      <c r="G1022" s="2">
        <v>0.53700000000000003</v>
      </c>
    </row>
    <row r="1023" spans="1:7" x14ac:dyDescent="0.3">
      <c r="A1023" s="2">
        <v>137</v>
      </c>
      <c r="B1023" s="2">
        <v>2014</v>
      </c>
      <c r="C1023" s="2">
        <v>44.381999999999998</v>
      </c>
      <c r="D1023" s="2">
        <v>-1</v>
      </c>
      <c r="E1023" s="2">
        <v>19.466999999999999</v>
      </c>
      <c r="F1023" s="2">
        <v>7.07</v>
      </c>
      <c r="G1023" s="2">
        <v>0.55000000000000004</v>
      </c>
    </row>
    <row r="1024" spans="1:7" x14ac:dyDescent="0.3">
      <c r="A1024" s="2">
        <v>137</v>
      </c>
      <c r="B1024" s="2">
        <v>2015</v>
      </c>
      <c r="C1024" s="2">
        <v>46.292999999999999</v>
      </c>
      <c r="D1024" s="2">
        <v>0.80800000000000005</v>
      </c>
      <c r="E1024" s="2">
        <v>3.399</v>
      </c>
      <c r="F1024" s="2">
        <v>6.6260000000000003</v>
      </c>
      <c r="G1024" s="2">
        <v>0.56299999999999994</v>
      </c>
    </row>
    <row r="1025" spans="1:7" x14ac:dyDescent="0.3">
      <c r="A1025" s="2">
        <v>137</v>
      </c>
      <c r="B1025" s="2">
        <v>2016</v>
      </c>
      <c r="C1025" s="2">
        <v>48.41</v>
      </c>
      <c r="D1025" s="2">
        <v>1.5429999999999999</v>
      </c>
      <c r="E1025" s="2">
        <v>1.6319999999999999</v>
      </c>
      <c r="F1025" s="2">
        <v>6.2430000000000003</v>
      </c>
      <c r="G1025" s="2">
        <v>0.57599999999999996</v>
      </c>
    </row>
    <row r="1026" spans="1:7" x14ac:dyDescent="0.3">
      <c r="A1026" s="2">
        <v>137</v>
      </c>
      <c r="B1026" s="2">
        <v>2017</v>
      </c>
      <c r="C1026" s="2">
        <v>49.281999999999996</v>
      </c>
      <c r="D1026" s="2">
        <v>1.52</v>
      </c>
      <c r="E1026" s="2">
        <v>0.621</v>
      </c>
      <c r="F1026" s="2">
        <v>5.8330000000000002</v>
      </c>
      <c r="G1026" s="2">
        <v>0.59099999999999997</v>
      </c>
    </row>
    <row r="1027" spans="1:7" x14ac:dyDescent="0.3">
      <c r="A1027" s="2">
        <v>137</v>
      </c>
      <c r="B1027" s="2">
        <v>2018</v>
      </c>
      <c r="C1027" s="2">
        <v>50.814999999999998</v>
      </c>
      <c r="D1027" s="2">
        <v>1.837</v>
      </c>
      <c r="E1027" s="2">
        <v>-0.33800000000000002</v>
      </c>
      <c r="F1027" s="2">
        <v>5.093</v>
      </c>
      <c r="G1027" s="2">
        <v>0.60199999999999998</v>
      </c>
    </row>
    <row r="1028" spans="1:7" x14ac:dyDescent="0.3">
      <c r="A1028" s="2">
        <v>137</v>
      </c>
      <c r="B1028" s="2">
        <v>2019</v>
      </c>
      <c r="C1028" s="2">
        <v>51.982999999999997</v>
      </c>
      <c r="D1028" s="2">
        <v>1.7849999999999999</v>
      </c>
      <c r="E1028" s="2">
        <v>0.91200000000000003</v>
      </c>
      <c r="F1028" s="2">
        <v>5.3890000000000002</v>
      </c>
      <c r="G1028" s="2">
        <v>0.61399999999999999</v>
      </c>
    </row>
    <row r="1029" spans="1:7" x14ac:dyDescent="0.3">
      <c r="A1029" s="2">
        <v>137</v>
      </c>
      <c r="B1029" s="2">
        <v>2020</v>
      </c>
      <c r="C1029" s="2">
        <v>51.3</v>
      </c>
      <c r="D1029" s="2">
        <v>-0.35599999999999998</v>
      </c>
      <c r="E1029" s="2">
        <v>2.149</v>
      </c>
      <c r="F1029" s="2">
        <v>6.327</v>
      </c>
      <c r="G1029" s="2">
        <v>0.626</v>
      </c>
    </row>
    <row r="1030" spans="1:7" x14ac:dyDescent="0.3">
      <c r="A1030" s="2">
        <v>137</v>
      </c>
      <c r="B1030" s="2">
        <v>2021</v>
      </c>
      <c r="C1030" s="2">
        <v>53.401000000000003</v>
      </c>
      <c r="D1030" s="2">
        <v>1.3</v>
      </c>
      <c r="E1030" s="2">
        <v>6.6630000000000003</v>
      </c>
      <c r="F1030" s="2">
        <v>6.665</v>
      </c>
      <c r="G1030" s="2">
        <v>0.63800000000000001</v>
      </c>
    </row>
    <row r="1031" spans="1:7" x14ac:dyDescent="0.3">
      <c r="A1031" s="2">
        <v>137</v>
      </c>
      <c r="B1031" s="2">
        <v>2022</v>
      </c>
      <c r="C1031" s="2">
        <v>55.323</v>
      </c>
      <c r="D1031" s="2">
        <v>1.7</v>
      </c>
      <c r="E1031" s="2">
        <v>4.508</v>
      </c>
      <c r="F1031" s="2">
        <v>6.391</v>
      </c>
      <c r="G1031" s="2">
        <v>0.65</v>
      </c>
    </row>
    <row r="1032" spans="1:7" x14ac:dyDescent="0.3">
      <c r="A1032" s="2">
        <v>137</v>
      </c>
      <c r="B1032" s="2">
        <v>2023</v>
      </c>
      <c r="C1032" s="2">
        <v>57.011000000000003</v>
      </c>
      <c r="D1032" s="2">
        <v>1.8</v>
      </c>
      <c r="E1032" s="2">
        <v>3.6680000000000001</v>
      </c>
      <c r="F1032" s="2">
        <v>6.09</v>
      </c>
      <c r="G1032" s="2">
        <v>0.66200000000000003</v>
      </c>
    </row>
    <row r="1033" spans="1:7" x14ac:dyDescent="0.3">
      <c r="A1033" s="2">
        <v>137</v>
      </c>
      <c r="B1033" s="2">
        <v>2024</v>
      </c>
      <c r="C1033" s="2">
        <v>58.55</v>
      </c>
      <c r="D1033" s="2">
        <v>1.9</v>
      </c>
      <c r="E1033" s="2">
        <v>3.0009999999999999</v>
      </c>
      <c r="F1033" s="2">
        <v>5.8860000000000001</v>
      </c>
      <c r="G1033" s="2">
        <v>0.67500000000000004</v>
      </c>
    </row>
    <row r="1034" spans="1:7" x14ac:dyDescent="0.3">
      <c r="A1034" s="2">
        <v>137</v>
      </c>
      <c r="B1034" s="2">
        <v>2025</v>
      </c>
      <c r="C1034" s="2">
        <v>60.014000000000003</v>
      </c>
      <c r="D1034" s="2">
        <v>1.9</v>
      </c>
      <c r="E1034" s="2">
        <v>3.0009999999999999</v>
      </c>
      <c r="F1034" s="2">
        <v>5.7530000000000001</v>
      </c>
      <c r="G1034" s="2">
        <v>0.68799999999999994</v>
      </c>
    </row>
    <row r="1035" spans="1:7" x14ac:dyDescent="0.3">
      <c r="A1035" s="2">
        <v>137</v>
      </c>
      <c r="B1035" s="2">
        <v>2026</v>
      </c>
      <c r="C1035" s="2">
        <v>61.515000000000001</v>
      </c>
      <c r="D1035" s="2">
        <v>1.9</v>
      </c>
      <c r="E1035" s="2">
        <v>3.0049999999999999</v>
      </c>
      <c r="F1035" s="2">
        <v>5.75</v>
      </c>
      <c r="G1035" s="2">
        <v>0.70099999999999996</v>
      </c>
    </row>
    <row r="1036" spans="1:7" x14ac:dyDescent="0.3">
      <c r="A1036" s="2">
        <v>546</v>
      </c>
      <c r="B1036" s="2">
        <v>1980</v>
      </c>
      <c r="C1036" s="2" t="s">
        <v>17</v>
      </c>
      <c r="D1036" s="2" t="s">
        <v>17</v>
      </c>
      <c r="E1036" s="2">
        <v>0</v>
      </c>
      <c r="F1036" s="2" t="s">
        <v>17</v>
      </c>
      <c r="G1036" s="2" t="s">
        <v>17</v>
      </c>
    </row>
    <row r="1037" spans="1:7" x14ac:dyDescent="0.3">
      <c r="A1037" s="2">
        <v>546</v>
      </c>
      <c r="B1037" s="2">
        <v>1981</v>
      </c>
      <c r="C1037" s="2" t="s">
        <v>17</v>
      </c>
      <c r="D1037" s="2" t="s">
        <v>17</v>
      </c>
      <c r="E1037" s="2">
        <v>0</v>
      </c>
      <c r="F1037" s="2" t="s">
        <v>17</v>
      </c>
      <c r="G1037" s="2" t="s">
        <v>17</v>
      </c>
    </row>
    <row r="1038" spans="1:7" x14ac:dyDescent="0.3">
      <c r="A1038" s="2">
        <v>546</v>
      </c>
      <c r="B1038" s="2">
        <v>1982</v>
      </c>
      <c r="C1038" s="2" t="s">
        <v>17</v>
      </c>
      <c r="D1038" s="2" t="s">
        <v>17</v>
      </c>
      <c r="E1038" s="2">
        <v>0</v>
      </c>
      <c r="F1038" s="2" t="s">
        <v>17</v>
      </c>
      <c r="G1038" s="2" t="s">
        <v>17</v>
      </c>
    </row>
    <row r="1039" spans="1:7" x14ac:dyDescent="0.3">
      <c r="A1039" s="2">
        <v>546</v>
      </c>
      <c r="B1039" s="2">
        <v>1983</v>
      </c>
      <c r="C1039" s="2" t="s">
        <v>17</v>
      </c>
      <c r="D1039" s="2" t="s">
        <v>17</v>
      </c>
      <c r="E1039" s="2">
        <v>0</v>
      </c>
      <c r="F1039" s="2" t="s">
        <v>17</v>
      </c>
      <c r="G1039" s="2" t="s">
        <v>17</v>
      </c>
    </row>
    <row r="1040" spans="1:7" x14ac:dyDescent="0.3">
      <c r="A1040" s="2">
        <v>546</v>
      </c>
      <c r="B1040" s="2">
        <v>1984</v>
      </c>
      <c r="C1040" s="2" t="s">
        <v>17</v>
      </c>
      <c r="D1040" s="2" t="s">
        <v>17</v>
      </c>
      <c r="E1040" s="2">
        <v>0</v>
      </c>
      <c r="F1040" s="2" t="s">
        <v>17</v>
      </c>
      <c r="G1040" s="2" t="s">
        <v>17</v>
      </c>
    </row>
    <row r="1041" spans="1:7" x14ac:dyDescent="0.3">
      <c r="A1041" s="2">
        <v>546</v>
      </c>
      <c r="B1041" s="2">
        <v>1985</v>
      </c>
      <c r="C1041" s="2" t="s">
        <v>17</v>
      </c>
      <c r="D1041" s="2" t="s">
        <v>17</v>
      </c>
      <c r="E1041" s="2">
        <v>0</v>
      </c>
      <c r="F1041" s="2" t="s">
        <v>17</v>
      </c>
      <c r="G1041" s="2" t="s">
        <v>17</v>
      </c>
    </row>
    <row r="1042" spans="1:7" x14ac:dyDescent="0.3">
      <c r="A1042" s="2">
        <v>546</v>
      </c>
      <c r="B1042" s="2">
        <v>1986</v>
      </c>
      <c r="C1042" s="2" t="s">
        <v>17</v>
      </c>
      <c r="D1042" s="2" t="s">
        <v>17</v>
      </c>
      <c r="E1042" s="2">
        <v>0</v>
      </c>
      <c r="F1042" s="2" t="s">
        <v>17</v>
      </c>
      <c r="G1042" s="2" t="s">
        <v>17</v>
      </c>
    </row>
    <row r="1043" spans="1:7" x14ac:dyDescent="0.3">
      <c r="A1043" s="2">
        <v>546</v>
      </c>
      <c r="B1043" s="2">
        <v>1987</v>
      </c>
      <c r="C1043" s="2" t="s">
        <v>17</v>
      </c>
      <c r="D1043" s="2" t="s">
        <v>17</v>
      </c>
      <c r="E1043" s="2">
        <v>0</v>
      </c>
      <c r="F1043" s="2" t="s">
        <v>17</v>
      </c>
      <c r="G1043" s="2" t="s">
        <v>17</v>
      </c>
    </row>
    <row r="1044" spans="1:7" x14ac:dyDescent="0.3">
      <c r="A1044" s="2">
        <v>546</v>
      </c>
      <c r="B1044" s="2">
        <v>1988</v>
      </c>
      <c r="C1044" s="2" t="s">
        <v>17</v>
      </c>
      <c r="D1044" s="2" t="s">
        <v>17</v>
      </c>
      <c r="E1044" s="2">
        <v>0</v>
      </c>
      <c r="F1044" s="2" t="s">
        <v>17</v>
      </c>
      <c r="G1044" s="2" t="s">
        <v>17</v>
      </c>
    </row>
    <row r="1045" spans="1:7" x14ac:dyDescent="0.3">
      <c r="A1045" s="2">
        <v>546</v>
      </c>
      <c r="B1045" s="2">
        <v>1989</v>
      </c>
      <c r="C1045" s="2" t="s">
        <v>17</v>
      </c>
      <c r="D1045" s="2" t="s">
        <v>17</v>
      </c>
      <c r="E1045" s="2">
        <v>0</v>
      </c>
      <c r="F1045" s="2" t="s">
        <v>17</v>
      </c>
      <c r="G1045" s="2" t="s">
        <v>17</v>
      </c>
    </row>
    <row r="1046" spans="1:7" x14ac:dyDescent="0.3">
      <c r="A1046" s="2">
        <v>546</v>
      </c>
      <c r="B1046" s="2">
        <v>1990</v>
      </c>
      <c r="C1046" s="2" t="s">
        <v>17</v>
      </c>
      <c r="D1046" s="2" t="s">
        <v>17</v>
      </c>
      <c r="E1046" s="2">
        <v>0</v>
      </c>
      <c r="F1046" s="2" t="s">
        <v>17</v>
      </c>
      <c r="G1046" s="2" t="s">
        <v>17</v>
      </c>
    </row>
    <row r="1047" spans="1:7" x14ac:dyDescent="0.3">
      <c r="A1047" s="2">
        <v>546</v>
      </c>
      <c r="B1047" s="2">
        <v>1991</v>
      </c>
      <c r="C1047" s="2" t="s">
        <v>17</v>
      </c>
      <c r="D1047" s="2" t="s">
        <v>17</v>
      </c>
      <c r="E1047" s="2">
        <v>0</v>
      </c>
      <c r="F1047" s="2" t="s">
        <v>17</v>
      </c>
      <c r="G1047" s="2" t="s">
        <v>17</v>
      </c>
    </row>
    <row r="1048" spans="1:7" x14ac:dyDescent="0.3">
      <c r="A1048" s="2">
        <v>546</v>
      </c>
      <c r="B1048" s="2">
        <v>1992</v>
      </c>
      <c r="C1048" s="2" t="s">
        <v>17</v>
      </c>
      <c r="D1048" s="2" t="s">
        <v>17</v>
      </c>
      <c r="E1048" s="2">
        <v>0</v>
      </c>
      <c r="F1048" s="2" t="s">
        <v>17</v>
      </c>
      <c r="G1048" s="2" t="s">
        <v>17</v>
      </c>
    </row>
    <row r="1049" spans="1:7" x14ac:dyDescent="0.3">
      <c r="A1049" s="2">
        <v>546</v>
      </c>
      <c r="B1049" s="2">
        <v>1993</v>
      </c>
      <c r="C1049" s="2" t="s">
        <v>17</v>
      </c>
      <c r="D1049" s="2" t="s">
        <v>17</v>
      </c>
      <c r="E1049" s="2">
        <v>0</v>
      </c>
      <c r="F1049" s="2" t="s">
        <v>17</v>
      </c>
      <c r="G1049" s="2" t="s">
        <v>17</v>
      </c>
    </row>
    <row r="1050" spans="1:7" x14ac:dyDescent="0.3">
      <c r="A1050" s="2">
        <v>546</v>
      </c>
      <c r="B1050" s="2">
        <v>1994</v>
      </c>
      <c r="C1050" s="2" t="s">
        <v>17</v>
      </c>
      <c r="D1050" s="2" t="s">
        <v>17</v>
      </c>
      <c r="E1050" s="2">
        <v>0</v>
      </c>
      <c r="F1050" s="2" t="s">
        <v>17</v>
      </c>
      <c r="G1050" s="2" t="s">
        <v>17</v>
      </c>
    </row>
    <row r="1051" spans="1:7" x14ac:dyDescent="0.3">
      <c r="A1051" s="2">
        <v>546</v>
      </c>
      <c r="B1051" s="2">
        <v>1995</v>
      </c>
      <c r="C1051" s="2" t="s">
        <v>17</v>
      </c>
      <c r="D1051" s="2" t="s">
        <v>17</v>
      </c>
      <c r="E1051" s="2">
        <v>0</v>
      </c>
      <c r="F1051" s="2" t="s">
        <v>17</v>
      </c>
      <c r="G1051" s="2" t="s">
        <v>17</v>
      </c>
    </row>
    <row r="1052" spans="1:7" x14ac:dyDescent="0.3">
      <c r="A1052" s="2">
        <v>546</v>
      </c>
      <c r="B1052" s="2">
        <v>1996</v>
      </c>
      <c r="C1052" s="2" t="s">
        <v>17</v>
      </c>
      <c r="D1052" s="2" t="s">
        <v>17</v>
      </c>
      <c r="E1052" s="2">
        <v>0</v>
      </c>
      <c r="F1052" s="2" t="s">
        <v>17</v>
      </c>
      <c r="G1052" s="2" t="s">
        <v>17</v>
      </c>
    </row>
    <row r="1053" spans="1:7" x14ac:dyDescent="0.3">
      <c r="A1053" s="2">
        <v>546</v>
      </c>
      <c r="B1053" s="2">
        <v>1997</v>
      </c>
      <c r="C1053" s="2" t="s">
        <v>17</v>
      </c>
      <c r="D1053" s="2" t="s">
        <v>17</v>
      </c>
      <c r="E1053" s="2">
        <v>0</v>
      </c>
      <c r="F1053" s="2" t="s">
        <v>17</v>
      </c>
      <c r="G1053" s="2" t="s">
        <v>17</v>
      </c>
    </row>
    <row r="1054" spans="1:7" x14ac:dyDescent="0.3">
      <c r="A1054" s="2">
        <v>546</v>
      </c>
      <c r="B1054" s="2">
        <v>1998</v>
      </c>
      <c r="C1054" s="2" t="s">
        <v>17</v>
      </c>
      <c r="D1054" s="2" t="s">
        <v>17</v>
      </c>
      <c r="E1054" s="2">
        <v>0</v>
      </c>
      <c r="F1054" s="2" t="s">
        <v>17</v>
      </c>
      <c r="G1054" s="2" t="s">
        <v>17</v>
      </c>
    </row>
    <row r="1055" spans="1:7" x14ac:dyDescent="0.3">
      <c r="A1055" s="2">
        <v>546</v>
      </c>
      <c r="B1055" s="2">
        <v>1999</v>
      </c>
      <c r="C1055" s="2" t="s">
        <v>17</v>
      </c>
      <c r="D1055" s="2" t="s">
        <v>17</v>
      </c>
      <c r="E1055" s="2">
        <v>0</v>
      </c>
      <c r="F1055" s="2" t="s">
        <v>17</v>
      </c>
      <c r="G1055" s="2" t="s">
        <v>17</v>
      </c>
    </row>
    <row r="1056" spans="1:7" x14ac:dyDescent="0.3">
      <c r="A1056" s="2">
        <v>546</v>
      </c>
      <c r="B1056" s="2">
        <v>2000</v>
      </c>
      <c r="C1056" s="2" t="s">
        <v>17</v>
      </c>
      <c r="D1056" s="2" t="s">
        <v>17</v>
      </c>
      <c r="E1056" s="2">
        <v>0</v>
      </c>
      <c r="F1056" s="2" t="s">
        <v>17</v>
      </c>
      <c r="G1056" s="2" t="s">
        <v>17</v>
      </c>
    </row>
    <row r="1057" spans="1:7" x14ac:dyDescent="0.3">
      <c r="A1057" s="2">
        <v>546</v>
      </c>
      <c r="B1057" s="2">
        <v>2001</v>
      </c>
      <c r="C1057" s="2">
        <v>119.874</v>
      </c>
      <c r="D1057" s="2" t="s">
        <v>17</v>
      </c>
      <c r="E1057" s="2">
        <v>0</v>
      </c>
      <c r="F1057" s="2">
        <v>6.375</v>
      </c>
      <c r="G1057" s="2">
        <v>0.436</v>
      </c>
    </row>
    <row r="1058" spans="1:7" x14ac:dyDescent="0.3">
      <c r="A1058" s="2">
        <v>546</v>
      </c>
      <c r="B1058" s="2">
        <v>2002</v>
      </c>
      <c r="C1058" s="2">
        <v>130.55500000000001</v>
      </c>
      <c r="D1058" s="2">
        <v>-1.569</v>
      </c>
      <c r="E1058" s="2">
        <v>0</v>
      </c>
      <c r="F1058" s="2">
        <v>6.2750000000000004</v>
      </c>
      <c r="G1058" s="2">
        <v>0.441</v>
      </c>
    </row>
    <row r="1059" spans="1:7" x14ac:dyDescent="0.3">
      <c r="A1059" s="2">
        <v>546</v>
      </c>
      <c r="B1059" s="2">
        <v>2003</v>
      </c>
      <c r="C1059" s="2">
        <v>145.75299999999999</v>
      </c>
      <c r="D1059" s="2">
        <v>-1.353</v>
      </c>
      <c r="E1059" s="2">
        <v>0</v>
      </c>
      <c r="F1059" s="2">
        <v>6.05</v>
      </c>
      <c r="G1059" s="2">
        <v>0.44700000000000001</v>
      </c>
    </row>
    <row r="1060" spans="1:7" x14ac:dyDescent="0.3">
      <c r="A1060" s="2">
        <v>546</v>
      </c>
      <c r="B1060" s="2">
        <v>2004</v>
      </c>
      <c r="C1060" s="2">
        <v>184.56899999999999</v>
      </c>
      <c r="D1060" s="2">
        <v>2.7989999999999999</v>
      </c>
      <c r="E1060" s="2">
        <v>0</v>
      </c>
      <c r="F1060" s="2">
        <v>4.875</v>
      </c>
      <c r="G1060" s="2">
        <v>0.46300000000000002</v>
      </c>
    </row>
    <row r="1061" spans="1:7" x14ac:dyDescent="0.3">
      <c r="A1061" s="2">
        <v>546</v>
      </c>
      <c r="B1061" s="2">
        <v>2005</v>
      </c>
      <c r="C1061" s="2">
        <v>199.47300000000001</v>
      </c>
      <c r="D1061" s="2">
        <v>5.61</v>
      </c>
      <c r="E1061" s="2">
        <v>0</v>
      </c>
      <c r="F1061" s="2">
        <v>4.1500000000000004</v>
      </c>
      <c r="G1061" s="2">
        <v>0.48399999999999999</v>
      </c>
    </row>
    <row r="1062" spans="1:7" x14ac:dyDescent="0.3">
      <c r="A1062" s="2">
        <v>546</v>
      </c>
      <c r="B1062" s="2">
        <v>2006</v>
      </c>
      <c r="C1062" s="2">
        <v>226.184</v>
      </c>
      <c r="D1062" s="2">
        <v>4.5860000000000003</v>
      </c>
      <c r="E1062" s="2">
        <v>0</v>
      </c>
      <c r="F1062" s="2">
        <v>3.7749999999999999</v>
      </c>
      <c r="G1062" s="2">
        <v>0.51300000000000001</v>
      </c>
    </row>
    <row r="1063" spans="1:7" x14ac:dyDescent="0.3">
      <c r="A1063" s="2">
        <v>546</v>
      </c>
      <c r="B1063" s="2">
        <v>2007</v>
      </c>
      <c r="C1063" s="2">
        <v>258.92700000000002</v>
      </c>
      <c r="D1063" s="2">
        <v>7.1139999999999999</v>
      </c>
      <c r="E1063" s="2">
        <v>0</v>
      </c>
      <c r="F1063" s="2">
        <v>3.05</v>
      </c>
      <c r="G1063" s="2">
        <v>0.53800000000000003</v>
      </c>
    </row>
    <row r="1064" spans="1:7" x14ac:dyDescent="0.3">
      <c r="A1064" s="2">
        <v>546</v>
      </c>
      <c r="B1064" s="2">
        <v>2008</v>
      </c>
      <c r="C1064" s="2">
        <v>267.709</v>
      </c>
      <c r="D1064" s="2">
        <v>6.1630000000000003</v>
      </c>
      <c r="E1064" s="2">
        <v>0</v>
      </c>
      <c r="F1064" s="2">
        <v>3.0249999999999999</v>
      </c>
      <c r="G1064" s="2">
        <v>0.54900000000000004</v>
      </c>
    </row>
    <row r="1065" spans="1:7" x14ac:dyDescent="0.3">
      <c r="A1065" s="2">
        <v>546</v>
      </c>
      <c r="B1065" s="2">
        <v>2009</v>
      </c>
      <c r="C1065" s="2">
        <v>271.11900000000003</v>
      </c>
      <c r="D1065" s="2">
        <v>0.75700000000000001</v>
      </c>
      <c r="E1065" s="2">
        <v>0</v>
      </c>
      <c r="F1065" s="2">
        <v>3.55</v>
      </c>
      <c r="G1065" s="2">
        <v>0.54200000000000004</v>
      </c>
    </row>
    <row r="1066" spans="1:7" x14ac:dyDescent="0.3">
      <c r="A1066" s="2">
        <v>546</v>
      </c>
      <c r="B1066" s="2">
        <v>2010</v>
      </c>
      <c r="C1066" s="2">
        <v>339.23099999999999</v>
      </c>
      <c r="D1066" s="2">
        <v>3.9129999999999998</v>
      </c>
      <c r="E1066" s="2">
        <v>0</v>
      </c>
      <c r="F1066" s="2">
        <v>2.8250000000000002</v>
      </c>
      <c r="G1066" s="2">
        <v>0.55200000000000005</v>
      </c>
    </row>
    <row r="1067" spans="1:7" x14ac:dyDescent="0.3">
      <c r="A1067" s="2">
        <v>546</v>
      </c>
      <c r="B1067" s="2">
        <v>2011</v>
      </c>
      <c r="C1067" s="2">
        <v>412.56299999999999</v>
      </c>
      <c r="D1067" s="2">
        <v>6.8090000000000002</v>
      </c>
      <c r="E1067" s="2">
        <v>0</v>
      </c>
      <c r="F1067" s="2">
        <v>2.5750000000000002</v>
      </c>
      <c r="G1067" s="2">
        <v>0.55700000000000005</v>
      </c>
    </row>
    <row r="1068" spans="1:7" x14ac:dyDescent="0.3">
      <c r="A1068" s="2">
        <v>546</v>
      </c>
      <c r="B1068" s="2">
        <v>2012</v>
      </c>
      <c r="C1068" s="2">
        <v>450.69200000000001</v>
      </c>
      <c r="D1068" s="2">
        <v>5.8289999999999997</v>
      </c>
      <c r="E1068" s="2">
        <v>0</v>
      </c>
      <c r="F1068" s="2">
        <v>2</v>
      </c>
      <c r="G1068" s="2">
        <v>0.58199999999999996</v>
      </c>
    </row>
    <row r="1069" spans="1:7" x14ac:dyDescent="0.3">
      <c r="A1069" s="2">
        <v>546</v>
      </c>
      <c r="B1069" s="2">
        <v>2013</v>
      </c>
      <c r="C1069" s="2">
        <v>499.15499999999997</v>
      </c>
      <c r="D1069" s="2">
        <v>5.7169999999999996</v>
      </c>
      <c r="E1069" s="2">
        <v>0</v>
      </c>
      <c r="F1069" s="2">
        <v>1.85</v>
      </c>
      <c r="G1069" s="2">
        <v>0.60799999999999998</v>
      </c>
    </row>
    <row r="1070" spans="1:7" x14ac:dyDescent="0.3">
      <c r="A1070" s="2">
        <v>546</v>
      </c>
      <c r="B1070" s="2">
        <v>2014</v>
      </c>
      <c r="C1070" s="2">
        <v>488.93099999999998</v>
      </c>
      <c r="D1070" s="2">
        <v>5.5940000000000003</v>
      </c>
      <c r="E1070" s="2">
        <v>0</v>
      </c>
      <c r="F1070" s="2">
        <v>1.7</v>
      </c>
      <c r="G1070" s="2">
        <v>0.63600000000000001</v>
      </c>
    </row>
    <row r="1071" spans="1:7" x14ac:dyDescent="0.3">
      <c r="A1071" s="2">
        <v>546</v>
      </c>
      <c r="B1071" s="2">
        <v>2015</v>
      </c>
      <c r="C1071" s="2">
        <v>383.846</v>
      </c>
      <c r="D1071" s="2">
        <v>3.7330000000000001</v>
      </c>
      <c r="E1071" s="2">
        <v>0</v>
      </c>
      <c r="F1071" s="2">
        <v>1.825</v>
      </c>
      <c r="G1071" s="2">
        <v>0.64700000000000002</v>
      </c>
    </row>
    <row r="1072" spans="1:7" x14ac:dyDescent="0.3">
      <c r="A1072" s="2">
        <v>546</v>
      </c>
      <c r="B1072" s="2">
        <v>2016</v>
      </c>
      <c r="C1072" s="2">
        <v>381.25700000000001</v>
      </c>
      <c r="D1072" s="2">
        <v>1.444</v>
      </c>
      <c r="E1072" s="2">
        <v>0</v>
      </c>
      <c r="F1072" s="2">
        <v>1.9</v>
      </c>
      <c r="G1072" s="2">
        <v>0.64500000000000002</v>
      </c>
    </row>
    <row r="1073" spans="1:7" x14ac:dyDescent="0.3">
      <c r="A1073" s="2">
        <v>546</v>
      </c>
      <c r="B1073" s="2">
        <v>2017</v>
      </c>
      <c r="C1073" s="2">
        <v>419.315</v>
      </c>
      <c r="D1073" s="2">
        <v>2.0409999999999999</v>
      </c>
      <c r="E1073" s="2">
        <v>0</v>
      </c>
      <c r="F1073" s="2">
        <v>1.9750000000000001</v>
      </c>
      <c r="G1073" s="2">
        <v>0.65300000000000002</v>
      </c>
    </row>
    <row r="1074" spans="1:7" x14ac:dyDescent="0.3">
      <c r="A1074" s="2">
        <v>546</v>
      </c>
      <c r="B1074" s="2">
        <v>2018</v>
      </c>
      <c r="C1074" s="2">
        <v>446.42899999999997</v>
      </c>
      <c r="D1074" s="2">
        <v>2.944</v>
      </c>
      <c r="E1074" s="2">
        <v>0</v>
      </c>
      <c r="F1074" s="2">
        <v>1.8</v>
      </c>
      <c r="G1074" s="2">
        <v>0.66700000000000004</v>
      </c>
    </row>
    <row r="1075" spans="1:7" x14ac:dyDescent="0.3">
      <c r="A1075" s="2">
        <v>546</v>
      </c>
      <c r="B1075" s="2">
        <v>2019</v>
      </c>
      <c r="C1075" s="2">
        <v>434.69299999999998</v>
      </c>
      <c r="D1075" s="2">
        <v>2.5609999999999999</v>
      </c>
      <c r="E1075" s="2">
        <v>0</v>
      </c>
      <c r="F1075" s="2">
        <v>1.7250000000000001</v>
      </c>
      <c r="G1075" s="2">
        <v>0.68</v>
      </c>
    </row>
    <row r="1076" spans="1:7" x14ac:dyDescent="0.3">
      <c r="A1076" s="2">
        <v>546</v>
      </c>
      <c r="B1076" s="2">
        <v>2020</v>
      </c>
      <c r="C1076" s="2">
        <v>189.934</v>
      </c>
      <c r="D1076" s="2">
        <v>-0.86499999999999999</v>
      </c>
      <c r="E1076" s="2">
        <v>0</v>
      </c>
      <c r="F1076" s="2">
        <v>2.9</v>
      </c>
      <c r="G1076" s="2">
        <v>0.66900000000000004</v>
      </c>
    </row>
    <row r="1077" spans="1:7" x14ac:dyDescent="0.3">
      <c r="A1077" s="2">
        <v>546</v>
      </c>
      <c r="B1077" s="2">
        <v>2021</v>
      </c>
      <c r="C1077" s="2">
        <v>306.21100000000001</v>
      </c>
      <c r="D1077" s="2">
        <v>1.4</v>
      </c>
      <c r="E1077" s="2">
        <v>0</v>
      </c>
      <c r="F1077" s="2">
        <v>2.5</v>
      </c>
      <c r="G1077" s="2">
        <v>0.68</v>
      </c>
    </row>
    <row r="1078" spans="1:7" x14ac:dyDescent="0.3">
      <c r="A1078" s="2">
        <v>546</v>
      </c>
      <c r="B1078" s="2">
        <v>2022</v>
      </c>
      <c r="C1078" s="2">
        <v>438.01499999999999</v>
      </c>
      <c r="D1078" s="2">
        <v>1.9</v>
      </c>
      <c r="E1078" s="2">
        <v>0</v>
      </c>
      <c r="F1078" s="2">
        <v>2.0499999999999998</v>
      </c>
      <c r="G1078" s="2">
        <v>0.69399999999999995</v>
      </c>
    </row>
    <row r="1079" spans="1:7" x14ac:dyDescent="0.3">
      <c r="A1079" s="2">
        <v>546</v>
      </c>
      <c r="B1079" s="2">
        <v>2023</v>
      </c>
      <c r="C1079" s="2">
        <v>458.80599999999998</v>
      </c>
      <c r="D1079" s="2">
        <v>2.2000000000000002</v>
      </c>
      <c r="E1079" s="2">
        <v>0</v>
      </c>
      <c r="F1079" s="2">
        <v>1.82</v>
      </c>
      <c r="G1079" s="2">
        <v>0.70599999999999996</v>
      </c>
    </row>
    <row r="1080" spans="1:7" x14ac:dyDescent="0.3">
      <c r="A1080" s="2">
        <v>546</v>
      </c>
      <c r="B1080" s="2">
        <v>2024</v>
      </c>
      <c r="C1080" s="2">
        <v>477.387</v>
      </c>
      <c r="D1080" s="2">
        <v>2.4</v>
      </c>
      <c r="E1080" s="2">
        <v>0</v>
      </c>
      <c r="F1080" s="2">
        <v>1.76</v>
      </c>
      <c r="G1080" s="2">
        <v>0.71799999999999997</v>
      </c>
    </row>
    <row r="1081" spans="1:7" x14ac:dyDescent="0.3">
      <c r="A1081" s="2">
        <v>546</v>
      </c>
      <c r="B1081" s="2">
        <v>2025</v>
      </c>
      <c r="C1081" s="2">
        <v>494.28399999999999</v>
      </c>
      <c r="D1081" s="2">
        <v>2.4</v>
      </c>
      <c r="E1081" s="2">
        <v>0</v>
      </c>
      <c r="F1081" s="2">
        <v>1.75</v>
      </c>
      <c r="G1081" s="2">
        <v>0.72599999999999998</v>
      </c>
    </row>
    <row r="1082" spans="1:7" x14ac:dyDescent="0.3">
      <c r="A1082" s="2">
        <v>546</v>
      </c>
      <c r="B1082" s="2">
        <v>2026</v>
      </c>
      <c r="C1082" s="2">
        <v>509.3</v>
      </c>
      <c r="D1082" s="2">
        <v>2.4</v>
      </c>
      <c r="E1082" s="2">
        <v>0</v>
      </c>
      <c r="F1082" s="2">
        <v>1.74</v>
      </c>
      <c r="G1082" s="2">
        <v>0.73399999999999999</v>
      </c>
    </row>
    <row r="1083" spans="1:7" x14ac:dyDescent="0.3">
      <c r="A1083" s="2">
        <v>181</v>
      </c>
      <c r="B1083" s="2">
        <v>1980</v>
      </c>
      <c r="C1083" s="2" t="s">
        <v>17</v>
      </c>
      <c r="D1083" s="2">
        <v>12.663</v>
      </c>
      <c r="E1083" s="2">
        <v>17.843</v>
      </c>
      <c r="F1083" s="2" t="s">
        <v>17</v>
      </c>
      <c r="G1083" s="2">
        <v>0.315</v>
      </c>
    </row>
    <row r="1084" spans="1:7" x14ac:dyDescent="0.3">
      <c r="A1084" s="2">
        <v>181</v>
      </c>
      <c r="B1084" s="2">
        <v>1981</v>
      </c>
      <c r="C1084" s="2" t="s">
        <v>17</v>
      </c>
      <c r="D1084" s="2">
        <v>8.4450000000000003</v>
      </c>
      <c r="E1084" s="2">
        <v>-8.2479999999999993</v>
      </c>
      <c r="F1084" s="2" t="s">
        <v>17</v>
      </c>
      <c r="G1084" s="2">
        <v>0.318</v>
      </c>
    </row>
    <row r="1085" spans="1:7" x14ac:dyDescent="0.3">
      <c r="A1085" s="2">
        <v>181</v>
      </c>
      <c r="B1085" s="2">
        <v>1982</v>
      </c>
      <c r="C1085" s="2" t="s">
        <v>17</v>
      </c>
      <c r="D1085" s="2">
        <v>4.4820000000000002</v>
      </c>
      <c r="E1085" s="2">
        <v>-4.05</v>
      </c>
      <c r="F1085" s="2" t="s">
        <v>17</v>
      </c>
      <c r="G1085" s="2">
        <v>0.32</v>
      </c>
    </row>
    <row r="1086" spans="1:7" x14ac:dyDescent="0.3">
      <c r="A1086" s="2">
        <v>181</v>
      </c>
      <c r="B1086" s="2">
        <v>1983</v>
      </c>
      <c r="C1086" s="2" t="s">
        <v>17</v>
      </c>
      <c r="D1086" s="2">
        <v>-3.2170000000000001</v>
      </c>
      <c r="E1086" s="2">
        <v>-4.2489999999999997</v>
      </c>
      <c r="F1086" s="2">
        <v>12.5</v>
      </c>
      <c r="G1086" s="2">
        <v>0.33200000000000002</v>
      </c>
    </row>
    <row r="1087" spans="1:7" x14ac:dyDescent="0.3">
      <c r="A1087" s="2">
        <v>181</v>
      </c>
      <c r="B1087" s="2">
        <v>1984</v>
      </c>
      <c r="C1087" s="2" t="s">
        <v>17</v>
      </c>
      <c r="D1087" s="2">
        <v>1.248</v>
      </c>
      <c r="E1087" s="2">
        <v>3.7959999999999998</v>
      </c>
      <c r="F1087" s="2">
        <v>12.5</v>
      </c>
      <c r="G1087" s="2">
        <v>0.32900000000000001</v>
      </c>
    </row>
    <row r="1088" spans="1:7" x14ac:dyDescent="0.3">
      <c r="A1088" s="2">
        <v>181</v>
      </c>
      <c r="B1088" s="2">
        <v>1985</v>
      </c>
      <c r="C1088" s="2" t="s">
        <v>17</v>
      </c>
      <c r="D1088" s="2">
        <v>0.48</v>
      </c>
      <c r="E1088" s="2">
        <v>9.0440000000000005</v>
      </c>
      <c r="F1088" s="2">
        <v>12.2</v>
      </c>
      <c r="G1088" s="2">
        <v>0.33200000000000002</v>
      </c>
    </row>
    <row r="1089" spans="1:7" x14ac:dyDescent="0.3">
      <c r="A1089" s="2">
        <v>181</v>
      </c>
      <c r="B1089" s="2">
        <v>1986</v>
      </c>
      <c r="C1089" s="2" t="s">
        <v>17</v>
      </c>
      <c r="D1089" s="2">
        <v>1.4239999999999999</v>
      </c>
      <c r="E1089" s="2">
        <v>-3.3000000000000002E-2</v>
      </c>
      <c r="F1089" s="2">
        <v>11</v>
      </c>
      <c r="G1089" s="2">
        <v>0.34100000000000003</v>
      </c>
    </row>
    <row r="1090" spans="1:7" x14ac:dyDescent="0.3">
      <c r="A1090" s="2">
        <v>181</v>
      </c>
      <c r="B1090" s="2">
        <v>1987</v>
      </c>
      <c r="C1090" s="2" t="s">
        <v>17</v>
      </c>
      <c r="D1090" s="2">
        <v>0.81499999999999995</v>
      </c>
      <c r="E1090" s="2">
        <v>14.029</v>
      </c>
      <c r="F1090" s="2">
        <v>8.1999999999999993</v>
      </c>
      <c r="G1090" s="2">
        <v>0.34300000000000003</v>
      </c>
    </row>
    <row r="1091" spans="1:7" x14ac:dyDescent="0.3">
      <c r="A1091" s="2">
        <v>181</v>
      </c>
      <c r="B1091" s="2">
        <v>1988</v>
      </c>
      <c r="C1091" s="2" t="s">
        <v>17</v>
      </c>
      <c r="D1091" s="2">
        <v>0.68200000000000005</v>
      </c>
      <c r="E1091" s="2">
        <v>34.868000000000002</v>
      </c>
      <c r="F1091" s="2">
        <v>6.2</v>
      </c>
      <c r="G1091" s="2">
        <v>0.34599999999999997</v>
      </c>
    </row>
    <row r="1092" spans="1:7" x14ac:dyDescent="0.3">
      <c r="A1092" s="2">
        <v>181</v>
      </c>
      <c r="B1092" s="2">
        <v>1989</v>
      </c>
      <c r="C1092" s="2" t="s">
        <v>17</v>
      </c>
      <c r="D1092" s="2">
        <v>-2.7490000000000001</v>
      </c>
      <c r="E1092" s="2">
        <v>11.077</v>
      </c>
      <c r="F1092" s="2">
        <v>4.6360000000000001</v>
      </c>
      <c r="G1092" s="2">
        <v>0.34899999999999998</v>
      </c>
    </row>
    <row r="1093" spans="1:7" x14ac:dyDescent="0.3">
      <c r="A1093" s="2">
        <v>181</v>
      </c>
      <c r="B1093" s="2">
        <v>1990</v>
      </c>
      <c r="C1093" s="2" t="s">
        <v>17</v>
      </c>
      <c r="D1093" s="2">
        <v>6.2149999999999999</v>
      </c>
      <c r="E1093" s="2">
        <v>15.664999999999999</v>
      </c>
      <c r="F1093" s="2">
        <v>4.8</v>
      </c>
      <c r="G1093" s="2">
        <v>0.35199999999999998</v>
      </c>
    </row>
    <row r="1094" spans="1:7" x14ac:dyDescent="0.3">
      <c r="A1094" s="2">
        <v>181</v>
      </c>
      <c r="B1094" s="2">
        <v>1991</v>
      </c>
      <c r="C1094" s="2" t="s">
        <v>17</v>
      </c>
      <c r="D1094" s="2">
        <v>1.02</v>
      </c>
      <c r="E1094" s="2">
        <v>5.3940000000000001</v>
      </c>
      <c r="F1094" s="2">
        <v>4.4000000000000004</v>
      </c>
      <c r="G1094" s="2">
        <v>0.36199999999999999</v>
      </c>
    </row>
    <row r="1095" spans="1:7" x14ac:dyDescent="0.3">
      <c r="A1095" s="2">
        <v>181</v>
      </c>
      <c r="B1095" s="2">
        <v>1992</v>
      </c>
      <c r="C1095" s="2" t="s">
        <v>17</v>
      </c>
      <c r="D1095" s="2">
        <v>2.4460000000000002</v>
      </c>
      <c r="E1095" s="2">
        <v>3.0259999999999998</v>
      </c>
      <c r="F1095" s="2">
        <v>4.9000000000000004</v>
      </c>
      <c r="G1095" s="2">
        <v>0.36599999999999999</v>
      </c>
    </row>
    <row r="1096" spans="1:7" x14ac:dyDescent="0.3">
      <c r="A1096" s="2">
        <v>181</v>
      </c>
      <c r="B1096" s="2">
        <v>1993</v>
      </c>
      <c r="C1096" s="2" t="s">
        <v>17</v>
      </c>
      <c r="D1096" s="2">
        <v>4.5830000000000002</v>
      </c>
      <c r="E1096" s="2">
        <v>5.8739999999999997</v>
      </c>
      <c r="F1096" s="2">
        <v>5.4</v>
      </c>
      <c r="G1096" s="2">
        <v>0.36899999999999999</v>
      </c>
    </row>
    <row r="1097" spans="1:7" x14ac:dyDescent="0.3">
      <c r="A1097" s="2">
        <v>181</v>
      </c>
      <c r="B1097" s="2">
        <v>1994</v>
      </c>
      <c r="C1097" s="2" t="s">
        <v>17</v>
      </c>
      <c r="D1097" s="2">
        <v>3.496</v>
      </c>
      <c r="E1097" s="2">
        <v>7.5339999999999998</v>
      </c>
      <c r="F1097" s="2">
        <v>5.4</v>
      </c>
      <c r="G1097" s="2">
        <v>0.373</v>
      </c>
    </row>
    <row r="1098" spans="1:7" x14ac:dyDescent="0.3">
      <c r="A1098" s="2">
        <v>181</v>
      </c>
      <c r="B1098" s="2">
        <v>1995</v>
      </c>
      <c r="C1098" s="2" t="s">
        <v>17</v>
      </c>
      <c r="D1098" s="2">
        <v>3.637</v>
      </c>
      <c r="E1098" s="2">
        <v>10.032</v>
      </c>
      <c r="F1098" s="2">
        <v>4.9000000000000004</v>
      </c>
      <c r="G1098" s="2">
        <v>0.376</v>
      </c>
    </row>
    <row r="1099" spans="1:7" x14ac:dyDescent="0.3">
      <c r="A1099" s="2">
        <v>181</v>
      </c>
      <c r="B1099" s="2">
        <v>1996</v>
      </c>
      <c r="C1099" s="2" t="s">
        <v>17</v>
      </c>
      <c r="D1099" s="2">
        <v>1.8720000000000001</v>
      </c>
      <c r="E1099" s="2">
        <v>-5.9210000000000003</v>
      </c>
      <c r="F1099" s="2">
        <v>5.2</v>
      </c>
      <c r="G1099" s="2">
        <v>0.378</v>
      </c>
    </row>
    <row r="1100" spans="1:7" x14ac:dyDescent="0.3">
      <c r="A1100" s="2">
        <v>181</v>
      </c>
      <c r="B1100" s="2">
        <v>1997</v>
      </c>
      <c r="C1100" s="2" t="s">
        <v>17</v>
      </c>
      <c r="D1100" s="2">
        <v>4.601</v>
      </c>
      <c r="E1100" s="2">
        <v>-1.6839999999999999</v>
      </c>
      <c r="F1100" s="2">
        <v>6.2</v>
      </c>
      <c r="G1100" s="2">
        <v>0.38100000000000001</v>
      </c>
    </row>
    <row r="1101" spans="1:7" x14ac:dyDescent="0.3">
      <c r="A1101" s="2">
        <v>181</v>
      </c>
      <c r="B1101" s="2">
        <v>1998</v>
      </c>
      <c r="C1101" s="2" t="s">
        <v>17</v>
      </c>
      <c r="D1101" s="2">
        <v>2.9119999999999999</v>
      </c>
      <c r="E1101" s="2">
        <v>2.5110000000000001</v>
      </c>
      <c r="F1101" s="2">
        <v>6.6</v>
      </c>
      <c r="G1101" s="2">
        <v>0.38400000000000001</v>
      </c>
    </row>
    <row r="1102" spans="1:7" x14ac:dyDescent="0.3">
      <c r="A1102" s="2">
        <v>181</v>
      </c>
      <c r="B1102" s="2">
        <v>1999</v>
      </c>
      <c r="C1102" s="2" t="s">
        <v>17</v>
      </c>
      <c r="D1102" s="2">
        <v>4.3479999999999999</v>
      </c>
      <c r="E1102" s="2">
        <v>10.125</v>
      </c>
      <c r="F1102" s="2">
        <v>7.1</v>
      </c>
      <c r="G1102" s="2">
        <v>0.38600000000000001</v>
      </c>
    </row>
    <row r="1103" spans="1:7" x14ac:dyDescent="0.3">
      <c r="A1103" s="2">
        <v>181</v>
      </c>
      <c r="B1103" s="2">
        <v>2000</v>
      </c>
      <c r="C1103" s="2">
        <v>6.0439999999999996</v>
      </c>
      <c r="D1103" s="2">
        <v>1.0169999999999999</v>
      </c>
      <c r="E1103" s="2">
        <v>10.430999999999999</v>
      </c>
      <c r="F1103" s="2">
        <v>6.758</v>
      </c>
      <c r="G1103" s="2">
        <v>0.38900000000000001</v>
      </c>
    </row>
    <row r="1104" spans="1:7" x14ac:dyDescent="0.3">
      <c r="A1104" s="2">
        <v>181</v>
      </c>
      <c r="B1104" s="2">
        <v>2001</v>
      </c>
      <c r="C1104" s="2">
        <v>5.9729999999999999</v>
      </c>
      <c r="D1104" s="2">
        <v>3.5649999999999999</v>
      </c>
      <c r="E1104" s="2">
        <v>-9.157</v>
      </c>
      <c r="F1104" s="2">
        <v>7.617</v>
      </c>
      <c r="G1104" s="2">
        <v>0.39100000000000001</v>
      </c>
    </row>
    <row r="1105" spans="1:7" x14ac:dyDescent="0.3">
      <c r="A1105" s="2">
        <v>181</v>
      </c>
      <c r="B1105" s="2">
        <v>2002</v>
      </c>
      <c r="C1105" s="2">
        <v>6.1260000000000003</v>
      </c>
      <c r="D1105" s="2">
        <v>2.052</v>
      </c>
      <c r="E1105" s="2">
        <v>1.242</v>
      </c>
      <c r="F1105" s="2">
        <v>7.0250000000000004</v>
      </c>
      <c r="G1105" s="2">
        <v>0.39500000000000002</v>
      </c>
    </row>
    <row r="1106" spans="1:7" x14ac:dyDescent="0.3">
      <c r="A1106" s="2">
        <v>181</v>
      </c>
      <c r="B1106" s="2">
        <v>2003</v>
      </c>
      <c r="C1106" s="2">
        <v>6.375</v>
      </c>
      <c r="D1106" s="2">
        <v>2.4470000000000001</v>
      </c>
      <c r="E1106" s="2">
        <v>4.5549999999999997</v>
      </c>
      <c r="F1106" s="2">
        <v>7.5670000000000002</v>
      </c>
      <c r="G1106" s="2">
        <v>0.39700000000000002</v>
      </c>
    </row>
    <row r="1107" spans="1:7" x14ac:dyDescent="0.3">
      <c r="A1107" s="2">
        <v>181</v>
      </c>
      <c r="B1107" s="2">
        <v>2004</v>
      </c>
      <c r="C1107" s="2">
        <v>6.3840000000000003</v>
      </c>
      <c r="D1107" s="2">
        <v>1.885</v>
      </c>
      <c r="E1107" s="2">
        <v>-1.1759999999999999</v>
      </c>
      <c r="F1107" s="2">
        <v>7.2169999999999996</v>
      </c>
      <c r="G1107" s="2">
        <v>0.4</v>
      </c>
    </row>
    <row r="1108" spans="1:7" x14ac:dyDescent="0.3">
      <c r="A1108" s="2">
        <v>181</v>
      </c>
      <c r="B1108" s="2">
        <v>2005</v>
      </c>
      <c r="C1108" s="2">
        <v>6.6</v>
      </c>
      <c r="D1108" s="2">
        <v>3.371</v>
      </c>
      <c r="E1108" s="2">
        <v>5.9859999999999998</v>
      </c>
      <c r="F1108" s="2">
        <v>6.9420000000000002</v>
      </c>
      <c r="G1108" s="2">
        <v>0.40300000000000002</v>
      </c>
    </row>
    <row r="1109" spans="1:7" x14ac:dyDescent="0.3">
      <c r="A1109" s="2">
        <v>181</v>
      </c>
      <c r="B1109" s="2">
        <v>2006</v>
      </c>
      <c r="C1109" s="2">
        <v>6.766</v>
      </c>
      <c r="D1109" s="2">
        <v>0.77200000000000002</v>
      </c>
      <c r="E1109" s="2">
        <v>18.433</v>
      </c>
      <c r="F1109" s="2">
        <v>6.8170000000000002</v>
      </c>
      <c r="G1109" s="2">
        <v>0.40500000000000003</v>
      </c>
    </row>
    <row r="1110" spans="1:7" x14ac:dyDescent="0.3">
      <c r="A1110" s="2">
        <v>181</v>
      </c>
      <c r="B1110" s="2">
        <v>2007</v>
      </c>
      <c r="C1110" s="2">
        <v>7.0890000000000004</v>
      </c>
      <c r="D1110" s="2">
        <v>3.0539999999999998</v>
      </c>
      <c r="E1110" s="2">
        <v>8.1300000000000008</v>
      </c>
      <c r="F1110" s="2">
        <v>6.4669999999999996</v>
      </c>
      <c r="G1110" s="2">
        <v>0.40600000000000003</v>
      </c>
    </row>
    <row r="1111" spans="1:7" x14ac:dyDescent="0.3">
      <c r="A1111" s="2">
        <v>181</v>
      </c>
      <c r="B1111" s="2">
        <v>2008</v>
      </c>
      <c r="C1111" s="2">
        <v>7.36</v>
      </c>
      <c r="D1111" s="2">
        <v>4.9820000000000002</v>
      </c>
      <c r="E1111" s="2">
        <v>19.529</v>
      </c>
      <c r="F1111" s="2">
        <v>5.9749999999999996</v>
      </c>
      <c r="G1111" s="2">
        <v>0.40799999999999997</v>
      </c>
    </row>
    <row r="1112" spans="1:7" x14ac:dyDescent="0.3">
      <c r="A1112" s="2">
        <v>181</v>
      </c>
      <c r="B1112" s="2">
        <v>2009</v>
      </c>
      <c r="C1112" s="2">
        <v>7.2770000000000001</v>
      </c>
      <c r="D1112" s="2">
        <v>-0.439</v>
      </c>
      <c r="E1112" s="2">
        <v>-1.079</v>
      </c>
      <c r="F1112" s="2">
        <v>6.883</v>
      </c>
      <c r="G1112" s="2">
        <v>0.41099999999999998</v>
      </c>
    </row>
    <row r="1113" spans="1:7" x14ac:dyDescent="0.3">
      <c r="A1113" s="2">
        <v>181</v>
      </c>
      <c r="B1113" s="2">
        <v>2010</v>
      </c>
      <c r="C1113" s="2">
        <v>7.68</v>
      </c>
      <c r="D1113" s="2">
        <v>4.0439999999999996</v>
      </c>
      <c r="E1113" s="2">
        <v>8.2170000000000005</v>
      </c>
      <c r="F1113" s="2">
        <v>6.8419999999999996</v>
      </c>
      <c r="G1113" s="2">
        <v>0.41399999999999998</v>
      </c>
    </row>
    <row r="1114" spans="1:7" x14ac:dyDescent="0.3">
      <c r="A1114" s="2">
        <v>181</v>
      </c>
      <c r="B1114" s="2">
        <v>2011</v>
      </c>
      <c r="C1114" s="2">
        <v>7.7160000000000002</v>
      </c>
      <c r="D1114" s="2">
        <v>1.476</v>
      </c>
      <c r="E1114" s="2">
        <v>3.7930000000000001</v>
      </c>
      <c r="F1114" s="2">
        <v>6.3920000000000003</v>
      </c>
      <c r="G1114" s="2">
        <v>0.41499999999999998</v>
      </c>
    </row>
    <row r="1115" spans="1:7" x14ac:dyDescent="0.3">
      <c r="A1115" s="2">
        <v>181</v>
      </c>
      <c r="B1115" s="2">
        <v>2012</v>
      </c>
      <c r="C1115" s="2">
        <v>8.0340000000000007</v>
      </c>
      <c r="D1115" s="2">
        <v>2.75</v>
      </c>
      <c r="E1115" s="2">
        <v>3.7730000000000001</v>
      </c>
      <c r="F1115" s="2">
        <v>6.2</v>
      </c>
      <c r="G1115" s="2">
        <v>0.41799999999999998</v>
      </c>
    </row>
    <row r="1116" spans="1:7" x14ac:dyDescent="0.3">
      <c r="A1116" s="2">
        <v>181</v>
      </c>
      <c r="B1116" s="2">
        <v>2013</v>
      </c>
      <c r="C1116" s="2">
        <v>8.4740000000000002</v>
      </c>
      <c r="D1116" s="2">
        <v>1.01</v>
      </c>
      <c r="E1116" s="2">
        <v>-1.246</v>
      </c>
      <c r="F1116" s="2">
        <v>6.1079999999999997</v>
      </c>
      <c r="G1116" s="2">
        <v>0.42299999999999999</v>
      </c>
    </row>
    <row r="1117" spans="1:7" x14ac:dyDescent="0.3">
      <c r="A1117" s="2">
        <v>181</v>
      </c>
      <c r="B1117" s="2">
        <v>2014</v>
      </c>
      <c r="C1117" s="2">
        <v>9.1199999999999992</v>
      </c>
      <c r="D1117" s="2">
        <v>0.38100000000000001</v>
      </c>
      <c r="E1117" s="2">
        <v>0.89800000000000002</v>
      </c>
      <c r="F1117" s="2">
        <v>5.7329999999999997</v>
      </c>
      <c r="G1117" s="2">
        <v>0.42899999999999999</v>
      </c>
    </row>
    <row r="1118" spans="1:7" x14ac:dyDescent="0.3">
      <c r="A1118" s="2">
        <v>181</v>
      </c>
      <c r="B1118" s="2">
        <v>2015</v>
      </c>
      <c r="C1118" s="2">
        <v>9.9969999999999999</v>
      </c>
      <c r="D1118" s="2">
        <v>1.2529999999999999</v>
      </c>
      <c r="E1118" s="2">
        <v>19.265999999999998</v>
      </c>
      <c r="F1118" s="2">
        <v>5.3920000000000003</v>
      </c>
      <c r="G1118" s="2">
        <v>0.44</v>
      </c>
    </row>
    <row r="1119" spans="1:7" x14ac:dyDescent="0.3">
      <c r="A1119" s="2">
        <v>181</v>
      </c>
      <c r="B1119" s="2">
        <v>2016</v>
      </c>
      <c r="C1119" s="2">
        <v>10.403</v>
      </c>
      <c r="D1119" s="2">
        <v>0.96299999999999997</v>
      </c>
      <c r="E1119" s="2">
        <v>1.0980000000000001</v>
      </c>
      <c r="F1119" s="2">
        <v>4.7</v>
      </c>
      <c r="G1119" s="2">
        <v>0.45</v>
      </c>
    </row>
    <row r="1120" spans="1:7" x14ac:dyDescent="0.3">
      <c r="A1120" s="2">
        <v>181</v>
      </c>
      <c r="B1120" s="2">
        <v>2017</v>
      </c>
      <c r="C1120" s="2">
        <v>11.250999999999999</v>
      </c>
      <c r="D1120" s="2">
        <v>1.3360000000000001</v>
      </c>
      <c r="E1120" s="2">
        <v>4.4409999999999998</v>
      </c>
      <c r="F1120" s="2">
        <v>4</v>
      </c>
      <c r="G1120" s="2">
        <v>0.46</v>
      </c>
    </row>
    <row r="1121" spans="1:7" x14ac:dyDescent="0.3">
      <c r="A1121" s="2">
        <v>181</v>
      </c>
      <c r="B1121" s="2">
        <v>2018</v>
      </c>
      <c r="C1121" s="2">
        <v>11.833</v>
      </c>
      <c r="D1121" s="2">
        <v>1.2390000000000001</v>
      </c>
      <c r="E1121" s="2">
        <v>0.42199999999999999</v>
      </c>
      <c r="F1121" s="2">
        <v>3.6579999999999999</v>
      </c>
      <c r="G1121" s="2">
        <v>0.47599999999999998</v>
      </c>
    </row>
    <row r="1122" spans="1:7" x14ac:dyDescent="0.3">
      <c r="A1122" s="2">
        <v>181</v>
      </c>
      <c r="B1122" s="2">
        <v>2019</v>
      </c>
      <c r="C1122" s="2">
        <v>12.489000000000001</v>
      </c>
      <c r="D1122" s="2">
        <v>1.2829999999999999</v>
      </c>
      <c r="E1122" s="2">
        <v>7.87</v>
      </c>
      <c r="F1122" s="2">
        <v>3.617</v>
      </c>
      <c r="G1122" s="2">
        <v>0.49399999999999999</v>
      </c>
    </row>
    <row r="1123" spans="1:7" x14ac:dyDescent="0.3">
      <c r="A1123" s="2">
        <v>181</v>
      </c>
      <c r="B1123" s="2">
        <v>2020</v>
      </c>
      <c r="C1123" s="2">
        <v>11.614000000000001</v>
      </c>
      <c r="D1123" s="2">
        <v>0.16400000000000001</v>
      </c>
      <c r="E1123" s="2">
        <v>-4.1109999999999998</v>
      </c>
      <c r="F1123" s="2">
        <v>4.2919999999999998</v>
      </c>
      <c r="G1123" s="2">
        <v>0.51500000000000001</v>
      </c>
    </row>
    <row r="1124" spans="1:7" x14ac:dyDescent="0.3">
      <c r="A1124" s="2">
        <v>181</v>
      </c>
      <c r="B1124" s="2">
        <v>2021</v>
      </c>
      <c r="C1124" s="2">
        <v>12.156000000000001</v>
      </c>
      <c r="D1124" s="2">
        <v>1.74</v>
      </c>
      <c r="E1124" s="2">
        <v>1.099</v>
      </c>
      <c r="F1124" s="2">
        <v>4.3</v>
      </c>
      <c r="G1124" s="2">
        <v>0.52200000000000002</v>
      </c>
    </row>
    <row r="1125" spans="1:7" x14ac:dyDescent="0.3">
      <c r="A1125" s="2">
        <v>181</v>
      </c>
      <c r="B1125" s="2">
        <v>2022</v>
      </c>
      <c r="C1125" s="2">
        <v>12.834</v>
      </c>
      <c r="D1125" s="2">
        <v>1.4550000000000001</v>
      </c>
      <c r="E1125" s="2">
        <v>2.2999999999999998</v>
      </c>
      <c r="F1125" s="2">
        <v>4.0999999999999996</v>
      </c>
      <c r="G1125" s="2">
        <v>0.52700000000000002</v>
      </c>
    </row>
    <row r="1126" spans="1:7" x14ac:dyDescent="0.3">
      <c r="A1126" s="2">
        <v>181</v>
      </c>
      <c r="B1126" s="2">
        <v>2023</v>
      </c>
      <c r="C1126" s="2">
        <v>13.425000000000001</v>
      </c>
      <c r="D1126" s="2">
        <v>1.571</v>
      </c>
      <c r="E1126" s="2">
        <v>1.7</v>
      </c>
      <c r="F1126" s="2">
        <v>4</v>
      </c>
      <c r="G1126" s="2">
        <v>0.53100000000000003</v>
      </c>
    </row>
    <row r="1127" spans="1:7" x14ac:dyDescent="0.3">
      <c r="A1127" s="2">
        <v>181</v>
      </c>
      <c r="B1127" s="2">
        <v>2024</v>
      </c>
      <c r="C1127" s="2">
        <v>14.032999999999999</v>
      </c>
      <c r="D1127" s="2">
        <v>1.74</v>
      </c>
      <c r="E1127" s="2">
        <v>1.7</v>
      </c>
      <c r="F1127" s="2">
        <v>4</v>
      </c>
      <c r="G1127" s="2">
        <v>0.53300000000000003</v>
      </c>
    </row>
    <row r="1128" spans="1:7" x14ac:dyDescent="0.3">
      <c r="A1128" s="2">
        <v>181</v>
      </c>
      <c r="B1128" s="2">
        <v>2025</v>
      </c>
      <c r="C1128" s="2">
        <v>14.664999999999999</v>
      </c>
      <c r="D1128" s="2">
        <v>2.0049999999999999</v>
      </c>
      <c r="E1128" s="2">
        <v>1.7</v>
      </c>
      <c r="F1128" s="2">
        <v>4</v>
      </c>
      <c r="G1128" s="2">
        <v>0.53600000000000003</v>
      </c>
    </row>
    <row r="1129" spans="1:7" x14ac:dyDescent="0.3">
      <c r="A1129" s="2">
        <v>181</v>
      </c>
      <c r="B1129" s="2">
        <v>2026</v>
      </c>
      <c r="C1129" s="2">
        <v>15.321</v>
      </c>
      <c r="D1129" s="2">
        <v>2.0099999999999998</v>
      </c>
      <c r="E1129" s="2">
        <v>1.7</v>
      </c>
      <c r="F1129" s="2">
        <v>4</v>
      </c>
      <c r="G1129" s="2">
        <v>0.53900000000000003</v>
      </c>
    </row>
    <row r="1130" spans="1:7" x14ac:dyDescent="0.3">
      <c r="A1130" s="2">
        <v>138</v>
      </c>
      <c r="B1130" s="2">
        <v>1980</v>
      </c>
      <c r="C1130" s="2">
        <v>332.67599999999999</v>
      </c>
      <c r="D1130" s="2" t="s">
        <v>17</v>
      </c>
      <c r="E1130" s="2" t="s">
        <v>17</v>
      </c>
      <c r="F1130" s="2">
        <v>3.3540000000000001</v>
      </c>
      <c r="G1130" s="2">
        <v>14.090999999999999</v>
      </c>
    </row>
    <row r="1131" spans="1:7" x14ac:dyDescent="0.3">
      <c r="A1131" s="2">
        <v>138</v>
      </c>
      <c r="B1131" s="2">
        <v>1981</v>
      </c>
      <c r="C1131" s="2">
        <v>330.96699999999998</v>
      </c>
      <c r="D1131" s="2">
        <v>7.2619999999999996</v>
      </c>
      <c r="E1131" s="2">
        <v>-6.0579999999999998</v>
      </c>
      <c r="F1131" s="2">
        <v>4.5830000000000002</v>
      </c>
      <c r="G1131" s="2">
        <v>14.209</v>
      </c>
    </row>
    <row r="1132" spans="1:7" x14ac:dyDescent="0.3">
      <c r="A1132" s="2">
        <v>138</v>
      </c>
      <c r="B1132" s="2">
        <v>1982</v>
      </c>
      <c r="C1132" s="2">
        <v>326.721</v>
      </c>
      <c r="D1132" s="2">
        <v>4.2809999999999997</v>
      </c>
      <c r="E1132" s="2">
        <v>3.9E-2</v>
      </c>
      <c r="F1132" s="2">
        <v>6.5250000000000004</v>
      </c>
      <c r="G1132" s="2">
        <v>14.286</v>
      </c>
    </row>
    <row r="1133" spans="1:7" x14ac:dyDescent="0.3">
      <c r="A1133" s="2">
        <v>138</v>
      </c>
      <c r="B1133" s="2">
        <v>1983</v>
      </c>
      <c r="C1133" s="2">
        <v>332.46499999999997</v>
      </c>
      <c r="D1133" s="2">
        <v>2.9689999999999999</v>
      </c>
      <c r="E1133" s="2">
        <v>3.9159999999999999</v>
      </c>
      <c r="F1133" s="2">
        <v>8.2539999999999996</v>
      </c>
      <c r="G1133" s="2">
        <v>14.34</v>
      </c>
    </row>
    <row r="1134" spans="1:7" x14ac:dyDescent="0.3">
      <c r="A1134" s="2">
        <v>138</v>
      </c>
      <c r="B1134" s="2">
        <v>1984</v>
      </c>
      <c r="C1134" s="2">
        <v>342.83199999999999</v>
      </c>
      <c r="D1134" s="2">
        <v>2.7989999999999999</v>
      </c>
      <c r="E1134" s="2">
        <v>5.3070000000000004</v>
      </c>
      <c r="F1134" s="2">
        <v>8.09</v>
      </c>
      <c r="G1134" s="2">
        <v>14.395</v>
      </c>
    </row>
    <row r="1135" spans="1:7" x14ac:dyDescent="0.3">
      <c r="A1135" s="2">
        <v>138</v>
      </c>
      <c r="B1135" s="2">
        <v>1985</v>
      </c>
      <c r="C1135" s="2">
        <v>351.93900000000002</v>
      </c>
      <c r="D1135" s="2">
        <v>1.65</v>
      </c>
      <c r="E1135" s="2">
        <v>6.4640000000000004</v>
      </c>
      <c r="F1135" s="2">
        <v>7.327</v>
      </c>
      <c r="G1135" s="2">
        <v>14.454000000000001</v>
      </c>
    </row>
    <row r="1136" spans="1:7" x14ac:dyDescent="0.3">
      <c r="A1136" s="2">
        <v>138</v>
      </c>
      <c r="B1136" s="2">
        <v>1986</v>
      </c>
      <c r="C1136" s="2">
        <v>362.94</v>
      </c>
      <c r="D1136" s="2">
        <v>-0.313</v>
      </c>
      <c r="E1136" s="2">
        <v>4.2450000000000001</v>
      </c>
      <c r="F1136" s="2">
        <v>6.52</v>
      </c>
      <c r="G1136" s="2">
        <v>14.529</v>
      </c>
    </row>
    <row r="1137" spans="1:7" x14ac:dyDescent="0.3">
      <c r="A1137" s="2">
        <v>138</v>
      </c>
      <c r="B1137" s="2">
        <v>1987</v>
      </c>
      <c r="C1137" s="2">
        <v>369.65499999999997</v>
      </c>
      <c r="D1137" s="2">
        <v>-0.5</v>
      </c>
      <c r="E1137" s="2">
        <v>3.718</v>
      </c>
      <c r="F1137" s="2">
        <v>6.3369999999999997</v>
      </c>
      <c r="G1137" s="2">
        <v>14.615</v>
      </c>
    </row>
    <row r="1138" spans="1:7" x14ac:dyDescent="0.3">
      <c r="A1138" s="2">
        <v>138</v>
      </c>
      <c r="B1138" s="2">
        <v>1988</v>
      </c>
      <c r="C1138" s="2">
        <v>386.60399999999998</v>
      </c>
      <c r="D1138" s="2">
        <v>1.2050000000000001</v>
      </c>
      <c r="E1138" s="2">
        <v>3.2130000000000001</v>
      </c>
      <c r="F1138" s="2">
        <v>6.2469999999999999</v>
      </c>
      <c r="G1138" s="2">
        <v>14.715</v>
      </c>
    </row>
    <row r="1139" spans="1:7" x14ac:dyDescent="0.3">
      <c r="A1139" s="2">
        <v>138</v>
      </c>
      <c r="B1139" s="2">
        <v>1989</v>
      </c>
      <c r="C1139" s="2">
        <v>403.92599999999999</v>
      </c>
      <c r="D1139" s="2">
        <v>1.29</v>
      </c>
      <c r="E1139" s="2">
        <v>7.8019999999999996</v>
      </c>
      <c r="F1139" s="2">
        <v>5.6740000000000004</v>
      </c>
      <c r="G1139" s="2">
        <v>14.805</v>
      </c>
    </row>
    <row r="1140" spans="1:7" x14ac:dyDescent="0.3">
      <c r="A1140" s="2">
        <v>138</v>
      </c>
      <c r="B1140" s="2">
        <v>1990</v>
      </c>
      <c r="C1140" s="2">
        <v>420.80200000000002</v>
      </c>
      <c r="D1140" s="2">
        <v>4.6760000000000002</v>
      </c>
      <c r="E1140" s="2">
        <v>3.976</v>
      </c>
      <c r="F1140" s="2">
        <v>5.1120000000000001</v>
      </c>
      <c r="G1140" s="2">
        <v>14.893000000000001</v>
      </c>
    </row>
    <row r="1141" spans="1:7" x14ac:dyDescent="0.3">
      <c r="A1141" s="2">
        <v>138</v>
      </c>
      <c r="B1141" s="2">
        <v>1991</v>
      </c>
      <c r="C1141" s="2">
        <v>431.11700000000002</v>
      </c>
      <c r="D1141" s="2">
        <v>4.0940000000000003</v>
      </c>
      <c r="E1141" s="2">
        <v>6.335</v>
      </c>
      <c r="F1141" s="2">
        <v>4.7990000000000004</v>
      </c>
      <c r="G1141" s="2">
        <v>15.01</v>
      </c>
    </row>
    <row r="1142" spans="1:7" x14ac:dyDescent="0.3">
      <c r="A1142" s="2">
        <v>138</v>
      </c>
      <c r="B1142" s="2">
        <v>1992</v>
      </c>
      <c r="C1142" s="2">
        <v>437.96800000000002</v>
      </c>
      <c r="D1142" s="2">
        <v>1.7010000000000001</v>
      </c>
      <c r="E1142" s="2">
        <v>2.851</v>
      </c>
      <c r="F1142" s="2">
        <v>4.8650000000000002</v>
      </c>
      <c r="G1142" s="2">
        <v>15.129</v>
      </c>
    </row>
    <row r="1143" spans="1:7" x14ac:dyDescent="0.3">
      <c r="A1143" s="2">
        <v>138</v>
      </c>
      <c r="B1143" s="2">
        <v>1993</v>
      </c>
      <c r="C1143" s="2">
        <v>443.50400000000002</v>
      </c>
      <c r="D1143" s="2">
        <v>1.55</v>
      </c>
      <c r="E1143" s="2">
        <v>0.39600000000000002</v>
      </c>
      <c r="F1143" s="2">
        <v>5.53</v>
      </c>
      <c r="G1143" s="2">
        <v>15.239000000000001</v>
      </c>
    </row>
    <row r="1144" spans="1:7" x14ac:dyDescent="0.3">
      <c r="A1144" s="2">
        <v>138</v>
      </c>
      <c r="B1144" s="2">
        <v>1994</v>
      </c>
      <c r="C1144" s="2">
        <v>456.84699999999998</v>
      </c>
      <c r="D1144" s="2">
        <v>1.9490000000000001</v>
      </c>
      <c r="E1144" s="2">
        <v>9.032</v>
      </c>
      <c r="F1144" s="2">
        <v>6.1929999999999996</v>
      </c>
      <c r="G1144" s="2">
        <v>15.342000000000001</v>
      </c>
    </row>
    <row r="1145" spans="1:7" x14ac:dyDescent="0.3">
      <c r="A1145" s="2">
        <v>138</v>
      </c>
      <c r="B1145" s="2">
        <v>1995</v>
      </c>
      <c r="C1145" s="2">
        <v>469.51600000000002</v>
      </c>
      <c r="D1145" s="2">
        <v>1.008</v>
      </c>
      <c r="E1145" s="2">
        <v>9.8209999999999997</v>
      </c>
      <c r="F1145" s="2">
        <v>7.7329999999999997</v>
      </c>
      <c r="G1145" s="2">
        <v>15.423999999999999</v>
      </c>
    </row>
    <row r="1146" spans="1:7" x14ac:dyDescent="0.3">
      <c r="A1146" s="2">
        <v>138</v>
      </c>
      <c r="B1146" s="2">
        <v>1996</v>
      </c>
      <c r="C1146" s="2">
        <v>485.92200000000003</v>
      </c>
      <c r="D1146" s="2">
        <v>1.9079999999999999</v>
      </c>
      <c r="E1146" s="2">
        <v>5.3230000000000004</v>
      </c>
      <c r="F1146" s="2">
        <v>7.0990000000000002</v>
      </c>
      <c r="G1146" s="2">
        <v>15.494</v>
      </c>
    </row>
    <row r="1147" spans="1:7" x14ac:dyDescent="0.3">
      <c r="A1147" s="2">
        <v>138</v>
      </c>
      <c r="B1147" s="2">
        <v>1997</v>
      </c>
      <c r="C1147" s="2">
        <v>506.95100000000002</v>
      </c>
      <c r="D1147" s="2">
        <v>2.1890000000000001</v>
      </c>
      <c r="E1147" s="2">
        <v>11.13</v>
      </c>
      <c r="F1147" s="2">
        <v>6.101</v>
      </c>
      <c r="G1147" s="2">
        <v>15.567</v>
      </c>
    </row>
    <row r="1148" spans="1:7" x14ac:dyDescent="0.3">
      <c r="A1148" s="2">
        <v>138</v>
      </c>
      <c r="B1148" s="2">
        <v>1998</v>
      </c>
      <c r="C1148" s="2">
        <v>530.61800000000005</v>
      </c>
      <c r="D1148" s="2">
        <v>1.494</v>
      </c>
      <c r="E1148" s="2">
        <v>8.3919999999999995</v>
      </c>
      <c r="F1148" s="2">
        <v>4.93</v>
      </c>
      <c r="G1148" s="2">
        <v>15.654</v>
      </c>
    </row>
    <row r="1149" spans="1:7" x14ac:dyDescent="0.3">
      <c r="A1149" s="2">
        <v>138</v>
      </c>
      <c r="B1149" s="2">
        <v>1999</v>
      </c>
      <c r="C1149" s="2">
        <v>557.32000000000005</v>
      </c>
      <c r="D1149" s="2">
        <v>2.0270000000000001</v>
      </c>
      <c r="E1149" s="2">
        <v>9.8819999999999997</v>
      </c>
      <c r="F1149" s="2">
        <v>4.1390000000000002</v>
      </c>
      <c r="G1149" s="2">
        <v>15.76</v>
      </c>
    </row>
    <row r="1150" spans="1:7" x14ac:dyDescent="0.3">
      <c r="A1150" s="2">
        <v>138</v>
      </c>
      <c r="B1150" s="2">
        <v>2000</v>
      </c>
      <c r="C1150" s="2">
        <v>580.72400000000005</v>
      </c>
      <c r="D1150" s="2">
        <v>3.0619999999999998</v>
      </c>
      <c r="E1150" s="2">
        <v>11.112</v>
      </c>
      <c r="F1150" s="2">
        <v>3.66</v>
      </c>
      <c r="G1150" s="2">
        <v>15.864000000000001</v>
      </c>
    </row>
    <row r="1151" spans="1:7" x14ac:dyDescent="0.3">
      <c r="A1151" s="2">
        <v>138</v>
      </c>
      <c r="B1151" s="2">
        <v>2001</v>
      </c>
      <c r="C1151" s="2">
        <v>594.24300000000005</v>
      </c>
      <c r="D1151" s="2">
        <v>5.2939999999999996</v>
      </c>
      <c r="E1151" s="2">
        <v>2.6269999999999998</v>
      </c>
      <c r="F1151" s="2">
        <v>3.137</v>
      </c>
      <c r="G1151" s="2">
        <v>15.987</v>
      </c>
    </row>
    <row r="1152" spans="1:7" x14ac:dyDescent="0.3">
      <c r="A1152" s="2">
        <v>138</v>
      </c>
      <c r="B1152" s="2">
        <v>2002</v>
      </c>
      <c r="C1152" s="2">
        <v>595.53</v>
      </c>
      <c r="D1152" s="2">
        <v>3.298</v>
      </c>
      <c r="E1152" s="2">
        <v>0.35299999999999998</v>
      </c>
      <c r="F1152" s="2">
        <v>3.665</v>
      </c>
      <c r="G1152" s="2">
        <v>16.105</v>
      </c>
    </row>
    <row r="1153" spans="1:7" x14ac:dyDescent="0.3">
      <c r="A1153" s="2">
        <v>138</v>
      </c>
      <c r="B1153" s="2">
        <v>2003</v>
      </c>
      <c r="C1153" s="2">
        <v>596.46799999999996</v>
      </c>
      <c r="D1153" s="2">
        <v>1.5780000000000001</v>
      </c>
      <c r="E1153" s="2">
        <v>1.9810000000000001</v>
      </c>
      <c r="F1153" s="2">
        <v>4.8330000000000002</v>
      </c>
      <c r="G1153" s="2">
        <v>16.193000000000001</v>
      </c>
    </row>
    <row r="1154" spans="1:7" x14ac:dyDescent="0.3">
      <c r="A1154" s="2">
        <v>138</v>
      </c>
      <c r="B1154" s="2">
        <v>2004</v>
      </c>
      <c r="C1154" s="2">
        <v>608.29700000000003</v>
      </c>
      <c r="D1154" s="2">
        <v>1.2549999999999999</v>
      </c>
      <c r="E1154" s="2">
        <v>6.3339999999999996</v>
      </c>
      <c r="F1154" s="2">
        <v>5.665</v>
      </c>
      <c r="G1154" s="2">
        <v>16.257999999999999</v>
      </c>
    </row>
    <row r="1155" spans="1:7" x14ac:dyDescent="0.3">
      <c r="A1155" s="2">
        <v>138</v>
      </c>
      <c r="B1155" s="2">
        <v>2005</v>
      </c>
      <c r="C1155" s="2">
        <v>620.74699999999996</v>
      </c>
      <c r="D1155" s="2">
        <v>1.9470000000000001</v>
      </c>
      <c r="E1155" s="2">
        <v>5.4249999999999998</v>
      </c>
      <c r="F1155" s="2">
        <v>5.8819999999999997</v>
      </c>
      <c r="G1155" s="2">
        <v>16.306000000000001</v>
      </c>
    </row>
    <row r="1156" spans="1:7" x14ac:dyDescent="0.3">
      <c r="A1156" s="2">
        <v>138</v>
      </c>
      <c r="B1156" s="2">
        <v>2006</v>
      </c>
      <c r="C1156" s="2">
        <v>642.23599999999999</v>
      </c>
      <c r="D1156" s="2">
        <v>1.7130000000000001</v>
      </c>
      <c r="E1156" s="2">
        <v>7.6050000000000004</v>
      </c>
      <c r="F1156" s="2">
        <v>5.0140000000000002</v>
      </c>
      <c r="G1156" s="2">
        <v>16.334</v>
      </c>
    </row>
    <row r="1157" spans="1:7" x14ac:dyDescent="0.3">
      <c r="A1157" s="2">
        <v>138</v>
      </c>
      <c r="B1157" s="2">
        <v>2007</v>
      </c>
      <c r="C1157" s="2">
        <v>666.46100000000001</v>
      </c>
      <c r="D1157" s="2">
        <v>1.593</v>
      </c>
      <c r="E1157" s="2">
        <v>7.9009999999999998</v>
      </c>
      <c r="F1157" s="2">
        <v>4.1609999999999996</v>
      </c>
      <c r="G1157" s="2">
        <v>16.358000000000001</v>
      </c>
    </row>
    <row r="1158" spans="1:7" x14ac:dyDescent="0.3">
      <c r="A1158" s="2">
        <v>138</v>
      </c>
      <c r="B1158" s="2">
        <v>2008</v>
      </c>
      <c r="C1158" s="2">
        <v>680.93700000000001</v>
      </c>
      <c r="D1158" s="2">
        <v>1.6579999999999999</v>
      </c>
      <c r="E1158" s="2">
        <v>-0.75900000000000001</v>
      </c>
      <c r="F1158" s="2">
        <v>3.6629999999999998</v>
      </c>
      <c r="G1158" s="2">
        <v>16.405000000000001</v>
      </c>
    </row>
    <row r="1159" spans="1:7" x14ac:dyDescent="0.3">
      <c r="A1159" s="2">
        <v>138</v>
      </c>
      <c r="B1159" s="2">
        <v>2009</v>
      </c>
      <c r="C1159" s="2">
        <v>655.96400000000006</v>
      </c>
      <c r="D1159" s="2">
        <v>0.69399999999999995</v>
      </c>
      <c r="E1159" s="2">
        <v>-7.6120000000000001</v>
      </c>
      <c r="F1159" s="2">
        <v>4.359</v>
      </c>
      <c r="G1159" s="2">
        <v>16.486000000000001</v>
      </c>
    </row>
    <row r="1160" spans="1:7" x14ac:dyDescent="0.3">
      <c r="A1160" s="2">
        <v>138</v>
      </c>
      <c r="B1160" s="2">
        <v>2010</v>
      </c>
      <c r="C1160" s="2">
        <v>664.76099999999997</v>
      </c>
      <c r="D1160" s="2">
        <v>1.806</v>
      </c>
      <c r="E1160" s="2">
        <v>8.5519999999999996</v>
      </c>
      <c r="F1160" s="2">
        <v>4.9950000000000001</v>
      </c>
      <c r="G1160" s="2">
        <v>16.574999999999999</v>
      </c>
    </row>
    <row r="1161" spans="1:7" x14ac:dyDescent="0.3">
      <c r="A1161" s="2">
        <v>138</v>
      </c>
      <c r="B1161" s="2">
        <v>2011</v>
      </c>
      <c r="C1161" s="2">
        <v>675.06299999999999</v>
      </c>
      <c r="D1161" s="2">
        <v>2.4510000000000001</v>
      </c>
      <c r="E1161" s="2">
        <v>3.8769999999999998</v>
      </c>
      <c r="F1161" s="2">
        <v>4.984</v>
      </c>
      <c r="G1161" s="2">
        <v>16.655999999999999</v>
      </c>
    </row>
    <row r="1162" spans="1:7" x14ac:dyDescent="0.3">
      <c r="A1162" s="2">
        <v>138</v>
      </c>
      <c r="B1162" s="2">
        <v>2012</v>
      </c>
      <c r="C1162" s="2">
        <v>668.101</v>
      </c>
      <c r="D1162" s="2">
        <v>3.3050000000000002</v>
      </c>
      <c r="E1162" s="2">
        <v>2.1659999999999999</v>
      </c>
      <c r="F1162" s="2">
        <v>5.8319999999999999</v>
      </c>
      <c r="G1162" s="2">
        <v>16.73</v>
      </c>
    </row>
    <row r="1163" spans="1:7" x14ac:dyDescent="0.3">
      <c r="A1163" s="2">
        <v>138</v>
      </c>
      <c r="B1163" s="2">
        <v>2013</v>
      </c>
      <c r="C1163" s="2">
        <v>667.25300000000004</v>
      </c>
      <c r="D1163" s="2">
        <v>1.3</v>
      </c>
      <c r="E1163" s="2">
        <v>2.3260000000000001</v>
      </c>
      <c r="F1163" s="2">
        <v>7.2569999999999997</v>
      </c>
      <c r="G1163" s="2">
        <v>16.78</v>
      </c>
    </row>
    <row r="1164" spans="1:7" x14ac:dyDescent="0.3">
      <c r="A1164" s="2">
        <v>138</v>
      </c>
      <c r="B1164" s="2">
        <v>2014</v>
      </c>
      <c r="C1164" s="2">
        <v>676.755</v>
      </c>
      <c r="D1164" s="2">
        <v>-0.14000000000000001</v>
      </c>
      <c r="E1164" s="2">
        <v>3.2709999999999999</v>
      </c>
      <c r="F1164" s="2">
        <v>7.4340000000000002</v>
      </c>
      <c r="G1164" s="2">
        <v>16.829000000000001</v>
      </c>
    </row>
    <row r="1165" spans="1:7" x14ac:dyDescent="0.3">
      <c r="A1165" s="2">
        <v>138</v>
      </c>
      <c r="B1165" s="2">
        <v>2015</v>
      </c>
      <c r="C1165" s="2">
        <v>690.00800000000004</v>
      </c>
      <c r="D1165" s="2">
        <v>0.45200000000000001</v>
      </c>
      <c r="E1165" s="2">
        <v>14.882999999999999</v>
      </c>
      <c r="F1165" s="2">
        <v>6.891</v>
      </c>
      <c r="G1165" s="2">
        <v>16.901</v>
      </c>
    </row>
    <row r="1166" spans="1:7" x14ac:dyDescent="0.3">
      <c r="A1166" s="2">
        <v>138</v>
      </c>
      <c r="B1166" s="2">
        <v>2016</v>
      </c>
      <c r="C1166" s="2">
        <v>705.13099999999997</v>
      </c>
      <c r="D1166" s="2">
        <v>0.75</v>
      </c>
      <c r="E1166" s="2">
        <v>-1.9770000000000001</v>
      </c>
      <c r="F1166" s="2">
        <v>6.024</v>
      </c>
      <c r="G1166" s="2">
        <v>16.978999999999999</v>
      </c>
    </row>
    <row r="1167" spans="1:7" x14ac:dyDescent="0.3">
      <c r="A1167" s="2">
        <v>138</v>
      </c>
      <c r="B1167" s="2">
        <v>2017</v>
      </c>
      <c r="C1167" s="2">
        <v>725.65700000000004</v>
      </c>
      <c r="D1167" s="2">
        <v>1.2010000000000001</v>
      </c>
      <c r="E1167" s="2">
        <v>6.1740000000000004</v>
      </c>
      <c r="F1167" s="2">
        <v>4.8540000000000001</v>
      </c>
      <c r="G1167" s="2">
        <v>17.082000000000001</v>
      </c>
    </row>
    <row r="1168" spans="1:7" x14ac:dyDescent="0.3">
      <c r="A1168" s="2">
        <v>138</v>
      </c>
      <c r="B1168" s="2">
        <v>2018</v>
      </c>
      <c r="C1168" s="2">
        <v>742.78800000000001</v>
      </c>
      <c r="D1168" s="2">
        <v>1.794</v>
      </c>
      <c r="E1168" s="2">
        <v>4.7140000000000004</v>
      </c>
      <c r="F1168" s="2">
        <v>3.839</v>
      </c>
      <c r="G1168" s="2">
        <v>17.181000000000001</v>
      </c>
    </row>
    <row r="1169" spans="1:7" x14ac:dyDescent="0.3">
      <c r="A1169" s="2">
        <v>138</v>
      </c>
      <c r="B1169" s="2">
        <v>2019</v>
      </c>
      <c r="C1169" s="2">
        <v>755.24800000000005</v>
      </c>
      <c r="D1169" s="2">
        <v>2.706</v>
      </c>
      <c r="E1169" s="2">
        <v>3.25</v>
      </c>
      <c r="F1169" s="2">
        <v>3.39</v>
      </c>
      <c r="G1169" s="2">
        <v>17.282</v>
      </c>
    </row>
    <row r="1170" spans="1:7" x14ac:dyDescent="0.3">
      <c r="A1170" s="2">
        <v>138</v>
      </c>
      <c r="B1170" s="2">
        <v>2020</v>
      </c>
      <c r="C1170" s="2">
        <v>726.57799999999997</v>
      </c>
      <c r="D1170" s="2">
        <v>0.872</v>
      </c>
      <c r="E1170" s="2">
        <v>-4.415</v>
      </c>
      <c r="F1170" s="2">
        <v>3.8319999999999999</v>
      </c>
      <c r="G1170" s="2">
        <v>17.408000000000001</v>
      </c>
    </row>
    <row r="1171" spans="1:7" x14ac:dyDescent="0.3">
      <c r="A1171" s="2">
        <v>138</v>
      </c>
      <c r="B1171" s="2">
        <v>2021</v>
      </c>
      <c r="C1171" s="2">
        <v>752.02800000000002</v>
      </c>
      <c r="D1171" s="2">
        <v>1.4279999999999999</v>
      </c>
      <c r="E1171" s="2">
        <v>3.8</v>
      </c>
      <c r="F1171" s="2">
        <v>4.9000000000000004</v>
      </c>
      <c r="G1171" s="2">
        <v>17.457999999999998</v>
      </c>
    </row>
    <row r="1172" spans="1:7" x14ac:dyDescent="0.3">
      <c r="A1172" s="2">
        <v>138</v>
      </c>
      <c r="B1172" s="2">
        <v>2022</v>
      </c>
      <c r="C1172" s="2">
        <v>774.52099999999996</v>
      </c>
      <c r="D1172" s="2">
        <v>1.5389999999999999</v>
      </c>
      <c r="E1172" s="2">
        <v>3.5</v>
      </c>
      <c r="F1172" s="2">
        <v>4.7</v>
      </c>
      <c r="G1172" s="2">
        <v>17.507999999999999</v>
      </c>
    </row>
    <row r="1173" spans="1:7" x14ac:dyDescent="0.3">
      <c r="A1173" s="2">
        <v>138</v>
      </c>
      <c r="B1173" s="2">
        <v>2023</v>
      </c>
      <c r="C1173" s="2">
        <v>788.65099999999995</v>
      </c>
      <c r="D1173" s="2">
        <v>1.6</v>
      </c>
      <c r="E1173" s="2">
        <v>3.5</v>
      </c>
      <c r="F1173" s="2">
        <v>4.5</v>
      </c>
      <c r="G1173" s="2">
        <v>17.558</v>
      </c>
    </row>
    <row r="1174" spans="1:7" x14ac:dyDescent="0.3">
      <c r="A1174" s="2">
        <v>138</v>
      </c>
      <c r="B1174" s="2">
        <v>2024</v>
      </c>
      <c r="C1174" s="2">
        <v>801.2</v>
      </c>
      <c r="D1174" s="2">
        <v>1.65</v>
      </c>
      <c r="E1174" s="2">
        <v>3.35</v>
      </c>
      <c r="F1174" s="2">
        <v>4.2</v>
      </c>
      <c r="G1174" s="2">
        <v>17.608000000000001</v>
      </c>
    </row>
    <row r="1175" spans="1:7" x14ac:dyDescent="0.3">
      <c r="A1175" s="2">
        <v>138</v>
      </c>
      <c r="B1175" s="2">
        <v>2025</v>
      </c>
      <c r="C1175" s="2">
        <v>813.27599999999995</v>
      </c>
      <c r="D1175" s="2">
        <v>1.75</v>
      </c>
      <c r="E1175" s="2">
        <v>3.38</v>
      </c>
      <c r="F1175" s="2">
        <v>4.0999999999999996</v>
      </c>
      <c r="G1175" s="2">
        <v>17.658000000000001</v>
      </c>
    </row>
    <row r="1176" spans="1:7" x14ac:dyDescent="0.3">
      <c r="A1176" s="2">
        <v>138</v>
      </c>
      <c r="B1176" s="2">
        <v>2026</v>
      </c>
      <c r="C1176" s="2">
        <v>825.78200000000004</v>
      </c>
      <c r="D1176" s="2">
        <v>1.8</v>
      </c>
      <c r="E1176" s="2">
        <v>3.33</v>
      </c>
      <c r="F1176" s="2">
        <v>4</v>
      </c>
      <c r="G1176" s="2">
        <v>17.707999999999998</v>
      </c>
    </row>
    <row r="1177" spans="1:7" x14ac:dyDescent="0.3">
      <c r="A1177" s="2">
        <v>196</v>
      </c>
      <c r="B1177" s="2">
        <v>1980</v>
      </c>
      <c r="C1177" s="2">
        <v>93.516999999999996</v>
      </c>
      <c r="D1177" s="2" t="s">
        <v>17</v>
      </c>
      <c r="E1177" s="2">
        <v>-4.5999999999999996</v>
      </c>
      <c r="F1177" s="2">
        <v>4.0190000000000001</v>
      </c>
      <c r="G1177" s="2">
        <v>3.1080000000000001</v>
      </c>
    </row>
    <row r="1178" spans="1:7" x14ac:dyDescent="0.3">
      <c r="A1178" s="2">
        <v>196</v>
      </c>
      <c r="B1178" s="2">
        <v>1981</v>
      </c>
      <c r="C1178" s="2">
        <v>96.287000000000006</v>
      </c>
      <c r="D1178" s="2" t="s">
        <v>17</v>
      </c>
      <c r="E1178" s="2">
        <v>11.601000000000001</v>
      </c>
      <c r="F1178" s="2">
        <v>3.911</v>
      </c>
      <c r="G1178" s="2">
        <v>3.125</v>
      </c>
    </row>
    <row r="1179" spans="1:7" x14ac:dyDescent="0.3">
      <c r="A1179" s="2">
        <v>196</v>
      </c>
      <c r="B1179" s="2">
        <v>1982</v>
      </c>
      <c r="C1179" s="2">
        <v>99.058000000000007</v>
      </c>
      <c r="D1179" s="2" t="s">
        <v>17</v>
      </c>
      <c r="E1179" s="2">
        <v>0.81299999999999994</v>
      </c>
      <c r="F1179" s="2">
        <v>4.3579999999999997</v>
      </c>
      <c r="G1179" s="2">
        <v>3.149</v>
      </c>
    </row>
    <row r="1180" spans="1:7" x14ac:dyDescent="0.3">
      <c r="A1180" s="2">
        <v>196</v>
      </c>
      <c r="B1180" s="2">
        <v>1983</v>
      </c>
      <c r="C1180" s="2">
        <v>98.935000000000002</v>
      </c>
      <c r="D1180" s="2" t="s">
        <v>17</v>
      </c>
      <c r="E1180" s="2">
        <v>-2.2759999999999998</v>
      </c>
      <c r="F1180" s="2">
        <v>6.2409999999999997</v>
      </c>
      <c r="G1180" s="2">
        <v>3.1789999999999998</v>
      </c>
    </row>
    <row r="1181" spans="1:7" x14ac:dyDescent="0.3">
      <c r="A1181" s="2">
        <v>196</v>
      </c>
      <c r="B1181" s="2">
        <v>1984</v>
      </c>
      <c r="C1181" s="2">
        <v>105.71899999999999</v>
      </c>
      <c r="D1181" s="2" t="s">
        <v>17</v>
      </c>
      <c r="E1181" s="2">
        <v>16.469000000000001</v>
      </c>
      <c r="F1181" s="2">
        <v>7.1859999999999999</v>
      </c>
      <c r="G1181" s="2">
        <v>3.2109999999999999</v>
      </c>
    </row>
    <row r="1182" spans="1:7" x14ac:dyDescent="0.3">
      <c r="A1182" s="2">
        <v>196</v>
      </c>
      <c r="B1182" s="2">
        <v>1985</v>
      </c>
      <c r="C1182" s="2">
        <v>107.001</v>
      </c>
      <c r="D1182" s="2" t="s">
        <v>17</v>
      </c>
      <c r="E1182" s="2">
        <v>0.59599999999999997</v>
      </c>
      <c r="F1182" s="2">
        <v>3.9220000000000002</v>
      </c>
      <c r="G1182" s="2">
        <v>3.242</v>
      </c>
    </row>
    <row r="1183" spans="1:7" x14ac:dyDescent="0.3">
      <c r="A1183" s="2">
        <v>196</v>
      </c>
      <c r="B1183" s="2">
        <v>1986</v>
      </c>
      <c r="C1183" s="2">
        <v>108.93899999999999</v>
      </c>
      <c r="D1183" s="2">
        <v>18.372</v>
      </c>
      <c r="E1183" s="2">
        <v>2.4990000000000001</v>
      </c>
      <c r="F1183" s="2">
        <v>4.2</v>
      </c>
      <c r="G1183" s="2">
        <v>3.2719999999999998</v>
      </c>
    </row>
    <row r="1184" spans="1:7" x14ac:dyDescent="0.3">
      <c r="A1184" s="2">
        <v>196</v>
      </c>
      <c r="B1184" s="2">
        <v>1987</v>
      </c>
      <c r="C1184" s="2">
        <v>111.592</v>
      </c>
      <c r="D1184" s="2">
        <v>9.5239999999999991</v>
      </c>
      <c r="E1184" s="2">
        <v>-13.87</v>
      </c>
      <c r="F1184" s="2">
        <v>4.2249999999999996</v>
      </c>
      <c r="G1184" s="2">
        <v>3.3010000000000002</v>
      </c>
    </row>
    <row r="1185" spans="1:7" x14ac:dyDescent="0.3">
      <c r="A1185" s="2">
        <v>196</v>
      </c>
      <c r="B1185" s="2">
        <v>1988</v>
      </c>
      <c r="C1185" s="2">
        <v>112.212</v>
      </c>
      <c r="D1185" s="2">
        <v>4.7119999999999997</v>
      </c>
      <c r="E1185" s="2">
        <v>32.253999999999998</v>
      </c>
      <c r="F1185" s="2">
        <v>5.8</v>
      </c>
      <c r="G1185" s="2">
        <v>3.331</v>
      </c>
    </row>
    <row r="1186" spans="1:7" x14ac:dyDescent="0.3">
      <c r="A1186" s="2">
        <v>196</v>
      </c>
      <c r="B1186" s="2">
        <v>1989</v>
      </c>
      <c r="C1186" s="2">
        <v>112.684</v>
      </c>
      <c r="D1186" s="2">
        <v>7.2</v>
      </c>
      <c r="E1186" s="2">
        <v>14.134</v>
      </c>
      <c r="F1186" s="2">
        <v>7.3250000000000002</v>
      </c>
      <c r="G1186" s="2">
        <v>3.3660000000000001</v>
      </c>
    </row>
    <row r="1187" spans="1:7" x14ac:dyDescent="0.3">
      <c r="A1187" s="2">
        <v>196</v>
      </c>
      <c r="B1187" s="2">
        <v>1990</v>
      </c>
      <c r="C1187" s="2">
        <v>112.68300000000001</v>
      </c>
      <c r="D1187" s="2">
        <v>4.851</v>
      </c>
      <c r="E1187" s="2">
        <v>4.2359999999999998</v>
      </c>
      <c r="F1187" s="2">
        <v>7.9749999999999996</v>
      </c>
      <c r="G1187" s="2">
        <v>3.4060000000000001</v>
      </c>
    </row>
    <row r="1188" spans="1:7" x14ac:dyDescent="0.3">
      <c r="A1188" s="2">
        <v>196</v>
      </c>
      <c r="B1188" s="2">
        <v>1991</v>
      </c>
      <c r="C1188" s="2">
        <v>111.20399999999999</v>
      </c>
      <c r="D1188" s="2">
        <v>0.97899999999999998</v>
      </c>
      <c r="E1188" s="2">
        <v>-5.2990000000000004</v>
      </c>
      <c r="F1188" s="2">
        <v>10.625</v>
      </c>
      <c r="G1188" s="2">
        <v>3.496</v>
      </c>
    </row>
    <row r="1189" spans="1:7" x14ac:dyDescent="0.3">
      <c r="A1189" s="2">
        <v>196</v>
      </c>
      <c r="B1189" s="2">
        <v>1992</v>
      </c>
      <c r="C1189" s="2">
        <v>111.983</v>
      </c>
      <c r="D1189" s="2">
        <v>1.321</v>
      </c>
      <c r="E1189" s="2">
        <v>8.4719999999999995</v>
      </c>
      <c r="F1189" s="2">
        <v>10.675000000000001</v>
      </c>
      <c r="G1189" s="2">
        <v>3.5329999999999999</v>
      </c>
    </row>
    <row r="1190" spans="1:7" x14ac:dyDescent="0.3">
      <c r="A1190" s="2">
        <v>196</v>
      </c>
      <c r="B1190" s="2">
        <v>1993</v>
      </c>
      <c r="C1190" s="2">
        <v>117.819</v>
      </c>
      <c r="D1190" s="2">
        <v>1.391</v>
      </c>
      <c r="E1190" s="2">
        <v>5.2389999999999999</v>
      </c>
      <c r="F1190" s="2">
        <v>9.8000000000000007</v>
      </c>
      <c r="G1190" s="2">
        <v>3.5739999999999998</v>
      </c>
    </row>
    <row r="1191" spans="1:7" x14ac:dyDescent="0.3">
      <c r="A1191" s="2">
        <v>196</v>
      </c>
      <c r="B1191" s="2">
        <v>1994</v>
      </c>
      <c r="C1191" s="2">
        <v>124.389</v>
      </c>
      <c r="D1191" s="2">
        <v>2.8</v>
      </c>
      <c r="E1191" s="2">
        <v>12.446</v>
      </c>
      <c r="F1191" s="2">
        <v>8.35</v>
      </c>
      <c r="G1191" s="2">
        <v>3.6219999999999999</v>
      </c>
    </row>
    <row r="1192" spans="1:7" x14ac:dyDescent="0.3">
      <c r="A1192" s="2">
        <v>196</v>
      </c>
      <c r="B1192" s="2">
        <v>1995</v>
      </c>
      <c r="C1192" s="2">
        <v>130.47399999999999</v>
      </c>
      <c r="D1192" s="2">
        <v>2.9180000000000001</v>
      </c>
      <c r="E1192" s="2">
        <v>8.8320000000000007</v>
      </c>
      <c r="F1192" s="2">
        <v>6.45</v>
      </c>
      <c r="G1192" s="2">
        <v>3.6760000000000002</v>
      </c>
    </row>
    <row r="1193" spans="1:7" x14ac:dyDescent="0.3">
      <c r="A1193" s="2">
        <v>196</v>
      </c>
      <c r="B1193" s="2">
        <v>1996</v>
      </c>
      <c r="C1193" s="2">
        <v>135.78</v>
      </c>
      <c r="D1193" s="2">
        <v>2.552</v>
      </c>
      <c r="E1193" s="2">
        <v>7.2649999999999997</v>
      </c>
      <c r="F1193" s="2">
        <v>6.3250000000000002</v>
      </c>
      <c r="G1193" s="2">
        <v>3.734</v>
      </c>
    </row>
    <row r="1194" spans="1:7" x14ac:dyDescent="0.3">
      <c r="A1194" s="2">
        <v>196</v>
      </c>
      <c r="B1194" s="2">
        <v>1997</v>
      </c>
      <c r="C1194" s="2">
        <v>139.142</v>
      </c>
      <c r="D1194" s="2">
        <v>0.83</v>
      </c>
      <c r="E1194" s="2">
        <v>3.165</v>
      </c>
      <c r="F1194" s="2">
        <v>6.875</v>
      </c>
      <c r="G1194" s="2">
        <v>3.7829999999999999</v>
      </c>
    </row>
    <row r="1195" spans="1:7" x14ac:dyDescent="0.3">
      <c r="A1195" s="2">
        <v>196</v>
      </c>
      <c r="B1195" s="2">
        <v>1998</v>
      </c>
      <c r="C1195" s="2">
        <v>139.55699999999999</v>
      </c>
      <c r="D1195" s="2">
        <v>0.36599999999999999</v>
      </c>
      <c r="E1195" s="2">
        <v>-0.11600000000000001</v>
      </c>
      <c r="F1195" s="2">
        <v>7.7249999999999996</v>
      </c>
      <c r="G1195" s="2">
        <v>3.8159999999999998</v>
      </c>
    </row>
    <row r="1196" spans="1:7" x14ac:dyDescent="0.3">
      <c r="A1196" s="2">
        <v>196</v>
      </c>
      <c r="B1196" s="2">
        <v>1999</v>
      </c>
      <c r="C1196" s="2">
        <v>145.88900000000001</v>
      </c>
      <c r="D1196" s="2">
        <v>0.50800000000000001</v>
      </c>
      <c r="E1196" s="2">
        <v>12.254</v>
      </c>
      <c r="F1196" s="2">
        <v>7.05</v>
      </c>
      <c r="G1196" s="2">
        <v>3.8370000000000002</v>
      </c>
    </row>
    <row r="1197" spans="1:7" x14ac:dyDescent="0.3">
      <c r="A1197" s="2">
        <v>196</v>
      </c>
      <c r="B1197" s="2">
        <v>2000</v>
      </c>
      <c r="C1197" s="2">
        <v>152.161</v>
      </c>
      <c r="D1197" s="2">
        <v>3.976</v>
      </c>
      <c r="E1197" s="2">
        <v>-0.78300000000000003</v>
      </c>
      <c r="F1197" s="2">
        <v>6.15</v>
      </c>
      <c r="G1197" s="2">
        <v>3.86</v>
      </c>
    </row>
    <row r="1198" spans="1:7" x14ac:dyDescent="0.3">
      <c r="A1198" s="2">
        <v>196</v>
      </c>
      <c r="B1198" s="2">
        <v>2001</v>
      </c>
      <c r="C1198" s="2">
        <v>156.035</v>
      </c>
      <c r="D1198" s="2">
        <v>1.8160000000000001</v>
      </c>
      <c r="E1198" s="2">
        <v>2.2639999999999998</v>
      </c>
      <c r="F1198" s="2">
        <v>5.4749999999999996</v>
      </c>
      <c r="G1198" s="2">
        <v>3.887</v>
      </c>
    </row>
    <row r="1199" spans="1:7" x14ac:dyDescent="0.3">
      <c r="A1199" s="2">
        <v>196</v>
      </c>
      <c r="B1199" s="2">
        <v>2002</v>
      </c>
      <c r="C1199" s="2">
        <v>163.416</v>
      </c>
      <c r="D1199" s="2">
        <v>2.7229999999999999</v>
      </c>
      <c r="E1199" s="2">
        <v>9.8079999999999998</v>
      </c>
      <c r="F1199" s="2">
        <v>5.3</v>
      </c>
      <c r="G1199" s="2">
        <v>3.9510000000000001</v>
      </c>
    </row>
    <row r="1200" spans="1:7" x14ac:dyDescent="0.3">
      <c r="A1200" s="2">
        <v>196</v>
      </c>
      <c r="B1200" s="2">
        <v>2003</v>
      </c>
      <c r="C1200" s="2">
        <v>170.34800000000001</v>
      </c>
      <c r="D1200" s="2">
        <v>1.554</v>
      </c>
      <c r="E1200" s="2">
        <v>8.4670000000000005</v>
      </c>
      <c r="F1200" s="2">
        <v>4.75</v>
      </c>
      <c r="G1200" s="2">
        <v>4.0279999999999996</v>
      </c>
    </row>
    <row r="1201" spans="1:7" x14ac:dyDescent="0.3">
      <c r="A1201" s="2">
        <v>196</v>
      </c>
      <c r="B1201" s="2">
        <v>2004</v>
      </c>
      <c r="C1201" s="2">
        <v>178.50800000000001</v>
      </c>
      <c r="D1201" s="2">
        <v>2.7</v>
      </c>
      <c r="E1201" s="2">
        <v>16.904</v>
      </c>
      <c r="F1201" s="2">
        <v>4.0250000000000004</v>
      </c>
      <c r="G1201" s="2">
        <v>4.0890000000000004</v>
      </c>
    </row>
    <row r="1202" spans="1:7" x14ac:dyDescent="0.3">
      <c r="A1202" s="2">
        <v>196</v>
      </c>
      <c r="B1202" s="2">
        <v>2005</v>
      </c>
      <c r="C1202" s="2">
        <v>184.13399999999999</v>
      </c>
      <c r="D1202" s="2">
        <v>3.1549999999999998</v>
      </c>
      <c r="E1202" s="2">
        <v>6.2460000000000004</v>
      </c>
      <c r="F1202" s="2">
        <v>3.8</v>
      </c>
      <c r="G1202" s="2">
        <v>4.1360000000000001</v>
      </c>
    </row>
    <row r="1203" spans="1:7" x14ac:dyDescent="0.3">
      <c r="A1203" s="2">
        <v>196</v>
      </c>
      <c r="B1203" s="2">
        <v>2006</v>
      </c>
      <c r="C1203" s="2">
        <v>189.48</v>
      </c>
      <c r="D1203" s="2">
        <v>2.6349999999999998</v>
      </c>
      <c r="E1203" s="2">
        <v>-2.3780000000000001</v>
      </c>
      <c r="F1203" s="2">
        <v>3.875</v>
      </c>
      <c r="G1203" s="2">
        <v>4.1849999999999996</v>
      </c>
    </row>
    <row r="1204" spans="1:7" x14ac:dyDescent="0.3">
      <c r="A1204" s="2">
        <v>196</v>
      </c>
      <c r="B1204" s="2">
        <v>2007</v>
      </c>
      <c r="C1204" s="2">
        <v>196.01900000000001</v>
      </c>
      <c r="D1204" s="2">
        <v>3.1840000000000002</v>
      </c>
      <c r="E1204" s="2">
        <v>9.1470000000000002</v>
      </c>
      <c r="F1204" s="2">
        <v>3.625</v>
      </c>
      <c r="G1204" s="2">
        <v>4.226</v>
      </c>
    </row>
    <row r="1205" spans="1:7" x14ac:dyDescent="0.3">
      <c r="A1205" s="2">
        <v>196</v>
      </c>
      <c r="B1205" s="2">
        <v>2008</v>
      </c>
      <c r="C1205" s="2">
        <v>195.71299999999999</v>
      </c>
      <c r="D1205" s="2">
        <v>3.375</v>
      </c>
      <c r="E1205" s="2">
        <v>3.6139999999999999</v>
      </c>
      <c r="F1205" s="2">
        <v>4.0250000000000004</v>
      </c>
      <c r="G1205" s="2">
        <v>4.2619999999999996</v>
      </c>
    </row>
    <row r="1206" spans="1:7" x14ac:dyDescent="0.3">
      <c r="A1206" s="2">
        <v>196</v>
      </c>
      <c r="B1206" s="2">
        <v>2009</v>
      </c>
      <c r="C1206" s="2">
        <v>193.31</v>
      </c>
      <c r="D1206" s="2">
        <v>1.9590000000000001</v>
      </c>
      <c r="E1206" s="2">
        <v>-14.672000000000001</v>
      </c>
      <c r="F1206" s="2">
        <v>5.9</v>
      </c>
      <c r="G1206" s="2">
        <v>4.3049999999999997</v>
      </c>
    </row>
    <row r="1207" spans="1:7" x14ac:dyDescent="0.3">
      <c r="A1207" s="2">
        <v>196</v>
      </c>
      <c r="B1207" s="2">
        <v>2010</v>
      </c>
      <c r="C1207" s="2">
        <v>196.76300000000001</v>
      </c>
      <c r="D1207" s="2">
        <v>4.0259999999999998</v>
      </c>
      <c r="E1207" s="2">
        <v>10.791</v>
      </c>
      <c r="F1207" s="2">
        <v>6.2</v>
      </c>
      <c r="G1207" s="2">
        <v>4.3529999999999998</v>
      </c>
    </row>
    <row r="1208" spans="1:7" x14ac:dyDescent="0.3">
      <c r="A1208" s="2">
        <v>196</v>
      </c>
      <c r="B1208" s="2">
        <v>2011</v>
      </c>
      <c r="C1208" s="2">
        <v>200.34100000000001</v>
      </c>
      <c r="D1208" s="2">
        <v>1.847</v>
      </c>
      <c r="E1208" s="2">
        <v>7.04</v>
      </c>
      <c r="F1208" s="2">
        <v>6.05</v>
      </c>
      <c r="G1208" s="2">
        <v>4.3860000000000001</v>
      </c>
    </row>
    <row r="1209" spans="1:7" x14ac:dyDescent="0.3">
      <c r="A1209" s="2">
        <v>196</v>
      </c>
      <c r="B1209" s="2">
        <v>2012</v>
      </c>
      <c r="C1209" s="2">
        <v>205.25</v>
      </c>
      <c r="D1209" s="2">
        <v>0.95</v>
      </c>
      <c r="E1209" s="2">
        <v>2.7839999999999998</v>
      </c>
      <c r="F1209" s="2">
        <v>6.45</v>
      </c>
      <c r="G1209" s="2">
        <v>4.4109999999999996</v>
      </c>
    </row>
    <row r="1210" spans="1:7" x14ac:dyDescent="0.3">
      <c r="A1210" s="2">
        <v>196</v>
      </c>
      <c r="B1210" s="2">
        <v>2013</v>
      </c>
      <c r="C1210" s="2">
        <v>209.982</v>
      </c>
      <c r="D1210" s="2">
        <v>1.625</v>
      </c>
      <c r="E1210" s="2">
        <v>6.2430000000000003</v>
      </c>
      <c r="F1210" s="2">
        <v>5.8250000000000002</v>
      </c>
      <c r="G1210" s="2">
        <v>4.4470000000000001</v>
      </c>
    </row>
    <row r="1211" spans="1:7" x14ac:dyDescent="0.3">
      <c r="A1211" s="2">
        <v>196</v>
      </c>
      <c r="B1211" s="2">
        <v>2014</v>
      </c>
      <c r="C1211" s="2">
        <v>217.81100000000001</v>
      </c>
      <c r="D1211" s="2">
        <v>0.75800000000000001</v>
      </c>
      <c r="E1211" s="2">
        <v>8.0969999999999995</v>
      </c>
      <c r="F1211" s="2">
        <v>5.4249999999999998</v>
      </c>
      <c r="G1211" s="2">
        <v>4.5199999999999996</v>
      </c>
    </row>
    <row r="1212" spans="1:7" x14ac:dyDescent="0.3">
      <c r="A1212" s="2">
        <v>196</v>
      </c>
      <c r="B1212" s="2">
        <v>2015</v>
      </c>
      <c r="C1212" s="2">
        <v>225.75299999999999</v>
      </c>
      <c r="D1212" s="2">
        <v>8.4000000000000005E-2</v>
      </c>
      <c r="E1212" s="2">
        <v>4.306</v>
      </c>
      <c r="F1212" s="2">
        <v>5.4249999999999998</v>
      </c>
      <c r="G1212" s="2">
        <v>4.6130000000000004</v>
      </c>
    </row>
    <row r="1213" spans="1:7" x14ac:dyDescent="0.3">
      <c r="A1213" s="2">
        <v>196</v>
      </c>
      <c r="B1213" s="2">
        <v>2016</v>
      </c>
      <c r="C1213" s="2">
        <v>234.66900000000001</v>
      </c>
      <c r="D1213" s="2">
        <v>1.3360000000000001</v>
      </c>
      <c r="E1213" s="2">
        <v>3.786</v>
      </c>
      <c r="F1213" s="2">
        <v>5.1749999999999998</v>
      </c>
      <c r="G1213" s="2">
        <v>4.7169999999999996</v>
      </c>
    </row>
    <row r="1214" spans="1:7" x14ac:dyDescent="0.3">
      <c r="A1214" s="2">
        <v>196</v>
      </c>
      <c r="B1214" s="2">
        <v>2017</v>
      </c>
      <c r="C1214" s="2">
        <v>242.91900000000001</v>
      </c>
      <c r="D1214" s="2">
        <v>1.5940000000000001</v>
      </c>
      <c r="E1214" s="2">
        <v>7.2709999999999999</v>
      </c>
      <c r="F1214" s="2">
        <v>4.7249999999999996</v>
      </c>
      <c r="G1214" s="2">
        <v>4.8150000000000004</v>
      </c>
    </row>
    <row r="1215" spans="1:7" x14ac:dyDescent="0.3">
      <c r="A1215" s="2">
        <v>196</v>
      </c>
      <c r="B1215" s="2">
        <v>2018</v>
      </c>
      <c r="C1215" s="2">
        <v>251.22399999999999</v>
      </c>
      <c r="D1215" s="2">
        <v>1.889</v>
      </c>
      <c r="E1215" s="2">
        <v>6.4649999999999999</v>
      </c>
      <c r="F1215" s="2">
        <v>4.3</v>
      </c>
      <c r="G1215" s="2">
        <v>4.9020000000000001</v>
      </c>
    </row>
    <row r="1216" spans="1:7" x14ac:dyDescent="0.3">
      <c r="A1216" s="2">
        <v>196</v>
      </c>
      <c r="B1216" s="2">
        <v>2019</v>
      </c>
      <c r="C1216" s="2">
        <v>257.32900000000001</v>
      </c>
      <c r="D1216" s="2">
        <v>1.8540000000000001</v>
      </c>
      <c r="E1216" s="2">
        <v>2.1629999999999998</v>
      </c>
      <c r="F1216" s="2">
        <v>4.125</v>
      </c>
      <c r="G1216" s="2">
        <v>4.9859999999999998</v>
      </c>
    </row>
    <row r="1217" spans="1:7" x14ac:dyDescent="0.3">
      <c r="A1217" s="2">
        <v>196</v>
      </c>
      <c r="B1217" s="2">
        <v>2020</v>
      </c>
      <c r="C1217" s="2">
        <v>249.63300000000001</v>
      </c>
      <c r="D1217" s="2">
        <v>1.4370000000000001</v>
      </c>
      <c r="E1217" s="2">
        <v>-16.34</v>
      </c>
      <c r="F1217" s="2">
        <v>4.5999999999999996</v>
      </c>
      <c r="G1217" s="2">
        <v>5.09</v>
      </c>
    </row>
    <row r="1218" spans="1:7" x14ac:dyDescent="0.3">
      <c r="A1218" s="2">
        <v>196</v>
      </c>
      <c r="B1218" s="2">
        <v>2021</v>
      </c>
      <c r="C1218" s="2">
        <v>259.72800000000001</v>
      </c>
      <c r="D1218" s="2">
        <v>2.0649999999999999</v>
      </c>
      <c r="E1218" s="2">
        <v>9.3239999999999998</v>
      </c>
      <c r="F1218" s="2">
        <v>5.1050000000000004</v>
      </c>
      <c r="G1218" s="2">
        <v>5.1230000000000002</v>
      </c>
    </row>
    <row r="1219" spans="1:7" x14ac:dyDescent="0.3">
      <c r="A1219" s="2">
        <v>196</v>
      </c>
      <c r="B1219" s="2">
        <v>2022</v>
      </c>
      <c r="C1219" s="2">
        <v>268.02699999999999</v>
      </c>
      <c r="D1219" s="2">
        <v>1.659</v>
      </c>
      <c r="E1219" s="2">
        <v>7.2089999999999996</v>
      </c>
      <c r="F1219" s="2">
        <v>4.9039999999999999</v>
      </c>
      <c r="G1219" s="2">
        <v>5.1790000000000003</v>
      </c>
    </row>
    <row r="1220" spans="1:7" x14ac:dyDescent="0.3">
      <c r="A1220" s="2">
        <v>196</v>
      </c>
      <c r="B1220" s="2">
        <v>2023</v>
      </c>
      <c r="C1220" s="2">
        <v>275.02999999999997</v>
      </c>
      <c r="D1220" s="2">
        <v>1.861</v>
      </c>
      <c r="E1220" s="2">
        <v>3.6030000000000002</v>
      </c>
      <c r="F1220" s="2">
        <v>4.7</v>
      </c>
      <c r="G1220" s="2">
        <v>5.2539999999999996</v>
      </c>
    </row>
    <row r="1221" spans="1:7" x14ac:dyDescent="0.3">
      <c r="A1221" s="2">
        <v>196</v>
      </c>
      <c r="B1221" s="2">
        <v>2024</v>
      </c>
      <c r="C1221" s="2">
        <v>281.99</v>
      </c>
      <c r="D1221" s="2">
        <v>2.1160000000000001</v>
      </c>
      <c r="E1221" s="2">
        <v>3.7450000000000001</v>
      </c>
      <c r="F1221" s="2">
        <v>4.5339999999999998</v>
      </c>
      <c r="G1221" s="2">
        <v>5.335</v>
      </c>
    </row>
    <row r="1222" spans="1:7" x14ac:dyDescent="0.3">
      <c r="A1222" s="2">
        <v>196</v>
      </c>
      <c r="B1222" s="2">
        <v>2025</v>
      </c>
      <c r="C1222" s="2">
        <v>288.84800000000001</v>
      </c>
      <c r="D1222" s="2">
        <v>2.2170000000000001</v>
      </c>
      <c r="E1222" s="2">
        <v>3.411</v>
      </c>
      <c r="F1222" s="2">
        <v>4.4210000000000003</v>
      </c>
      <c r="G1222" s="2">
        <v>5.4169999999999998</v>
      </c>
    </row>
    <row r="1223" spans="1:7" x14ac:dyDescent="0.3">
      <c r="A1223" s="2">
        <v>196</v>
      </c>
      <c r="B1223" s="2">
        <v>2026</v>
      </c>
      <c r="C1223" s="2">
        <v>295.96300000000002</v>
      </c>
      <c r="D1223" s="2">
        <v>2.1659999999999999</v>
      </c>
      <c r="E1223" s="2">
        <v>3.6480000000000001</v>
      </c>
      <c r="F1223" s="2">
        <v>4.4119999999999999</v>
      </c>
      <c r="G1223" s="2">
        <v>5.5010000000000003</v>
      </c>
    </row>
    <row r="1224" spans="1:7" x14ac:dyDescent="0.3">
      <c r="A1224" s="2">
        <v>142</v>
      </c>
      <c r="B1224" s="2">
        <v>1980</v>
      </c>
      <c r="C1224" s="2">
        <v>1441.6990000000001</v>
      </c>
      <c r="D1224" s="2">
        <v>13.477</v>
      </c>
      <c r="E1224" s="2">
        <v>2.9260000000000002</v>
      </c>
      <c r="F1224" s="2">
        <v>1.65</v>
      </c>
      <c r="G1224" s="2">
        <v>4.0919999999999996</v>
      </c>
    </row>
    <row r="1225" spans="1:7" x14ac:dyDescent="0.3">
      <c r="A1225" s="2">
        <v>142</v>
      </c>
      <c r="B1225" s="2">
        <v>1981</v>
      </c>
      <c r="C1225" s="2">
        <v>1464.741</v>
      </c>
      <c r="D1225" s="2">
        <v>11.96</v>
      </c>
      <c r="E1225" s="2">
        <v>1.5129999999999999</v>
      </c>
      <c r="F1225" s="2">
        <v>2.0009999999999999</v>
      </c>
      <c r="G1225" s="2">
        <v>4.1070000000000002</v>
      </c>
    </row>
    <row r="1226" spans="1:7" x14ac:dyDescent="0.3">
      <c r="A1226" s="2">
        <v>142</v>
      </c>
      <c r="B1226" s="2">
        <v>1982</v>
      </c>
      <c r="C1226" s="2">
        <v>1468.1880000000001</v>
      </c>
      <c r="D1226" s="2">
        <v>11.869</v>
      </c>
      <c r="E1226" s="2">
        <v>5.1429999999999998</v>
      </c>
      <c r="F1226" s="2">
        <v>2.6059999999999999</v>
      </c>
      <c r="G1226" s="2">
        <v>4.1230000000000002</v>
      </c>
    </row>
    <row r="1227" spans="1:7" x14ac:dyDescent="0.3">
      <c r="A1227" s="2">
        <v>142</v>
      </c>
      <c r="B1227" s="2">
        <v>1983</v>
      </c>
      <c r="C1227" s="2">
        <v>1526.5160000000001</v>
      </c>
      <c r="D1227" s="2">
        <v>7.1619999999999999</v>
      </c>
      <c r="E1227" s="2">
        <v>-2.9740000000000002</v>
      </c>
      <c r="F1227" s="2">
        <v>3.4260000000000002</v>
      </c>
      <c r="G1227" s="2">
        <v>4.1340000000000003</v>
      </c>
    </row>
    <row r="1228" spans="1:7" x14ac:dyDescent="0.3">
      <c r="A1228" s="2">
        <v>142</v>
      </c>
      <c r="B1228" s="2">
        <v>1984</v>
      </c>
      <c r="C1228" s="2">
        <v>1618.9069999999999</v>
      </c>
      <c r="D1228" s="2">
        <v>5.9409999999999998</v>
      </c>
      <c r="E1228" s="2">
        <v>5.7510000000000003</v>
      </c>
      <c r="F1228" s="2">
        <v>3.1469999999999998</v>
      </c>
      <c r="G1228" s="2">
        <v>4.1459999999999999</v>
      </c>
    </row>
    <row r="1229" spans="1:7" x14ac:dyDescent="0.3">
      <c r="A1229" s="2">
        <v>142</v>
      </c>
      <c r="B1229" s="2">
        <v>1985</v>
      </c>
      <c r="C1229" s="2">
        <v>1708.8109999999999</v>
      </c>
      <c r="D1229" s="2">
        <v>5.6070000000000002</v>
      </c>
      <c r="E1229" s="2">
        <v>8.8490000000000002</v>
      </c>
      <c r="F1229" s="2">
        <v>2.5880000000000001</v>
      </c>
      <c r="G1229" s="2">
        <v>4.1589999999999998</v>
      </c>
    </row>
    <row r="1230" spans="1:7" x14ac:dyDescent="0.3">
      <c r="A1230" s="2">
        <v>142</v>
      </c>
      <c r="B1230" s="2">
        <v>1986</v>
      </c>
      <c r="C1230" s="2">
        <v>1777.886</v>
      </c>
      <c r="D1230" s="2">
        <v>8.85</v>
      </c>
      <c r="E1230" s="2">
        <v>11.723000000000001</v>
      </c>
      <c r="F1230" s="2">
        <v>1.962</v>
      </c>
      <c r="G1230" s="2">
        <v>4.1740000000000004</v>
      </c>
    </row>
    <row r="1231" spans="1:7" x14ac:dyDescent="0.3">
      <c r="A1231" s="2">
        <v>142</v>
      </c>
      <c r="B1231" s="2">
        <v>1987</v>
      </c>
      <c r="C1231" s="2">
        <v>1809.059</v>
      </c>
      <c r="D1231" s="2">
        <v>7.3170000000000002</v>
      </c>
      <c r="E1231" s="2">
        <v>-6.375</v>
      </c>
      <c r="F1231" s="2">
        <v>2.0840000000000001</v>
      </c>
      <c r="G1231" s="2">
        <v>4.1980000000000004</v>
      </c>
    </row>
    <row r="1232" spans="1:7" x14ac:dyDescent="0.3">
      <c r="A1232" s="2">
        <v>142</v>
      </c>
      <c r="B1232" s="2">
        <v>1988</v>
      </c>
      <c r="C1232" s="2">
        <v>1804.4390000000001</v>
      </c>
      <c r="D1232" s="2">
        <v>5.6820000000000004</v>
      </c>
      <c r="E1232" s="2">
        <v>-2.41</v>
      </c>
      <c r="F1232" s="2">
        <v>3.149</v>
      </c>
      <c r="G1232" s="2">
        <v>4.2210000000000001</v>
      </c>
    </row>
    <row r="1233" spans="1:7" x14ac:dyDescent="0.3">
      <c r="A1233" s="2">
        <v>142</v>
      </c>
      <c r="B1233" s="2">
        <v>1989</v>
      </c>
      <c r="C1233" s="2">
        <v>1823.175</v>
      </c>
      <c r="D1233" s="2">
        <v>4.3010000000000002</v>
      </c>
      <c r="E1233" s="2">
        <v>2.1070000000000002</v>
      </c>
      <c r="F1233" s="2">
        <v>4.9080000000000004</v>
      </c>
      <c r="G1233" s="2">
        <v>4.2329999999999997</v>
      </c>
    </row>
    <row r="1234" spans="1:7" x14ac:dyDescent="0.3">
      <c r="A1234" s="2">
        <v>142</v>
      </c>
      <c r="B1234" s="2">
        <v>1990</v>
      </c>
      <c r="C1234" s="2">
        <v>1858.4069999999999</v>
      </c>
      <c r="D1234" s="2">
        <v>4.2960000000000003</v>
      </c>
      <c r="E1234" s="2">
        <v>2.5059999999999998</v>
      </c>
      <c r="F1234" s="2">
        <v>5.2290000000000001</v>
      </c>
      <c r="G1234" s="2">
        <v>4.25</v>
      </c>
    </row>
    <row r="1235" spans="1:7" x14ac:dyDescent="0.3">
      <c r="A1235" s="2">
        <v>142</v>
      </c>
      <c r="B1235" s="2">
        <v>1991</v>
      </c>
      <c r="C1235" s="2">
        <v>1915.7339999999999</v>
      </c>
      <c r="D1235" s="2">
        <v>2.8010000000000002</v>
      </c>
      <c r="E1235" s="2">
        <v>0.42399999999999999</v>
      </c>
      <c r="F1235" s="2">
        <v>5.4690000000000003</v>
      </c>
      <c r="G1235" s="2">
        <v>4.274</v>
      </c>
    </row>
    <row r="1236" spans="1:7" x14ac:dyDescent="0.3">
      <c r="A1236" s="2">
        <v>142</v>
      </c>
      <c r="B1236" s="2">
        <v>1992</v>
      </c>
      <c r="C1236" s="2">
        <v>1984.2090000000001</v>
      </c>
      <c r="D1236" s="2">
        <v>2.2440000000000002</v>
      </c>
      <c r="E1236" s="2">
        <v>1.6970000000000001</v>
      </c>
      <c r="F1236" s="2">
        <v>5.915</v>
      </c>
      <c r="G1236" s="2">
        <v>4.2990000000000004</v>
      </c>
    </row>
    <row r="1237" spans="1:7" x14ac:dyDescent="0.3">
      <c r="A1237" s="2">
        <v>142</v>
      </c>
      <c r="B1237" s="2">
        <v>1993</v>
      </c>
      <c r="C1237" s="2">
        <v>2040.6659999999999</v>
      </c>
      <c r="D1237" s="2">
        <v>1.881</v>
      </c>
      <c r="E1237" s="2">
        <v>4.8159999999999998</v>
      </c>
      <c r="F1237" s="2">
        <v>5.9480000000000004</v>
      </c>
      <c r="G1237" s="2">
        <v>4.3250000000000002</v>
      </c>
    </row>
    <row r="1238" spans="1:7" x14ac:dyDescent="0.3">
      <c r="A1238" s="2">
        <v>142</v>
      </c>
      <c r="B1238" s="2">
        <v>1994</v>
      </c>
      <c r="C1238" s="2">
        <v>2143.83</v>
      </c>
      <c r="D1238" s="2">
        <v>1.8460000000000001</v>
      </c>
      <c r="E1238" s="2">
        <v>5.8140000000000001</v>
      </c>
      <c r="F1238" s="2">
        <v>5.3929999999999998</v>
      </c>
      <c r="G1238" s="2">
        <v>4.3479999999999999</v>
      </c>
    </row>
    <row r="1239" spans="1:7" x14ac:dyDescent="0.3">
      <c r="A1239" s="2">
        <v>142</v>
      </c>
      <c r="B1239" s="2">
        <v>1995</v>
      </c>
      <c r="C1239" s="2">
        <v>2232.9180000000001</v>
      </c>
      <c r="D1239" s="2">
        <v>2.1150000000000002</v>
      </c>
      <c r="E1239" s="2">
        <v>5.8339999999999996</v>
      </c>
      <c r="F1239" s="2">
        <v>4.9059999999999997</v>
      </c>
      <c r="G1239" s="2">
        <v>4.37</v>
      </c>
    </row>
    <row r="1240" spans="1:7" x14ac:dyDescent="0.3">
      <c r="A1240" s="2">
        <v>142</v>
      </c>
      <c r="B1240" s="2">
        <v>1996</v>
      </c>
      <c r="C1240" s="2">
        <v>2345.1869999999999</v>
      </c>
      <c r="D1240" s="2">
        <v>1.7749999999999999</v>
      </c>
      <c r="E1240" s="2">
        <v>8.7859999999999996</v>
      </c>
      <c r="F1240" s="2">
        <v>4.8330000000000002</v>
      </c>
      <c r="G1240" s="2">
        <v>4.3929999999999998</v>
      </c>
    </row>
    <row r="1241" spans="1:7" x14ac:dyDescent="0.3">
      <c r="A1241" s="2">
        <v>142</v>
      </c>
      <c r="B1241" s="2">
        <v>1997</v>
      </c>
      <c r="C1241" s="2">
        <v>2469.1219999999998</v>
      </c>
      <c r="D1241" s="2">
        <v>2.3260000000000001</v>
      </c>
      <c r="E1241" s="2">
        <v>12.461</v>
      </c>
      <c r="F1241" s="2">
        <v>4.0339999999999998</v>
      </c>
      <c r="G1241" s="2">
        <v>4.4130000000000003</v>
      </c>
    </row>
    <row r="1242" spans="1:7" x14ac:dyDescent="0.3">
      <c r="A1242" s="2">
        <v>142</v>
      </c>
      <c r="B1242" s="2">
        <v>1998</v>
      </c>
      <c r="C1242" s="2">
        <v>2533.922</v>
      </c>
      <c r="D1242" s="2">
        <v>2.415</v>
      </c>
      <c r="E1242" s="2">
        <v>8.7629999999999999</v>
      </c>
      <c r="F1242" s="2">
        <v>3.1859999999999999</v>
      </c>
      <c r="G1242" s="2">
        <v>4.4409999999999998</v>
      </c>
    </row>
    <row r="1243" spans="1:7" x14ac:dyDescent="0.3">
      <c r="A1243" s="2">
        <v>142</v>
      </c>
      <c r="B1243" s="2">
        <v>1999</v>
      </c>
      <c r="C1243" s="2">
        <v>2584.9259999999999</v>
      </c>
      <c r="D1243" s="2">
        <v>2.774</v>
      </c>
      <c r="E1243" s="2">
        <v>-1.5569999999999999</v>
      </c>
      <c r="F1243" s="2">
        <v>3.1720000000000002</v>
      </c>
      <c r="G1243" s="2">
        <v>4.4729999999999999</v>
      </c>
    </row>
    <row r="1244" spans="1:7" x14ac:dyDescent="0.3">
      <c r="A1244" s="2">
        <v>142</v>
      </c>
      <c r="B1244" s="2">
        <v>2000</v>
      </c>
      <c r="C1244" s="2">
        <v>2667.7710000000002</v>
      </c>
      <c r="D1244" s="2">
        <v>2.9689999999999999</v>
      </c>
      <c r="E1244" s="2">
        <v>2.0150000000000001</v>
      </c>
      <c r="F1244" s="2">
        <v>3.4260000000000002</v>
      </c>
      <c r="G1244" s="2">
        <v>4.5010000000000003</v>
      </c>
    </row>
    <row r="1245" spans="1:7" x14ac:dyDescent="0.3">
      <c r="A1245" s="2">
        <v>142</v>
      </c>
      <c r="B1245" s="2">
        <v>2001</v>
      </c>
      <c r="C1245" s="2">
        <v>2723.1219999999998</v>
      </c>
      <c r="D1245" s="2">
        <v>2.097</v>
      </c>
      <c r="E1245" s="2">
        <v>1.7390000000000001</v>
      </c>
      <c r="F1245" s="2">
        <v>3.5459999999999998</v>
      </c>
      <c r="G1245" s="2">
        <v>4.5190000000000001</v>
      </c>
    </row>
    <row r="1246" spans="1:7" x14ac:dyDescent="0.3">
      <c r="A1246" s="2">
        <v>142</v>
      </c>
      <c r="B1246" s="2">
        <v>2002</v>
      </c>
      <c r="C1246" s="2">
        <v>2762.5059999999999</v>
      </c>
      <c r="D1246" s="2">
        <v>2.6960000000000002</v>
      </c>
      <c r="E1246" s="2">
        <v>0.99399999999999999</v>
      </c>
      <c r="F1246" s="2">
        <v>3.8889999999999998</v>
      </c>
      <c r="G1246" s="2">
        <v>4.5469999999999997</v>
      </c>
    </row>
    <row r="1247" spans="1:7" x14ac:dyDescent="0.3">
      <c r="A1247" s="2">
        <v>142</v>
      </c>
      <c r="B1247" s="2">
        <v>2003</v>
      </c>
      <c r="C1247" s="2">
        <v>2787.6480000000001</v>
      </c>
      <c r="D1247" s="2">
        <v>0.625</v>
      </c>
      <c r="E1247" s="2">
        <v>1.232</v>
      </c>
      <c r="F1247" s="2">
        <v>4.4939999999999998</v>
      </c>
      <c r="G1247" s="2">
        <v>4.5730000000000004</v>
      </c>
    </row>
    <row r="1248" spans="1:7" x14ac:dyDescent="0.3">
      <c r="A1248" s="2">
        <v>142</v>
      </c>
      <c r="B1248" s="2">
        <v>2004</v>
      </c>
      <c r="C1248" s="2">
        <v>2898.3009999999999</v>
      </c>
      <c r="D1248" s="2">
        <v>1.1180000000000001</v>
      </c>
      <c r="E1248" s="2">
        <v>9.0060000000000002</v>
      </c>
      <c r="F1248" s="2">
        <v>4.4710000000000001</v>
      </c>
      <c r="G1248" s="2">
        <v>4.5990000000000002</v>
      </c>
    </row>
    <row r="1249" spans="1:7" x14ac:dyDescent="0.3">
      <c r="A1249" s="2">
        <v>142</v>
      </c>
      <c r="B1249" s="2">
        <v>2005</v>
      </c>
      <c r="C1249" s="2">
        <v>2974.395</v>
      </c>
      <c r="D1249" s="2">
        <v>1.843</v>
      </c>
      <c r="E1249" s="2">
        <v>7.915</v>
      </c>
      <c r="F1249" s="2">
        <v>4.6159999999999997</v>
      </c>
      <c r="G1249" s="2">
        <v>4.6319999999999997</v>
      </c>
    </row>
    <row r="1250" spans="1:7" x14ac:dyDescent="0.3">
      <c r="A1250" s="2">
        <v>142</v>
      </c>
      <c r="B1250" s="2">
        <v>2006</v>
      </c>
      <c r="C1250" s="2">
        <v>3045.7750000000001</v>
      </c>
      <c r="D1250" s="2">
        <v>2.1709999999999998</v>
      </c>
      <c r="E1250" s="2">
        <v>9.0760000000000005</v>
      </c>
      <c r="F1250" s="2">
        <v>3.444</v>
      </c>
      <c r="G1250" s="2">
        <v>4.6719999999999997</v>
      </c>
    </row>
    <row r="1251" spans="1:7" x14ac:dyDescent="0.3">
      <c r="A1251" s="2">
        <v>142</v>
      </c>
      <c r="B1251" s="2">
        <v>2007</v>
      </c>
      <c r="C1251" s="2">
        <v>3136.973</v>
      </c>
      <c r="D1251" s="2">
        <v>2.8340000000000001</v>
      </c>
      <c r="E1251" s="2">
        <v>10.02</v>
      </c>
      <c r="F1251" s="2">
        <v>2.5390000000000001</v>
      </c>
      <c r="G1251" s="2">
        <v>4.7220000000000004</v>
      </c>
    </row>
    <row r="1252" spans="1:7" x14ac:dyDescent="0.3">
      <c r="A1252" s="2">
        <v>142</v>
      </c>
      <c r="B1252" s="2">
        <v>2008</v>
      </c>
      <c r="C1252" s="2">
        <v>3151.9160000000002</v>
      </c>
      <c r="D1252" s="2">
        <v>2.181</v>
      </c>
      <c r="E1252" s="2">
        <v>3.2010000000000001</v>
      </c>
      <c r="F1252" s="2">
        <v>2.7469999999999999</v>
      </c>
      <c r="G1252" s="2">
        <v>4.7869999999999999</v>
      </c>
    </row>
    <row r="1253" spans="1:7" x14ac:dyDescent="0.3">
      <c r="A1253" s="2">
        <v>142</v>
      </c>
      <c r="B1253" s="2">
        <v>2009</v>
      </c>
      <c r="C1253" s="2">
        <v>3097.482</v>
      </c>
      <c r="D1253" s="2">
        <v>2.0219999999999998</v>
      </c>
      <c r="E1253" s="2">
        <v>-10.314</v>
      </c>
      <c r="F1253" s="2">
        <v>3.266</v>
      </c>
      <c r="G1253" s="2">
        <v>4.843</v>
      </c>
    </row>
    <row r="1254" spans="1:7" x14ac:dyDescent="0.3">
      <c r="A1254" s="2">
        <v>142</v>
      </c>
      <c r="B1254" s="2">
        <v>2010</v>
      </c>
      <c r="C1254" s="2">
        <v>3119.221</v>
      </c>
      <c r="D1254" s="2">
        <v>2.7530000000000001</v>
      </c>
      <c r="E1254" s="2">
        <v>8.4160000000000004</v>
      </c>
      <c r="F1254" s="2">
        <v>3.794</v>
      </c>
      <c r="G1254" s="2">
        <v>4.9080000000000004</v>
      </c>
    </row>
    <row r="1255" spans="1:7" x14ac:dyDescent="0.3">
      <c r="A1255" s="2">
        <v>142</v>
      </c>
      <c r="B1255" s="2">
        <v>2011</v>
      </c>
      <c r="C1255" s="2">
        <v>3149.835</v>
      </c>
      <c r="D1255" s="2">
        <v>0.107</v>
      </c>
      <c r="E1255" s="2">
        <v>3.9449999999999998</v>
      </c>
      <c r="F1255" s="2">
        <v>3.3639999999999999</v>
      </c>
      <c r="G1255" s="2">
        <v>4.9729999999999999</v>
      </c>
    </row>
    <row r="1256" spans="1:7" x14ac:dyDescent="0.3">
      <c r="A1256" s="2">
        <v>142</v>
      </c>
      <c r="B1256" s="2">
        <v>2012</v>
      </c>
      <c r="C1256" s="2">
        <v>3234.9769999999999</v>
      </c>
      <c r="D1256" s="2">
        <v>1.3919999999999999</v>
      </c>
      <c r="E1256" s="2">
        <v>2.8570000000000002</v>
      </c>
      <c r="F1256" s="2">
        <v>3.294</v>
      </c>
      <c r="G1256" s="2">
        <v>5.0380000000000003</v>
      </c>
    </row>
    <row r="1257" spans="1:7" x14ac:dyDescent="0.3">
      <c r="A1257" s="2">
        <v>142</v>
      </c>
      <c r="B1257" s="2">
        <v>2013</v>
      </c>
      <c r="C1257" s="2">
        <v>3268.43</v>
      </c>
      <c r="D1257" s="2">
        <v>2.0059999999999998</v>
      </c>
      <c r="E1257" s="2">
        <v>4.9729999999999999</v>
      </c>
      <c r="F1257" s="2">
        <v>3.7730000000000001</v>
      </c>
      <c r="G1257" s="2">
        <v>5.0960000000000001</v>
      </c>
    </row>
    <row r="1258" spans="1:7" x14ac:dyDescent="0.3">
      <c r="A1258" s="2">
        <v>142</v>
      </c>
      <c r="B1258" s="2">
        <v>2014</v>
      </c>
      <c r="C1258" s="2">
        <v>3332.8029999999999</v>
      </c>
      <c r="D1258" s="2">
        <v>2.0699999999999998</v>
      </c>
      <c r="E1258" s="2">
        <v>2.0019999999999998</v>
      </c>
      <c r="F1258" s="2">
        <v>3.617</v>
      </c>
      <c r="G1258" s="2">
        <v>5.1559999999999997</v>
      </c>
    </row>
    <row r="1259" spans="1:7" x14ac:dyDescent="0.3">
      <c r="A1259" s="2">
        <v>142</v>
      </c>
      <c r="B1259" s="2">
        <v>2015</v>
      </c>
      <c r="C1259" s="2">
        <v>3398.3629999999998</v>
      </c>
      <c r="D1259" s="2">
        <v>2.3330000000000002</v>
      </c>
      <c r="E1259" s="2">
        <v>1.9350000000000001</v>
      </c>
      <c r="F1259" s="2">
        <v>4.5309999999999997</v>
      </c>
      <c r="G1259" s="2">
        <v>5.2050000000000001</v>
      </c>
    </row>
    <row r="1260" spans="1:7" x14ac:dyDescent="0.3">
      <c r="A1260" s="2">
        <v>142</v>
      </c>
      <c r="B1260" s="2">
        <v>2016</v>
      </c>
      <c r="C1260" s="2">
        <v>3434.7779999999998</v>
      </c>
      <c r="D1260" s="2">
        <v>3.4689999999999999</v>
      </c>
      <c r="E1260" s="2">
        <v>2.673</v>
      </c>
      <c r="F1260" s="2">
        <v>4.74</v>
      </c>
      <c r="G1260" s="2">
        <v>5.2519999999999998</v>
      </c>
    </row>
    <row r="1261" spans="1:7" x14ac:dyDescent="0.3">
      <c r="A1261" s="2">
        <v>142</v>
      </c>
      <c r="B1261" s="2">
        <v>2017</v>
      </c>
      <c r="C1261" s="2">
        <v>3514.5770000000002</v>
      </c>
      <c r="D1261" s="2">
        <v>1.6279999999999999</v>
      </c>
      <c r="E1261" s="2">
        <v>1.879</v>
      </c>
      <c r="F1261" s="2">
        <v>4.2160000000000002</v>
      </c>
      <c r="G1261" s="2">
        <v>5.29</v>
      </c>
    </row>
    <row r="1262" spans="1:7" x14ac:dyDescent="0.3">
      <c r="A1262" s="2">
        <v>142</v>
      </c>
      <c r="B1262" s="2">
        <v>2018</v>
      </c>
      <c r="C1262" s="2">
        <v>3553.9</v>
      </c>
      <c r="D1262" s="2">
        <v>3.4870000000000001</v>
      </c>
      <c r="E1262" s="2">
        <v>1.397</v>
      </c>
      <c r="F1262" s="2">
        <v>3.8540000000000001</v>
      </c>
      <c r="G1262" s="2">
        <v>5.3239999999999998</v>
      </c>
    </row>
    <row r="1263" spans="1:7" x14ac:dyDescent="0.3">
      <c r="A1263" s="2">
        <v>142</v>
      </c>
      <c r="B1263" s="2">
        <v>2019</v>
      </c>
      <c r="C1263" s="2">
        <v>3584.174</v>
      </c>
      <c r="D1263" s="2">
        <v>1.3660000000000001</v>
      </c>
      <c r="E1263" s="2">
        <v>4.6970000000000001</v>
      </c>
      <c r="F1263" s="2">
        <v>3.7280000000000002</v>
      </c>
      <c r="G1263" s="2">
        <v>5.3570000000000002</v>
      </c>
    </row>
    <row r="1264" spans="1:7" x14ac:dyDescent="0.3">
      <c r="A1264" s="2">
        <v>142</v>
      </c>
      <c r="B1264" s="2">
        <v>2020</v>
      </c>
      <c r="C1264" s="2">
        <v>3556.846</v>
      </c>
      <c r="D1264" s="2">
        <v>1.4379999999999999</v>
      </c>
      <c r="E1264" s="2">
        <v>-12.192</v>
      </c>
      <c r="F1264" s="2">
        <v>4.5949999999999998</v>
      </c>
      <c r="G1264" s="2">
        <v>5.3890000000000002</v>
      </c>
    </row>
    <row r="1265" spans="1:7" x14ac:dyDescent="0.3">
      <c r="A1265" s="2">
        <v>142</v>
      </c>
      <c r="B1265" s="2">
        <v>2021</v>
      </c>
      <c r="C1265" s="2">
        <v>3694.1779999999999</v>
      </c>
      <c r="D1265" s="2">
        <v>2.5</v>
      </c>
      <c r="E1265" s="2">
        <v>3.5409999999999999</v>
      </c>
      <c r="F1265" s="2">
        <v>4.3</v>
      </c>
      <c r="G1265" s="2">
        <v>5.4210000000000003</v>
      </c>
    </row>
    <row r="1266" spans="1:7" x14ac:dyDescent="0.3">
      <c r="A1266" s="2">
        <v>142</v>
      </c>
      <c r="B1266" s="2">
        <v>2022</v>
      </c>
      <c r="C1266" s="2">
        <v>3841.7310000000002</v>
      </c>
      <c r="D1266" s="2">
        <v>2</v>
      </c>
      <c r="E1266" s="2">
        <v>6.9630000000000001</v>
      </c>
      <c r="F1266" s="2">
        <v>4</v>
      </c>
      <c r="G1266" s="2">
        <v>5.4539999999999997</v>
      </c>
    </row>
    <row r="1267" spans="1:7" x14ac:dyDescent="0.3">
      <c r="A1267" s="2">
        <v>142</v>
      </c>
      <c r="B1267" s="2">
        <v>2023</v>
      </c>
      <c r="C1267" s="2">
        <v>3950.91</v>
      </c>
      <c r="D1267" s="2">
        <v>2</v>
      </c>
      <c r="E1267" s="2">
        <v>3.1840000000000002</v>
      </c>
      <c r="F1267" s="2">
        <v>3.9</v>
      </c>
      <c r="G1267" s="2">
        <v>5.4870000000000001</v>
      </c>
    </row>
    <row r="1268" spans="1:7" x14ac:dyDescent="0.3">
      <c r="A1268" s="2">
        <v>142</v>
      </c>
      <c r="B1268" s="2">
        <v>2024</v>
      </c>
      <c r="C1268" s="2">
        <v>4034.3649999999998</v>
      </c>
      <c r="D1268" s="2">
        <v>2</v>
      </c>
      <c r="E1268" s="2">
        <v>2.3279999999999998</v>
      </c>
      <c r="F1268" s="2">
        <v>3.8</v>
      </c>
      <c r="G1268" s="2">
        <v>5.5190000000000001</v>
      </c>
    </row>
    <row r="1269" spans="1:7" x14ac:dyDescent="0.3">
      <c r="A1269" s="2">
        <v>142</v>
      </c>
      <c r="B1269" s="2">
        <v>2025</v>
      </c>
      <c r="C1269" s="2">
        <v>4112.18</v>
      </c>
      <c r="D1269" s="2">
        <v>2</v>
      </c>
      <c r="E1269" s="2">
        <v>2.3530000000000002</v>
      </c>
      <c r="F1269" s="2">
        <v>3.8</v>
      </c>
      <c r="G1269" s="2">
        <v>5.5529999999999999</v>
      </c>
    </row>
    <row r="1270" spans="1:7" x14ac:dyDescent="0.3">
      <c r="A1270" s="2">
        <v>142</v>
      </c>
      <c r="B1270" s="2">
        <v>2026</v>
      </c>
      <c r="C1270" s="2">
        <v>4183.7179999999998</v>
      </c>
      <c r="D1270" s="2">
        <v>2</v>
      </c>
      <c r="E1270" s="2">
        <v>2.3730000000000002</v>
      </c>
      <c r="F1270" s="2">
        <v>3.8</v>
      </c>
      <c r="G1270" s="2">
        <v>5.5860000000000003</v>
      </c>
    </row>
    <row r="1271" spans="1:7" x14ac:dyDescent="0.3">
      <c r="A1271" s="2">
        <v>182</v>
      </c>
      <c r="B1271" s="2">
        <v>1980</v>
      </c>
      <c r="C1271" s="2">
        <v>91.216999999999999</v>
      </c>
      <c r="D1271" s="2">
        <v>13.163</v>
      </c>
      <c r="E1271" s="2" t="s">
        <v>178</v>
      </c>
      <c r="F1271" s="2">
        <v>7.8239999999999998</v>
      </c>
      <c r="G1271" s="2">
        <v>9.766</v>
      </c>
    </row>
    <row r="1272" spans="1:7" x14ac:dyDescent="0.3">
      <c r="A1272" s="2">
        <v>182</v>
      </c>
      <c r="B1272" s="2">
        <v>1981</v>
      </c>
      <c r="C1272" s="2">
        <v>94.43</v>
      </c>
      <c r="D1272" s="2">
        <v>25.396999999999998</v>
      </c>
      <c r="E1272" s="2">
        <v>6.585</v>
      </c>
      <c r="F1272" s="2">
        <v>8.2899999999999991</v>
      </c>
      <c r="G1272" s="2">
        <v>9.8510000000000009</v>
      </c>
    </row>
    <row r="1273" spans="1:7" x14ac:dyDescent="0.3">
      <c r="A1273" s="2">
        <v>182</v>
      </c>
      <c r="B1273" s="2">
        <v>1982</v>
      </c>
      <c r="C1273" s="2">
        <v>96.472999999999999</v>
      </c>
      <c r="D1273" s="2">
        <v>18.986999999999998</v>
      </c>
      <c r="E1273" s="2">
        <v>5.8719999999999999</v>
      </c>
      <c r="F1273" s="2">
        <v>7.4569999999999999</v>
      </c>
      <c r="G1273" s="2">
        <v>9.9120000000000008</v>
      </c>
    </row>
    <row r="1274" spans="1:7" x14ac:dyDescent="0.3">
      <c r="A1274" s="2">
        <v>182</v>
      </c>
      <c r="B1274" s="2">
        <v>1983</v>
      </c>
      <c r="C1274" s="2">
        <v>97.41</v>
      </c>
      <c r="D1274" s="2">
        <v>33.511000000000003</v>
      </c>
      <c r="E1274" s="2">
        <v>-6.4850000000000003</v>
      </c>
      <c r="F1274" s="2">
        <v>7.9450000000000003</v>
      </c>
      <c r="G1274" s="2">
        <v>9.9580000000000002</v>
      </c>
    </row>
    <row r="1275" spans="1:7" x14ac:dyDescent="0.3">
      <c r="A1275" s="2">
        <v>182</v>
      </c>
      <c r="B1275" s="2">
        <v>1984</v>
      </c>
      <c r="C1275" s="2">
        <v>96.396000000000001</v>
      </c>
      <c r="D1275" s="2">
        <v>21.513999999999999</v>
      </c>
      <c r="E1275" s="2">
        <v>-2.073</v>
      </c>
      <c r="F1275" s="2">
        <v>10.503</v>
      </c>
      <c r="G1275" s="2">
        <v>9.9960000000000004</v>
      </c>
    </row>
    <row r="1276" spans="1:7" x14ac:dyDescent="0.3">
      <c r="A1276" s="2">
        <v>182</v>
      </c>
      <c r="B1276" s="2">
        <v>1985</v>
      </c>
      <c r="C1276" s="2">
        <v>97.972999999999999</v>
      </c>
      <c r="D1276" s="2">
        <v>16.721</v>
      </c>
      <c r="E1276" s="2">
        <v>4.6340000000000003</v>
      </c>
      <c r="F1276" s="2">
        <v>8.6739999999999995</v>
      </c>
      <c r="G1276" s="2">
        <v>10.023999999999999</v>
      </c>
    </row>
    <row r="1277" spans="1:7" x14ac:dyDescent="0.3">
      <c r="A1277" s="2">
        <v>182</v>
      </c>
      <c r="B1277" s="2">
        <v>1986</v>
      </c>
      <c r="C1277" s="2">
        <v>101.226</v>
      </c>
      <c r="D1277" s="2">
        <v>10.393000000000001</v>
      </c>
      <c r="E1277" s="2">
        <v>18.847999999999999</v>
      </c>
      <c r="F1277" s="2">
        <v>8.6029999999999998</v>
      </c>
      <c r="G1277" s="2">
        <v>10.032999999999999</v>
      </c>
    </row>
    <row r="1278" spans="1:7" x14ac:dyDescent="0.3">
      <c r="A1278" s="2">
        <v>182</v>
      </c>
      <c r="B1278" s="2">
        <v>1987</v>
      </c>
      <c r="C1278" s="2">
        <v>108.95099999999999</v>
      </c>
      <c r="D1278" s="2">
        <v>8.9060000000000006</v>
      </c>
      <c r="E1278" s="2">
        <v>27.402000000000001</v>
      </c>
      <c r="F1278" s="2">
        <v>7.1260000000000003</v>
      </c>
      <c r="G1278" s="2">
        <v>10.029999999999999</v>
      </c>
    </row>
    <row r="1279" spans="1:7" x14ac:dyDescent="0.3">
      <c r="A1279" s="2">
        <v>182</v>
      </c>
      <c r="B1279" s="2">
        <v>1988</v>
      </c>
      <c r="C1279" s="2">
        <v>114.76900000000001</v>
      </c>
      <c r="D1279" s="2">
        <v>11.916</v>
      </c>
      <c r="E1279" s="2">
        <v>21.641999999999999</v>
      </c>
      <c r="F1279" s="2">
        <v>7.069</v>
      </c>
      <c r="G1279" s="2">
        <v>10.02</v>
      </c>
    </row>
    <row r="1280" spans="1:7" x14ac:dyDescent="0.3">
      <c r="A1280" s="2">
        <v>182</v>
      </c>
      <c r="B1280" s="2">
        <v>1989</v>
      </c>
      <c r="C1280" s="2">
        <v>122.4</v>
      </c>
      <c r="D1280" s="2">
        <v>11.481999999999999</v>
      </c>
      <c r="E1280" s="2">
        <v>8.4960000000000004</v>
      </c>
      <c r="F1280" s="2">
        <v>5.0590000000000002</v>
      </c>
      <c r="G1280" s="2">
        <v>10.005000000000001</v>
      </c>
    </row>
    <row r="1281" spans="1:7" x14ac:dyDescent="0.3">
      <c r="A1281" s="2">
        <v>182</v>
      </c>
      <c r="B1281" s="2">
        <v>1990</v>
      </c>
      <c r="C1281" s="2">
        <v>132.02000000000001</v>
      </c>
      <c r="D1281" s="2">
        <v>14.045</v>
      </c>
      <c r="E1281" s="2">
        <v>16.120999999999999</v>
      </c>
      <c r="F1281" s="2">
        <v>4.2249999999999996</v>
      </c>
      <c r="G1281" s="2">
        <v>9.9830000000000005</v>
      </c>
    </row>
    <row r="1282" spans="1:7" x14ac:dyDescent="0.3">
      <c r="A1282" s="2">
        <v>182</v>
      </c>
      <c r="B1282" s="2">
        <v>1991</v>
      </c>
      <c r="C1282" s="2">
        <v>136.46899999999999</v>
      </c>
      <c r="D1282" s="2">
        <v>9.3230000000000004</v>
      </c>
      <c r="E1282" s="2">
        <v>8.3629999999999995</v>
      </c>
      <c r="F1282" s="2">
        <v>4.1379999999999999</v>
      </c>
      <c r="G1282" s="2">
        <v>9.9600000000000009</v>
      </c>
    </row>
    <row r="1283" spans="1:7" x14ac:dyDescent="0.3">
      <c r="A1283" s="2">
        <v>182</v>
      </c>
      <c r="B1283" s="2">
        <v>1992</v>
      </c>
      <c r="C1283" s="2">
        <v>140.74</v>
      </c>
      <c r="D1283" s="2">
        <v>8.048</v>
      </c>
      <c r="E1283" s="2">
        <v>10.993</v>
      </c>
      <c r="F1283" s="2">
        <v>3.86</v>
      </c>
      <c r="G1283" s="2">
        <v>9.9529999999999994</v>
      </c>
    </row>
    <row r="1284" spans="1:7" x14ac:dyDescent="0.3">
      <c r="A1284" s="2">
        <v>182</v>
      </c>
      <c r="B1284" s="2">
        <v>1993</v>
      </c>
      <c r="C1284" s="2">
        <v>139.773</v>
      </c>
      <c r="D1284" s="2">
        <v>5.9080000000000004</v>
      </c>
      <c r="E1284" s="2">
        <v>-1.534</v>
      </c>
      <c r="F1284" s="2">
        <v>5.1269999999999998</v>
      </c>
      <c r="G1284" s="2">
        <v>9.9649999999999999</v>
      </c>
    </row>
    <row r="1285" spans="1:7" x14ac:dyDescent="0.3">
      <c r="A1285" s="2">
        <v>182</v>
      </c>
      <c r="B1285" s="2">
        <v>1994</v>
      </c>
      <c r="C1285" s="2">
        <v>141.85400000000001</v>
      </c>
      <c r="D1285" s="2">
        <v>3.8730000000000002</v>
      </c>
      <c r="E1285" s="2">
        <v>10.565</v>
      </c>
      <c r="F1285" s="2">
        <v>6.34</v>
      </c>
      <c r="G1285" s="2">
        <v>9.9920000000000009</v>
      </c>
    </row>
    <row r="1286" spans="1:7" x14ac:dyDescent="0.3">
      <c r="A1286" s="2">
        <v>182</v>
      </c>
      <c r="B1286" s="2">
        <v>1995</v>
      </c>
      <c r="C1286" s="2">
        <v>145.12700000000001</v>
      </c>
      <c r="D1286" s="2">
        <v>3.3919999999999999</v>
      </c>
      <c r="E1286" s="2">
        <v>9.4359999999999999</v>
      </c>
      <c r="F1286" s="2">
        <v>7.1509999999999998</v>
      </c>
      <c r="G1286" s="2">
        <v>10.026</v>
      </c>
    </row>
    <row r="1287" spans="1:7" x14ac:dyDescent="0.3">
      <c r="A1287" s="2">
        <v>182</v>
      </c>
      <c r="B1287" s="2">
        <v>1996</v>
      </c>
      <c r="C1287" s="2">
        <v>150.21299999999999</v>
      </c>
      <c r="D1287" s="2">
        <v>2.839</v>
      </c>
      <c r="E1287" s="2">
        <v>5.1520000000000001</v>
      </c>
      <c r="F1287" s="2">
        <v>7.2510000000000003</v>
      </c>
      <c r="G1287" s="2">
        <v>10.064</v>
      </c>
    </row>
    <row r="1288" spans="1:7" x14ac:dyDescent="0.3">
      <c r="A1288" s="2">
        <v>182</v>
      </c>
      <c r="B1288" s="2">
        <v>1997</v>
      </c>
      <c r="C1288" s="2">
        <v>156.82400000000001</v>
      </c>
      <c r="D1288" s="2">
        <v>2.0779999999999998</v>
      </c>
      <c r="E1288" s="2">
        <v>4.0830000000000002</v>
      </c>
      <c r="F1288" s="2">
        <v>6.7409999999999997</v>
      </c>
      <c r="G1288" s="2">
        <v>10.109</v>
      </c>
    </row>
    <row r="1289" spans="1:7" x14ac:dyDescent="0.3">
      <c r="A1289" s="2">
        <v>182</v>
      </c>
      <c r="B1289" s="2">
        <v>1998</v>
      </c>
      <c r="C1289" s="2">
        <v>164.364</v>
      </c>
      <c r="D1289" s="2">
        <v>2.8210000000000002</v>
      </c>
      <c r="E1289" s="2">
        <v>21.838000000000001</v>
      </c>
      <c r="F1289" s="2">
        <v>4.9370000000000003</v>
      </c>
      <c r="G1289" s="2">
        <v>10.16</v>
      </c>
    </row>
    <row r="1290" spans="1:7" x14ac:dyDescent="0.3">
      <c r="A1290" s="2">
        <v>182</v>
      </c>
      <c r="B1290" s="2">
        <v>1999</v>
      </c>
      <c r="C1290" s="2">
        <v>170.785</v>
      </c>
      <c r="D1290" s="2">
        <v>1.6970000000000001</v>
      </c>
      <c r="E1290" s="2">
        <v>2.4369999999999998</v>
      </c>
      <c r="F1290" s="2">
        <v>4.3810000000000002</v>
      </c>
      <c r="G1290" s="2">
        <v>10.218</v>
      </c>
    </row>
    <row r="1291" spans="1:7" x14ac:dyDescent="0.3">
      <c r="A1291" s="2">
        <v>182</v>
      </c>
      <c r="B1291" s="2">
        <v>2000</v>
      </c>
      <c r="C1291" s="2">
        <v>177.30199999999999</v>
      </c>
      <c r="D1291" s="2">
        <v>3.8239999999999998</v>
      </c>
      <c r="E1291" s="2">
        <v>-6.9359999999999999</v>
      </c>
      <c r="F1291" s="2">
        <v>3.9249999999999998</v>
      </c>
      <c r="G1291" s="2">
        <v>10.29</v>
      </c>
    </row>
    <row r="1292" spans="1:7" x14ac:dyDescent="0.3">
      <c r="A1292" s="2">
        <v>182</v>
      </c>
      <c r="B1292" s="2">
        <v>2001</v>
      </c>
      <c r="C1292" s="2">
        <v>180.74799999999999</v>
      </c>
      <c r="D1292" s="2">
        <v>3.911</v>
      </c>
      <c r="E1292" s="2">
        <v>2.8540000000000001</v>
      </c>
      <c r="F1292" s="2">
        <v>4.0090000000000003</v>
      </c>
      <c r="G1292" s="2">
        <v>10.363</v>
      </c>
    </row>
    <row r="1293" spans="1:7" x14ac:dyDescent="0.3">
      <c r="A1293" s="2">
        <v>182</v>
      </c>
      <c r="B1293" s="2">
        <v>2002</v>
      </c>
      <c r="C1293" s="2">
        <v>182.142</v>
      </c>
      <c r="D1293" s="2">
        <v>4.0220000000000002</v>
      </c>
      <c r="E1293" s="2">
        <v>4.391</v>
      </c>
      <c r="F1293" s="2">
        <v>4.9950000000000001</v>
      </c>
      <c r="G1293" s="2">
        <v>10.42</v>
      </c>
    </row>
    <row r="1294" spans="1:7" x14ac:dyDescent="0.3">
      <c r="A1294" s="2">
        <v>182</v>
      </c>
      <c r="B1294" s="2">
        <v>2003</v>
      </c>
      <c r="C1294" s="2">
        <v>180.447</v>
      </c>
      <c r="D1294" s="2">
        <v>2.2799999999999998</v>
      </c>
      <c r="E1294" s="2">
        <v>11.285</v>
      </c>
      <c r="F1294" s="2">
        <v>6.2640000000000002</v>
      </c>
      <c r="G1294" s="2">
        <v>10.459</v>
      </c>
    </row>
    <row r="1295" spans="1:7" x14ac:dyDescent="0.3">
      <c r="A1295" s="2">
        <v>182</v>
      </c>
      <c r="B1295" s="2">
        <v>2004</v>
      </c>
      <c r="C1295" s="2">
        <v>183.67500000000001</v>
      </c>
      <c r="D1295" s="2">
        <v>2.5680000000000001</v>
      </c>
      <c r="E1295" s="2">
        <v>8.9369999999999994</v>
      </c>
      <c r="F1295" s="2">
        <v>6.6230000000000002</v>
      </c>
      <c r="G1295" s="2">
        <v>10.484</v>
      </c>
    </row>
    <row r="1296" spans="1:7" x14ac:dyDescent="0.3">
      <c r="A1296" s="2">
        <v>182</v>
      </c>
      <c r="B1296" s="2">
        <v>2005</v>
      </c>
      <c r="C1296" s="2">
        <v>185.11099999999999</v>
      </c>
      <c r="D1296" s="2">
        <v>2.54</v>
      </c>
      <c r="E1296" s="2">
        <v>-3.879</v>
      </c>
      <c r="F1296" s="2">
        <v>7.5819999999999999</v>
      </c>
      <c r="G1296" s="2">
        <v>10.503</v>
      </c>
    </row>
    <row r="1297" spans="1:7" x14ac:dyDescent="0.3">
      <c r="A1297" s="2">
        <v>182</v>
      </c>
      <c r="B1297" s="2">
        <v>2006</v>
      </c>
      <c r="C1297" s="2">
        <v>188.119</v>
      </c>
      <c r="D1297" s="2">
        <v>2.5230000000000001</v>
      </c>
      <c r="E1297" s="2">
        <v>5.1879999999999997</v>
      </c>
      <c r="F1297" s="2">
        <v>7.6470000000000002</v>
      </c>
      <c r="G1297" s="2">
        <v>10.522</v>
      </c>
    </row>
    <row r="1298" spans="1:7" x14ac:dyDescent="0.3">
      <c r="A1298" s="2">
        <v>182</v>
      </c>
      <c r="B1298" s="2">
        <v>2007</v>
      </c>
      <c r="C1298" s="2">
        <v>192.834</v>
      </c>
      <c r="D1298" s="2">
        <v>2.742</v>
      </c>
      <c r="E1298" s="2">
        <v>10.714</v>
      </c>
      <c r="F1298" s="2">
        <v>7.9640000000000004</v>
      </c>
      <c r="G1298" s="2">
        <v>10.542999999999999</v>
      </c>
    </row>
    <row r="1299" spans="1:7" x14ac:dyDescent="0.3">
      <c r="A1299" s="2">
        <v>182</v>
      </c>
      <c r="B1299" s="2">
        <v>2008</v>
      </c>
      <c r="C1299" s="2">
        <v>193.45</v>
      </c>
      <c r="D1299" s="2">
        <v>0.84199999999999997</v>
      </c>
      <c r="E1299" s="2">
        <v>2.9860000000000002</v>
      </c>
      <c r="F1299" s="2">
        <v>7.5519999999999996</v>
      </c>
      <c r="G1299" s="2">
        <v>10.558</v>
      </c>
    </row>
    <row r="1300" spans="1:7" x14ac:dyDescent="0.3">
      <c r="A1300" s="2">
        <v>182</v>
      </c>
      <c r="B1300" s="2">
        <v>2009</v>
      </c>
      <c r="C1300" s="2">
        <v>187.41</v>
      </c>
      <c r="D1300" s="2">
        <v>-0.14099999999999999</v>
      </c>
      <c r="E1300" s="2">
        <v>-16.425999999999998</v>
      </c>
      <c r="F1300" s="2">
        <v>9.4320000000000004</v>
      </c>
      <c r="G1300" s="2">
        <v>10.568</v>
      </c>
    </row>
    <row r="1301" spans="1:7" x14ac:dyDescent="0.3">
      <c r="A1301" s="2">
        <v>182</v>
      </c>
      <c r="B1301" s="2">
        <v>2010</v>
      </c>
      <c r="C1301" s="2">
        <v>190.667</v>
      </c>
      <c r="D1301" s="2">
        <v>2.444</v>
      </c>
      <c r="E1301" s="2">
        <v>-3.7250000000000001</v>
      </c>
      <c r="F1301" s="2">
        <v>10.77</v>
      </c>
      <c r="G1301" s="2">
        <v>10.573</v>
      </c>
    </row>
    <row r="1302" spans="1:7" x14ac:dyDescent="0.3">
      <c r="A1302" s="2">
        <v>182</v>
      </c>
      <c r="B1302" s="2">
        <v>2011</v>
      </c>
      <c r="C1302" s="2">
        <v>187.43299999999999</v>
      </c>
      <c r="D1302" s="2">
        <v>3.4980000000000002</v>
      </c>
      <c r="E1302" s="2">
        <v>-4.1230000000000002</v>
      </c>
      <c r="F1302" s="2">
        <v>12.677</v>
      </c>
      <c r="G1302" s="2">
        <v>10.558</v>
      </c>
    </row>
    <row r="1303" spans="1:7" x14ac:dyDescent="0.3">
      <c r="A1303" s="2">
        <v>182</v>
      </c>
      <c r="B1303" s="2">
        <v>2012</v>
      </c>
      <c r="C1303" s="2">
        <v>179.828</v>
      </c>
      <c r="D1303" s="2">
        <v>2.09</v>
      </c>
      <c r="E1303" s="2">
        <v>-11.911</v>
      </c>
      <c r="F1303" s="2">
        <v>15.526</v>
      </c>
      <c r="G1303" s="2">
        <v>10.515000000000001</v>
      </c>
    </row>
    <row r="1304" spans="1:7" x14ac:dyDescent="0.3">
      <c r="A1304" s="2">
        <v>182</v>
      </c>
      <c r="B1304" s="2">
        <v>2013</v>
      </c>
      <c r="C1304" s="2">
        <v>178.16900000000001</v>
      </c>
      <c r="D1304" s="2">
        <v>0.17100000000000001</v>
      </c>
      <c r="E1304" s="2">
        <v>7.3630000000000004</v>
      </c>
      <c r="F1304" s="2">
        <v>16.183</v>
      </c>
      <c r="G1304" s="2">
        <v>10.457000000000001</v>
      </c>
    </row>
    <row r="1305" spans="1:7" x14ac:dyDescent="0.3">
      <c r="A1305" s="2">
        <v>182</v>
      </c>
      <c r="B1305" s="2">
        <v>2014</v>
      </c>
      <c r="C1305" s="2">
        <v>179.58</v>
      </c>
      <c r="D1305" s="2">
        <v>-0.27</v>
      </c>
      <c r="E1305" s="2">
        <v>8.4510000000000005</v>
      </c>
      <c r="F1305" s="2">
        <v>13.894</v>
      </c>
      <c r="G1305" s="2">
        <v>10.401</v>
      </c>
    </row>
    <row r="1306" spans="1:7" x14ac:dyDescent="0.3">
      <c r="A1306" s="2">
        <v>182</v>
      </c>
      <c r="B1306" s="2">
        <v>2015</v>
      </c>
      <c r="C1306" s="2">
        <v>182.798</v>
      </c>
      <c r="D1306" s="2">
        <v>0.29099999999999998</v>
      </c>
      <c r="E1306" s="2">
        <v>8.0879999999999992</v>
      </c>
      <c r="F1306" s="2">
        <v>12.444000000000001</v>
      </c>
      <c r="G1306" s="2">
        <v>10.358000000000001</v>
      </c>
    </row>
    <row r="1307" spans="1:7" x14ac:dyDescent="0.3">
      <c r="A1307" s="2">
        <v>182</v>
      </c>
      <c r="B1307" s="2">
        <v>2016</v>
      </c>
      <c r="C1307" s="2">
        <v>186.49</v>
      </c>
      <c r="D1307" s="2">
        <v>0.88100000000000001</v>
      </c>
      <c r="E1307" s="2">
        <v>5.0270000000000001</v>
      </c>
      <c r="F1307" s="2">
        <v>11.066000000000001</v>
      </c>
      <c r="G1307" s="2">
        <v>10.326000000000001</v>
      </c>
    </row>
    <row r="1308" spans="1:7" x14ac:dyDescent="0.3">
      <c r="A1308" s="2">
        <v>182</v>
      </c>
      <c r="B1308" s="2">
        <v>2017</v>
      </c>
      <c r="C1308" s="2">
        <v>193.029</v>
      </c>
      <c r="D1308" s="2">
        <v>1.6180000000000001</v>
      </c>
      <c r="E1308" s="2">
        <v>7.9930000000000003</v>
      </c>
      <c r="F1308" s="2">
        <v>8.8670000000000009</v>
      </c>
      <c r="G1308" s="2">
        <v>10.3</v>
      </c>
    </row>
    <row r="1309" spans="1:7" x14ac:dyDescent="0.3">
      <c r="A1309" s="2">
        <v>182</v>
      </c>
      <c r="B1309" s="2">
        <v>2018</v>
      </c>
      <c r="C1309" s="2">
        <v>198.529</v>
      </c>
      <c r="D1309" s="2">
        <v>0.63500000000000001</v>
      </c>
      <c r="E1309" s="2">
        <v>5.0570000000000004</v>
      </c>
      <c r="F1309" s="2">
        <v>6.9939999999999998</v>
      </c>
      <c r="G1309" s="2">
        <v>10.284000000000001</v>
      </c>
    </row>
    <row r="1310" spans="1:7" x14ac:dyDescent="0.3">
      <c r="A1310" s="2">
        <v>182</v>
      </c>
      <c r="B1310" s="2">
        <v>2019</v>
      </c>
      <c r="C1310" s="2">
        <v>203.47</v>
      </c>
      <c r="D1310" s="2">
        <v>0.36899999999999999</v>
      </c>
      <c r="E1310" s="2">
        <v>4.8959999999999999</v>
      </c>
      <c r="F1310" s="2">
        <v>6.4630000000000001</v>
      </c>
      <c r="G1310" s="2">
        <v>10.286</v>
      </c>
    </row>
    <row r="1311" spans="1:7" x14ac:dyDescent="0.3">
      <c r="A1311" s="2">
        <v>182</v>
      </c>
      <c r="B1311" s="2">
        <v>2020</v>
      </c>
      <c r="C1311" s="2">
        <v>188.03200000000001</v>
      </c>
      <c r="D1311" s="2">
        <v>0</v>
      </c>
      <c r="E1311" s="2">
        <v>-11.917</v>
      </c>
      <c r="F1311" s="2">
        <v>6.7939999999999996</v>
      </c>
      <c r="G1311" s="2">
        <v>10.287000000000001</v>
      </c>
    </row>
    <row r="1312" spans="1:7" x14ac:dyDescent="0.3">
      <c r="A1312" s="2">
        <v>182</v>
      </c>
      <c r="B1312" s="2">
        <v>2021</v>
      </c>
      <c r="C1312" s="2">
        <v>195.36500000000001</v>
      </c>
      <c r="D1312" s="2">
        <v>0.79200000000000004</v>
      </c>
      <c r="E1312" s="2">
        <v>8.8759999999999994</v>
      </c>
      <c r="F1312" s="2">
        <v>7.7080000000000002</v>
      </c>
      <c r="G1312" s="2">
        <v>10.269</v>
      </c>
    </row>
    <row r="1313" spans="1:7" x14ac:dyDescent="0.3">
      <c r="A1313" s="2">
        <v>182</v>
      </c>
      <c r="B1313" s="2">
        <v>2022</v>
      </c>
      <c r="C1313" s="2">
        <v>204.74299999999999</v>
      </c>
      <c r="D1313" s="2">
        <v>1.1659999999999999</v>
      </c>
      <c r="E1313" s="2">
        <v>12.055</v>
      </c>
      <c r="F1313" s="2">
        <v>7.2510000000000003</v>
      </c>
      <c r="G1313" s="2">
        <v>10.247999999999999</v>
      </c>
    </row>
    <row r="1314" spans="1:7" x14ac:dyDescent="0.3">
      <c r="A1314" s="2">
        <v>182</v>
      </c>
      <c r="B1314" s="2">
        <v>2023</v>
      </c>
      <c r="C1314" s="2">
        <v>209.86099999999999</v>
      </c>
      <c r="D1314" s="2">
        <v>1.2649999999999999</v>
      </c>
      <c r="E1314" s="2">
        <v>5.8280000000000003</v>
      </c>
      <c r="F1314" s="2">
        <v>6.8819999999999997</v>
      </c>
      <c r="G1314" s="2">
        <v>10.225</v>
      </c>
    </row>
    <row r="1315" spans="1:7" x14ac:dyDescent="0.3">
      <c r="A1315" s="2">
        <v>182</v>
      </c>
      <c r="B1315" s="2">
        <v>2024</v>
      </c>
      <c r="C1315" s="2">
        <v>214.68799999999999</v>
      </c>
      <c r="D1315" s="2">
        <v>1.4039999999999999</v>
      </c>
      <c r="E1315" s="2">
        <v>4.2089999999999996</v>
      </c>
      <c r="F1315" s="2">
        <v>6.6959999999999997</v>
      </c>
      <c r="G1315" s="2">
        <v>10.199999999999999</v>
      </c>
    </row>
    <row r="1316" spans="1:7" x14ac:dyDescent="0.3">
      <c r="A1316" s="2">
        <v>182</v>
      </c>
      <c r="B1316" s="2">
        <v>2025</v>
      </c>
      <c r="C1316" s="2">
        <v>218.55199999999999</v>
      </c>
      <c r="D1316" s="2">
        <v>1.474</v>
      </c>
      <c r="E1316" s="2">
        <v>4.008</v>
      </c>
      <c r="F1316" s="2">
        <v>6.6029999999999998</v>
      </c>
      <c r="G1316" s="2">
        <v>10.173999999999999</v>
      </c>
    </row>
    <row r="1317" spans="1:7" x14ac:dyDescent="0.3">
      <c r="A1317" s="2">
        <v>182</v>
      </c>
      <c r="B1317" s="2">
        <v>2026</v>
      </c>
      <c r="C1317" s="2">
        <v>222.268</v>
      </c>
      <c r="D1317" s="2">
        <v>1.5620000000000001</v>
      </c>
      <c r="E1317" s="2">
        <v>4</v>
      </c>
      <c r="F1317" s="2">
        <v>6.51</v>
      </c>
      <c r="G1317" s="2">
        <v>10.148</v>
      </c>
    </row>
    <row r="1318" spans="1:7" x14ac:dyDescent="0.3">
      <c r="A1318" s="2">
        <v>359</v>
      </c>
      <c r="B1318" s="2">
        <v>1980</v>
      </c>
      <c r="C1318" s="2">
        <v>4.6619999999999999</v>
      </c>
      <c r="D1318" s="2" t="s">
        <v>17</v>
      </c>
      <c r="E1318" s="2">
        <v>0</v>
      </c>
      <c r="F1318" s="2">
        <v>17.100000000000001</v>
      </c>
      <c r="G1318" s="2">
        <v>3.2029999999999998</v>
      </c>
    </row>
    <row r="1319" spans="1:7" x14ac:dyDescent="0.3">
      <c r="A1319" s="2">
        <v>359</v>
      </c>
      <c r="B1319" s="2">
        <v>1981</v>
      </c>
      <c r="C1319" s="2">
        <v>4.7119999999999997</v>
      </c>
      <c r="D1319" s="2">
        <v>7.4219999999999997</v>
      </c>
      <c r="E1319" s="2">
        <v>0</v>
      </c>
      <c r="F1319" s="2">
        <v>19.8</v>
      </c>
      <c r="G1319" s="2">
        <v>3.2290000000000001</v>
      </c>
    </row>
    <row r="1320" spans="1:7" x14ac:dyDescent="0.3">
      <c r="A1320" s="2">
        <v>359</v>
      </c>
      <c r="B1320" s="2">
        <v>1982</v>
      </c>
      <c r="C1320" s="2">
        <v>4.569</v>
      </c>
      <c r="D1320" s="2">
        <v>1.369</v>
      </c>
      <c r="E1320" s="2">
        <v>0</v>
      </c>
      <c r="F1320" s="2">
        <v>22.8</v>
      </c>
      <c r="G1320" s="2">
        <v>3.2570000000000001</v>
      </c>
    </row>
    <row r="1321" spans="1:7" x14ac:dyDescent="0.3">
      <c r="A1321" s="2">
        <v>359</v>
      </c>
      <c r="B1321" s="2">
        <v>1983</v>
      </c>
      <c r="C1321" s="2">
        <v>4.59</v>
      </c>
      <c r="D1321" s="2">
        <v>1.0129999999999999</v>
      </c>
      <c r="E1321" s="2">
        <v>0</v>
      </c>
      <c r="F1321" s="2">
        <v>23.4</v>
      </c>
      <c r="G1321" s="2">
        <v>3.286</v>
      </c>
    </row>
    <row r="1322" spans="1:7" x14ac:dyDescent="0.3">
      <c r="A1322" s="2">
        <v>359</v>
      </c>
      <c r="B1322" s="2">
        <v>1984</v>
      </c>
      <c r="C1322" s="2">
        <v>4.9260000000000002</v>
      </c>
      <c r="D1322" s="2">
        <v>0.66800000000000004</v>
      </c>
      <c r="E1322" s="2">
        <v>0</v>
      </c>
      <c r="F1322" s="2">
        <v>20.7</v>
      </c>
      <c r="G1322" s="2">
        <v>3.3170000000000002</v>
      </c>
    </row>
    <row r="1323" spans="1:7" x14ac:dyDescent="0.3">
      <c r="A1323" s="2">
        <v>359</v>
      </c>
      <c r="B1323" s="2">
        <v>1985</v>
      </c>
      <c r="C1323" s="2">
        <v>5.0270000000000001</v>
      </c>
      <c r="D1323" s="2">
        <v>0.17199999999999999</v>
      </c>
      <c r="E1323" s="2">
        <v>0</v>
      </c>
      <c r="F1323" s="2">
        <v>21.8</v>
      </c>
      <c r="G1323" s="2">
        <v>3.3490000000000002</v>
      </c>
    </row>
    <row r="1324" spans="1:7" x14ac:dyDescent="0.3">
      <c r="A1324" s="2">
        <v>359</v>
      </c>
      <c r="B1324" s="2">
        <v>1986</v>
      </c>
      <c r="C1324" s="2">
        <v>5.4379999999999997</v>
      </c>
      <c r="D1324" s="2">
        <v>0.497</v>
      </c>
      <c r="E1324" s="2">
        <v>0</v>
      </c>
      <c r="F1324" s="2">
        <v>18.899999999999999</v>
      </c>
      <c r="G1324" s="2">
        <v>3.3820000000000001</v>
      </c>
    </row>
    <row r="1325" spans="1:7" x14ac:dyDescent="0.3">
      <c r="A1325" s="2">
        <v>359</v>
      </c>
      <c r="B1325" s="2">
        <v>1987</v>
      </c>
      <c r="C1325" s="2">
        <v>5.7050000000000001</v>
      </c>
      <c r="D1325" s="2">
        <v>2.7639999999999998</v>
      </c>
      <c r="E1325" s="2">
        <v>0</v>
      </c>
      <c r="F1325" s="2">
        <v>16.8</v>
      </c>
      <c r="G1325" s="2">
        <v>3.4169999999999998</v>
      </c>
    </row>
    <row r="1326" spans="1:7" x14ac:dyDescent="0.3">
      <c r="A1326" s="2">
        <v>359</v>
      </c>
      <c r="B1326" s="2">
        <v>1988</v>
      </c>
      <c r="C1326" s="2">
        <v>6.077</v>
      </c>
      <c r="D1326" s="2">
        <v>2.8380000000000001</v>
      </c>
      <c r="E1326" s="2">
        <v>0</v>
      </c>
      <c r="F1326" s="2">
        <v>15</v>
      </c>
      <c r="G1326" s="2">
        <v>3.4540000000000002</v>
      </c>
    </row>
    <row r="1327" spans="1:7" x14ac:dyDescent="0.3">
      <c r="A1327" s="2">
        <v>359</v>
      </c>
      <c r="B1327" s="2">
        <v>1989</v>
      </c>
      <c r="C1327" s="2">
        <v>6.3769999999999998</v>
      </c>
      <c r="D1327" s="2">
        <v>2.706</v>
      </c>
      <c r="E1327" s="2">
        <v>0</v>
      </c>
      <c r="F1327" s="2">
        <v>14.6</v>
      </c>
      <c r="G1327" s="2">
        <v>3.492</v>
      </c>
    </row>
    <row r="1328" spans="1:7" x14ac:dyDescent="0.3">
      <c r="A1328" s="2">
        <v>359</v>
      </c>
      <c r="B1328" s="2">
        <v>1990</v>
      </c>
      <c r="C1328" s="2">
        <v>6.6180000000000003</v>
      </c>
      <c r="D1328" s="2">
        <v>5.6280000000000001</v>
      </c>
      <c r="E1328" s="2">
        <v>0</v>
      </c>
      <c r="F1328" s="2">
        <v>14.2</v>
      </c>
      <c r="G1328" s="2">
        <v>3.528</v>
      </c>
    </row>
    <row r="1329" spans="1:7" x14ac:dyDescent="0.3">
      <c r="A1329" s="2">
        <v>359</v>
      </c>
      <c r="B1329" s="2">
        <v>1991</v>
      </c>
      <c r="C1329" s="2">
        <v>6.77</v>
      </c>
      <c r="D1329" s="2">
        <v>0.88800000000000001</v>
      </c>
      <c r="E1329" s="2">
        <v>0</v>
      </c>
      <c r="F1329" s="2">
        <v>16</v>
      </c>
      <c r="G1329" s="2">
        <v>3.5510000000000002</v>
      </c>
    </row>
    <row r="1330" spans="1:7" x14ac:dyDescent="0.3">
      <c r="A1330" s="2">
        <v>359</v>
      </c>
      <c r="B1330" s="2">
        <v>1992</v>
      </c>
      <c r="C1330" s="2">
        <v>7.0789999999999997</v>
      </c>
      <c r="D1330" s="2">
        <v>1.1000000000000001</v>
      </c>
      <c r="E1330" s="2">
        <v>0</v>
      </c>
      <c r="F1330" s="2">
        <v>16.7</v>
      </c>
      <c r="G1330" s="2">
        <v>3.5750000000000002</v>
      </c>
    </row>
    <row r="1331" spans="1:7" x14ac:dyDescent="0.3">
      <c r="A1331" s="2">
        <v>359</v>
      </c>
      <c r="B1331" s="2">
        <v>1993</v>
      </c>
      <c r="C1331" s="2">
        <v>7.4080000000000004</v>
      </c>
      <c r="D1331" s="2">
        <v>-6.2E-2</v>
      </c>
      <c r="E1331" s="2">
        <v>0</v>
      </c>
      <c r="F1331" s="2">
        <v>17</v>
      </c>
      <c r="G1331" s="2">
        <v>3.6</v>
      </c>
    </row>
    <row r="1332" spans="1:7" x14ac:dyDescent="0.3">
      <c r="A1332" s="2">
        <v>359</v>
      </c>
      <c r="B1332" s="2">
        <v>1994</v>
      </c>
      <c r="C1332" s="2">
        <v>7.718</v>
      </c>
      <c r="D1332" s="2">
        <v>2.1789999999999998</v>
      </c>
      <c r="E1332" s="2">
        <v>0</v>
      </c>
      <c r="F1332" s="2">
        <v>14.6</v>
      </c>
      <c r="G1332" s="2">
        <v>3.6269999999999998</v>
      </c>
    </row>
    <row r="1333" spans="1:7" x14ac:dyDescent="0.3">
      <c r="A1333" s="2">
        <v>359</v>
      </c>
      <c r="B1333" s="2">
        <v>1995</v>
      </c>
      <c r="C1333" s="2">
        <v>8.0690000000000008</v>
      </c>
      <c r="D1333" s="2">
        <v>2.5939999999999999</v>
      </c>
      <c r="E1333" s="2">
        <v>0</v>
      </c>
      <c r="F1333" s="2">
        <v>13.7</v>
      </c>
      <c r="G1333" s="2">
        <v>3.6549999999999998</v>
      </c>
    </row>
    <row r="1334" spans="1:7" x14ac:dyDescent="0.3">
      <c r="A1334" s="2">
        <v>359</v>
      </c>
      <c r="B1334" s="2">
        <v>1996</v>
      </c>
      <c r="C1334" s="2">
        <v>8.2560000000000002</v>
      </c>
      <c r="D1334" s="2">
        <v>3.9</v>
      </c>
      <c r="E1334" s="2">
        <v>0</v>
      </c>
      <c r="F1334" s="2">
        <v>13.4</v>
      </c>
      <c r="G1334" s="2">
        <v>3.6850000000000001</v>
      </c>
    </row>
    <row r="1335" spans="1:7" x14ac:dyDescent="0.3">
      <c r="A1335" s="2">
        <v>359</v>
      </c>
      <c r="B1335" s="2">
        <v>1997</v>
      </c>
      <c r="C1335" s="2">
        <v>8.6590000000000007</v>
      </c>
      <c r="D1335" s="2">
        <v>0.36899999999999999</v>
      </c>
      <c r="E1335" s="2">
        <v>0</v>
      </c>
      <c r="F1335" s="2">
        <v>13.5</v>
      </c>
      <c r="G1335" s="2">
        <v>3.7160000000000002</v>
      </c>
    </row>
    <row r="1336" spans="1:7" x14ac:dyDescent="0.3">
      <c r="A1336" s="2">
        <v>359</v>
      </c>
      <c r="B1336" s="2">
        <v>1998</v>
      </c>
      <c r="C1336" s="2">
        <v>9.2230000000000008</v>
      </c>
      <c r="D1336" s="2">
        <v>-0.184</v>
      </c>
      <c r="E1336" s="2">
        <v>0</v>
      </c>
      <c r="F1336" s="2">
        <v>13.3</v>
      </c>
      <c r="G1336" s="2">
        <v>3.7480000000000002</v>
      </c>
    </row>
    <row r="1337" spans="1:7" x14ac:dyDescent="0.3">
      <c r="A1337" s="2">
        <v>359</v>
      </c>
      <c r="B1337" s="2">
        <v>1999</v>
      </c>
      <c r="C1337" s="2">
        <v>9.6300000000000008</v>
      </c>
      <c r="D1337" s="2">
        <v>1.5580000000000001</v>
      </c>
      <c r="E1337" s="2">
        <v>0</v>
      </c>
      <c r="F1337" s="2">
        <v>11.7</v>
      </c>
      <c r="G1337" s="2">
        <v>3.782</v>
      </c>
    </row>
    <row r="1338" spans="1:7" x14ac:dyDescent="0.3">
      <c r="A1338" s="2">
        <v>359</v>
      </c>
      <c r="B1338" s="2">
        <v>2000</v>
      </c>
      <c r="C1338" s="2">
        <v>9.9450000000000003</v>
      </c>
      <c r="D1338" s="2">
        <v>3.53</v>
      </c>
      <c r="E1338" s="2">
        <v>0</v>
      </c>
      <c r="F1338" s="2">
        <v>10.1</v>
      </c>
      <c r="G1338" s="2">
        <v>3.8109999999999999</v>
      </c>
    </row>
    <row r="1339" spans="1:7" x14ac:dyDescent="0.3">
      <c r="A1339" s="2">
        <v>359</v>
      </c>
      <c r="B1339" s="2">
        <v>2001</v>
      </c>
      <c r="C1339" s="2">
        <v>10.887</v>
      </c>
      <c r="D1339" s="2">
        <v>-1.9590000000000001</v>
      </c>
      <c r="E1339" s="2">
        <v>0</v>
      </c>
      <c r="F1339" s="2">
        <v>11.4</v>
      </c>
      <c r="G1339" s="2">
        <v>3.819</v>
      </c>
    </row>
    <row r="1340" spans="1:7" x14ac:dyDescent="0.3">
      <c r="A1340" s="2">
        <v>359</v>
      </c>
      <c r="B1340" s="2">
        <v>2002</v>
      </c>
      <c r="C1340" s="2">
        <v>11.122999999999999</v>
      </c>
      <c r="D1340" s="2">
        <v>2.3079999999999998</v>
      </c>
      <c r="E1340" s="2">
        <v>0</v>
      </c>
      <c r="F1340" s="2">
        <v>12.3</v>
      </c>
      <c r="G1340" s="2">
        <v>3.8239999999999998</v>
      </c>
    </row>
    <row r="1341" spans="1:7" x14ac:dyDescent="0.3">
      <c r="A1341" s="2">
        <v>359</v>
      </c>
      <c r="B1341" s="2">
        <v>2003</v>
      </c>
      <c r="C1341" s="2">
        <v>11.384</v>
      </c>
      <c r="D1341" s="2">
        <v>0.54100000000000004</v>
      </c>
      <c r="E1341" s="2">
        <v>0</v>
      </c>
      <c r="F1341" s="2">
        <v>12</v>
      </c>
      <c r="G1341" s="2">
        <v>3.8260000000000001</v>
      </c>
    </row>
    <row r="1342" spans="1:7" x14ac:dyDescent="0.3">
      <c r="A1342" s="2">
        <v>359</v>
      </c>
      <c r="B1342" s="2">
        <v>2004</v>
      </c>
      <c r="C1342" s="2">
        <v>11.61</v>
      </c>
      <c r="D1342" s="2">
        <v>4.9400000000000004</v>
      </c>
      <c r="E1342" s="2">
        <v>0</v>
      </c>
      <c r="F1342" s="2">
        <v>10.6</v>
      </c>
      <c r="G1342" s="2">
        <v>3.827</v>
      </c>
    </row>
    <row r="1343" spans="1:7" x14ac:dyDescent="0.3">
      <c r="A1343" s="2">
        <v>359</v>
      </c>
      <c r="B1343" s="2">
        <v>2005</v>
      </c>
      <c r="C1343" s="2">
        <v>11.379</v>
      </c>
      <c r="D1343" s="2">
        <v>5.88</v>
      </c>
      <c r="E1343" s="2">
        <v>0</v>
      </c>
      <c r="F1343" s="2">
        <v>11.3</v>
      </c>
      <c r="G1343" s="2">
        <v>3.8210000000000002</v>
      </c>
    </row>
    <row r="1344" spans="1:7" x14ac:dyDescent="0.3">
      <c r="A1344" s="2">
        <v>359</v>
      </c>
      <c r="B1344" s="2">
        <v>2006</v>
      </c>
      <c r="C1344" s="2">
        <v>11.218999999999999</v>
      </c>
      <c r="D1344" s="2">
        <v>4.5190000000000001</v>
      </c>
      <c r="E1344" s="2">
        <v>0</v>
      </c>
      <c r="F1344" s="2">
        <v>10.5</v>
      </c>
      <c r="G1344" s="2">
        <v>3.8050000000000002</v>
      </c>
    </row>
    <row r="1345" spans="1:7" x14ac:dyDescent="0.3">
      <c r="A1345" s="2">
        <v>359</v>
      </c>
      <c r="B1345" s="2">
        <v>2007</v>
      </c>
      <c r="C1345" s="2">
        <v>11.087999999999999</v>
      </c>
      <c r="D1345" s="2">
        <v>4.2480000000000002</v>
      </c>
      <c r="E1345" s="2">
        <v>0</v>
      </c>
      <c r="F1345" s="2">
        <v>11.2</v>
      </c>
      <c r="G1345" s="2">
        <v>3.7829999999999999</v>
      </c>
    </row>
    <row r="1346" spans="1:7" x14ac:dyDescent="0.3">
      <c r="A1346" s="2">
        <v>359</v>
      </c>
      <c r="B1346" s="2">
        <v>2008</v>
      </c>
      <c r="C1346" s="2">
        <v>10.884</v>
      </c>
      <c r="D1346" s="2">
        <v>1.36</v>
      </c>
      <c r="E1346" s="2">
        <v>0</v>
      </c>
      <c r="F1346" s="2">
        <v>11.8</v>
      </c>
      <c r="G1346" s="2">
        <v>3.7610000000000001</v>
      </c>
    </row>
    <row r="1347" spans="1:7" x14ac:dyDescent="0.3">
      <c r="A1347" s="2">
        <v>359</v>
      </c>
      <c r="B1347" s="2">
        <v>2009</v>
      </c>
      <c r="C1347" s="2">
        <v>10.670999999999999</v>
      </c>
      <c r="D1347" s="2">
        <v>3.9049999999999998</v>
      </c>
      <c r="E1347" s="2">
        <v>0</v>
      </c>
      <c r="F1347" s="2">
        <v>15.3</v>
      </c>
      <c r="G1347" s="2">
        <v>3.74</v>
      </c>
    </row>
    <row r="1348" spans="1:7" x14ac:dyDescent="0.3">
      <c r="A1348" s="2">
        <v>359</v>
      </c>
      <c r="B1348" s="2">
        <v>2010</v>
      </c>
      <c r="C1348" s="2">
        <v>10.627000000000001</v>
      </c>
      <c r="D1348" s="2">
        <v>0.52700000000000002</v>
      </c>
      <c r="E1348" s="2">
        <v>0</v>
      </c>
      <c r="F1348" s="2">
        <v>16.399999999999999</v>
      </c>
      <c r="G1348" s="2">
        <v>3.722</v>
      </c>
    </row>
    <row r="1349" spans="1:7" x14ac:dyDescent="0.3">
      <c r="A1349" s="2">
        <v>359</v>
      </c>
      <c r="B1349" s="2">
        <v>2011</v>
      </c>
      <c r="C1349" s="2">
        <v>10.589</v>
      </c>
      <c r="D1349" s="2">
        <v>3.266</v>
      </c>
      <c r="E1349" s="2">
        <v>0</v>
      </c>
      <c r="F1349" s="2">
        <v>15.9</v>
      </c>
      <c r="G1349" s="2">
        <v>3.6789999999999998</v>
      </c>
    </row>
    <row r="1350" spans="1:7" x14ac:dyDescent="0.3">
      <c r="A1350" s="2">
        <v>359</v>
      </c>
      <c r="B1350" s="2">
        <v>2012</v>
      </c>
      <c r="C1350" s="2">
        <v>10.592000000000001</v>
      </c>
      <c r="D1350" s="2">
        <v>1.1519999999999999</v>
      </c>
      <c r="E1350" s="2">
        <v>0</v>
      </c>
      <c r="F1350" s="2">
        <v>14.5</v>
      </c>
      <c r="G1350" s="2">
        <v>3.6339999999999999</v>
      </c>
    </row>
    <row r="1351" spans="1:7" x14ac:dyDescent="0.3">
      <c r="A1351" s="2">
        <v>359</v>
      </c>
      <c r="B1351" s="2">
        <v>2013</v>
      </c>
      <c r="C1351" s="2">
        <v>10.56</v>
      </c>
      <c r="D1351" s="2">
        <v>0.81100000000000005</v>
      </c>
      <c r="E1351" s="2">
        <v>0</v>
      </c>
      <c r="F1351" s="2">
        <v>14.3</v>
      </c>
      <c r="G1351" s="2">
        <v>3.593</v>
      </c>
    </row>
    <row r="1352" spans="1:7" x14ac:dyDescent="0.3">
      <c r="A1352" s="2">
        <v>359</v>
      </c>
      <c r="B1352" s="2">
        <v>2014</v>
      </c>
      <c r="C1352" s="2">
        <v>10.433999999999999</v>
      </c>
      <c r="D1352" s="2">
        <v>7.0000000000000007E-2</v>
      </c>
      <c r="E1352" s="2">
        <v>0</v>
      </c>
      <c r="F1352" s="2">
        <v>13.9</v>
      </c>
      <c r="G1352" s="2">
        <v>3.5350000000000001</v>
      </c>
    </row>
    <row r="1353" spans="1:7" x14ac:dyDescent="0.3">
      <c r="A1353" s="2">
        <v>359</v>
      </c>
      <c r="B1353" s="2">
        <v>2015</v>
      </c>
      <c r="C1353" s="2">
        <v>10.324999999999999</v>
      </c>
      <c r="D1353" s="2">
        <v>-0.159</v>
      </c>
      <c r="E1353" s="2">
        <v>0</v>
      </c>
      <c r="F1353" s="2">
        <v>12</v>
      </c>
      <c r="G1353" s="2">
        <v>3.4740000000000002</v>
      </c>
    </row>
    <row r="1354" spans="1:7" x14ac:dyDescent="0.3">
      <c r="A1354" s="2">
        <v>359</v>
      </c>
      <c r="B1354" s="2">
        <v>2016</v>
      </c>
      <c r="C1354" s="2">
        <v>10.194000000000001</v>
      </c>
      <c r="D1354" s="2">
        <v>0.45300000000000001</v>
      </c>
      <c r="E1354" s="2">
        <v>0</v>
      </c>
      <c r="F1354" s="2">
        <v>11.8</v>
      </c>
      <c r="G1354" s="2">
        <v>3.411</v>
      </c>
    </row>
    <row r="1355" spans="1:7" x14ac:dyDescent="0.3">
      <c r="A1355" s="2">
        <v>359</v>
      </c>
      <c r="B1355" s="2">
        <v>2017</v>
      </c>
      <c r="C1355" s="2">
        <v>9.9</v>
      </c>
      <c r="D1355" s="2">
        <v>1.161</v>
      </c>
      <c r="E1355" s="2">
        <v>0</v>
      </c>
      <c r="F1355" s="2">
        <v>10.8</v>
      </c>
      <c r="G1355" s="2">
        <v>3.3</v>
      </c>
    </row>
    <row r="1356" spans="1:7" x14ac:dyDescent="0.3">
      <c r="A1356" s="2">
        <v>359</v>
      </c>
      <c r="B1356" s="2">
        <v>2018</v>
      </c>
      <c r="C1356" s="2">
        <v>9.4390000000000001</v>
      </c>
      <c r="D1356" s="2">
        <v>0.56899999999999995</v>
      </c>
      <c r="E1356" s="2">
        <v>0</v>
      </c>
      <c r="F1356" s="2">
        <v>9.1999999999999993</v>
      </c>
      <c r="G1356" s="2">
        <v>3.2</v>
      </c>
    </row>
    <row r="1357" spans="1:7" x14ac:dyDescent="0.3">
      <c r="A1357" s="2">
        <v>359</v>
      </c>
      <c r="B1357" s="2">
        <v>2019</v>
      </c>
      <c r="C1357" s="2">
        <v>9.5510000000000002</v>
      </c>
      <c r="D1357" s="2">
        <v>0.52900000000000003</v>
      </c>
      <c r="E1357" s="2">
        <v>0</v>
      </c>
      <c r="F1357" s="2">
        <v>8.3000000000000007</v>
      </c>
      <c r="G1357" s="2">
        <v>3.2</v>
      </c>
    </row>
    <row r="1358" spans="1:7" x14ac:dyDescent="0.3">
      <c r="A1358" s="2">
        <v>359</v>
      </c>
      <c r="B1358" s="2">
        <v>2020</v>
      </c>
      <c r="C1358" s="2">
        <v>8.8350000000000009</v>
      </c>
      <c r="D1358" s="2">
        <v>-1.3009999999999999</v>
      </c>
      <c r="E1358" s="2">
        <v>0</v>
      </c>
      <c r="F1358" s="2">
        <v>8.6</v>
      </c>
      <c r="G1358" s="2">
        <v>3.1619999999999999</v>
      </c>
    </row>
    <row r="1359" spans="1:7" x14ac:dyDescent="0.3">
      <c r="A1359" s="2">
        <v>359</v>
      </c>
      <c r="B1359" s="2">
        <v>2021</v>
      </c>
      <c r="C1359" s="2">
        <v>9.0559999999999992</v>
      </c>
      <c r="D1359" s="2">
        <v>2.48</v>
      </c>
      <c r="E1359" s="2">
        <v>0</v>
      </c>
      <c r="F1359" s="2">
        <v>9.6</v>
      </c>
      <c r="G1359" s="2">
        <v>3.1240000000000001</v>
      </c>
    </row>
    <row r="1360" spans="1:7" x14ac:dyDescent="0.3">
      <c r="A1360" s="2">
        <v>359</v>
      </c>
      <c r="B1360" s="2">
        <v>2022</v>
      </c>
      <c r="C1360" s="2">
        <v>9.1189999999999998</v>
      </c>
      <c r="D1360" s="2">
        <v>1.4970000000000001</v>
      </c>
      <c r="E1360" s="2">
        <v>0</v>
      </c>
      <c r="F1360" s="2">
        <v>9.4</v>
      </c>
      <c r="G1360" s="2">
        <v>3.0859999999999999</v>
      </c>
    </row>
    <row r="1361" spans="1:7" x14ac:dyDescent="0.3">
      <c r="A1361" s="2">
        <v>359</v>
      </c>
      <c r="B1361" s="2">
        <v>2023</v>
      </c>
      <c r="C1361" s="2">
        <v>9.1189999999999998</v>
      </c>
      <c r="D1361" s="2">
        <v>1.5189999999999999</v>
      </c>
      <c r="E1361" s="2">
        <v>0</v>
      </c>
      <c r="F1361" s="2">
        <v>8.9</v>
      </c>
      <c r="G1361" s="2">
        <v>3.0489999999999999</v>
      </c>
    </row>
    <row r="1362" spans="1:7" x14ac:dyDescent="0.3">
      <c r="A1362" s="2">
        <v>359</v>
      </c>
      <c r="B1362" s="2">
        <v>2024</v>
      </c>
      <c r="C1362" s="2">
        <v>9.0920000000000005</v>
      </c>
      <c r="D1362" s="2">
        <v>1.204</v>
      </c>
      <c r="E1362" s="2">
        <v>0</v>
      </c>
      <c r="F1362" s="2">
        <v>8.5</v>
      </c>
      <c r="G1362" s="2">
        <v>3.0129999999999999</v>
      </c>
    </row>
    <row r="1363" spans="1:7" x14ac:dyDescent="0.3">
      <c r="A1363" s="2">
        <v>359</v>
      </c>
      <c r="B1363" s="2">
        <v>2025</v>
      </c>
      <c r="C1363" s="2">
        <v>9.0549999999999997</v>
      </c>
      <c r="D1363" s="2">
        <v>1.288</v>
      </c>
      <c r="E1363" s="2">
        <v>0</v>
      </c>
      <c r="F1363" s="2">
        <v>8.5</v>
      </c>
      <c r="G1363" s="2">
        <v>2.976</v>
      </c>
    </row>
    <row r="1364" spans="1:7" x14ac:dyDescent="0.3">
      <c r="A1364" s="2">
        <v>359</v>
      </c>
      <c r="B1364" s="2">
        <v>2026</v>
      </c>
      <c r="C1364" s="2">
        <v>9.0190000000000001</v>
      </c>
      <c r="D1364" s="2">
        <v>1.583</v>
      </c>
      <c r="E1364" s="2">
        <v>0</v>
      </c>
      <c r="F1364" s="2">
        <v>8.5</v>
      </c>
      <c r="G1364" s="2">
        <v>2.9409999999999998</v>
      </c>
    </row>
    <row r="1365" spans="1:7" x14ac:dyDescent="0.3">
      <c r="A1365" s="2">
        <v>135</v>
      </c>
      <c r="B1365" s="2">
        <v>1980</v>
      </c>
      <c r="C1365" s="2" t="s">
        <v>17</v>
      </c>
      <c r="D1365" s="2" t="s">
        <v>17</v>
      </c>
      <c r="E1365" s="2">
        <v>0</v>
      </c>
      <c r="F1365" s="2" t="s">
        <v>17</v>
      </c>
      <c r="G1365" s="2" t="s">
        <v>17</v>
      </c>
    </row>
    <row r="1366" spans="1:7" x14ac:dyDescent="0.3">
      <c r="A1366" s="2">
        <v>135</v>
      </c>
      <c r="B1366" s="2">
        <v>1981</v>
      </c>
      <c r="C1366" s="2" t="s">
        <v>17</v>
      </c>
      <c r="D1366" s="2" t="s">
        <v>17</v>
      </c>
      <c r="E1366" s="2">
        <v>0</v>
      </c>
      <c r="F1366" s="2" t="s">
        <v>17</v>
      </c>
      <c r="G1366" s="2" t="s">
        <v>17</v>
      </c>
    </row>
    <row r="1367" spans="1:7" x14ac:dyDescent="0.3">
      <c r="A1367" s="2">
        <v>135</v>
      </c>
      <c r="B1367" s="2">
        <v>1982</v>
      </c>
      <c r="C1367" s="2" t="s">
        <v>17</v>
      </c>
      <c r="D1367" s="2" t="s">
        <v>17</v>
      </c>
      <c r="E1367" s="2">
        <v>0</v>
      </c>
      <c r="F1367" s="2" t="s">
        <v>17</v>
      </c>
      <c r="G1367" s="2" t="s">
        <v>17</v>
      </c>
    </row>
    <row r="1368" spans="1:7" x14ac:dyDescent="0.3">
      <c r="A1368" s="2">
        <v>135</v>
      </c>
      <c r="B1368" s="2">
        <v>1983</v>
      </c>
      <c r="C1368" s="2" t="s">
        <v>17</v>
      </c>
      <c r="D1368" s="2" t="s">
        <v>17</v>
      </c>
      <c r="E1368" s="2">
        <v>0</v>
      </c>
      <c r="F1368" s="2" t="s">
        <v>17</v>
      </c>
      <c r="G1368" s="2" t="s">
        <v>17</v>
      </c>
    </row>
    <row r="1369" spans="1:7" x14ac:dyDescent="0.3">
      <c r="A1369" s="2">
        <v>135</v>
      </c>
      <c r="B1369" s="2">
        <v>1984</v>
      </c>
      <c r="C1369" s="2" t="s">
        <v>17</v>
      </c>
      <c r="D1369" s="2" t="s">
        <v>17</v>
      </c>
      <c r="E1369" s="2">
        <v>0</v>
      </c>
      <c r="F1369" s="2" t="s">
        <v>17</v>
      </c>
      <c r="G1369" s="2" t="s">
        <v>17</v>
      </c>
    </row>
    <row r="1370" spans="1:7" x14ac:dyDescent="0.3">
      <c r="A1370" s="2">
        <v>135</v>
      </c>
      <c r="B1370" s="2">
        <v>1985</v>
      </c>
      <c r="C1370" s="2" t="s">
        <v>17</v>
      </c>
      <c r="D1370" s="2" t="s">
        <v>17</v>
      </c>
      <c r="E1370" s="2">
        <v>0</v>
      </c>
      <c r="F1370" s="2" t="s">
        <v>17</v>
      </c>
      <c r="G1370" s="2" t="s">
        <v>17</v>
      </c>
    </row>
    <row r="1371" spans="1:7" x14ac:dyDescent="0.3">
      <c r="A1371" s="2">
        <v>135</v>
      </c>
      <c r="B1371" s="2">
        <v>1986</v>
      </c>
      <c r="C1371" s="2" t="s">
        <v>17</v>
      </c>
      <c r="D1371" s="2" t="s">
        <v>17</v>
      </c>
      <c r="E1371" s="2">
        <v>0</v>
      </c>
      <c r="F1371" s="2" t="s">
        <v>17</v>
      </c>
      <c r="G1371" s="2" t="s">
        <v>17</v>
      </c>
    </row>
    <row r="1372" spans="1:7" x14ac:dyDescent="0.3">
      <c r="A1372" s="2">
        <v>135</v>
      </c>
      <c r="B1372" s="2">
        <v>1987</v>
      </c>
      <c r="C1372" s="2" t="s">
        <v>17</v>
      </c>
      <c r="D1372" s="2" t="s">
        <v>17</v>
      </c>
      <c r="E1372" s="2">
        <v>0</v>
      </c>
      <c r="F1372" s="2" t="s">
        <v>17</v>
      </c>
      <c r="G1372" s="2" t="s">
        <v>17</v>
      </c>
    </row>
    <row r="1373" spans="1:7" x14ac:dyDescent="0.3">
      <c r="A1373" s="2">
        <v>135</v>
      </c>
      <c r="B1373" s="2">
        <v>1988</v>
      </c>
      <c r="C1373" s="2" t="s">
        <v>17</v>
      </c>
      <c r="D1373" s="2" t="s">
        <v>17</v>
      </c>
      <c r="E1373" s="2">
        <v>0</v>
      </c>
      <c r="F1373" s="2" t="s">
        <v>17</v>
      </c>
      <c r="G1373" s="2" t="s">
        <v>17</v>
      </c>
    </row>
    <row r="1374" spans="1:7" x14ac:dyDescent="0.3">
      <c r="A1374" s="2">
        <v>135</v>
      </c>
      <c r="B1374" s="2">
        <v>1989</v>
      </c>
      <c r="C1374" s="2" t="s">
        <v>17</v>
      </c>
      <c r="D1374" s="2" t="s">
        <v>17</v>
      </c>
      <c r="E1374" s="2">
        <v>0</v>
      </c>
      <c r="F1374" s="2" t="s">
        <v>17</v>
      </c>
      <c r="G1374" s="2" t="s">
        <v>17</v>
      </c>
    </row>
    <row r="1375" spans="1:7" x14ac:dyDescent="0.3">
      <c r="A1375" s="2">
        <v>135</v>
      </c>
      <c r="B1375" s="2">
        <v>1990</v>
      </c>
      <c r="C1375" s="2" t="s">
        <v>17</v>
      </c>
      <c r="D1375" s="2" t="s">
        <v>17</v>
      </c>
      <c r="E1375" s="2">
        <v>0</v>
      </c>
      <c r="F1375" s="2" t="s">
        <v>17</v>
      </c>
      <c r="G1375" s="2" t="s">
        <v>17</v>
      </c>
    </row>
    <row r="1376" spans="1:7" x14ac:dyDescent="0.3">
      <c r="A1376" s="2">
        <v>135</v>
      </c>
      <c r="B1376" s="2">
        <v>1991</v>
      </c>
      <c r="C1376" s="2" t="s">
        <v>17</v>
      </c>
      <c r="D1376" s="2" t="s">
        <v>17</v>
      </c>
      <c r="E1376" s="2">
        <v>0</v>
      </c>
      <c r="F1376" s="2" t="s">
        <v>17</v>
      </c>
      <c r="G1376" s="2" t="s">
        <v>17</v>
      </c>
    </row>
    <row r="1377" spans="1:7" x14ac:dyDescent="0.3">
      <c r="A1377" s="2">
        <v>135</v>
      </c>
      <c r="B1377" s="2">
        <v>1992</v>
      </c>
      <c r="C1377" s="2" t="s">
        <v>17</v>
      </c>
      <c r="D1377" s="2" t="s">
        <v>17</v>
      </c>
      <c r="E1377" s="2">
        <v>0</v>
      </c>
      <c r="F1377" s="2" t="s">
        <v>17</v>
      </c>
      <c r="G1377" s="2" t="s">
        <v>17</v>
      </c>
    </row>
    <row r="1378" spans="1:7" x14ac:dyDescent="0.3">
      <c r="A1378" s="2">
        <v>135</v>
      </c>
      <c r="B1378" s="2">
        <v>1993</v>
      </c>
      <c r="C1378" s="2" t="s">
        <v>17</v>
      </c>
      <c r="D1378" s="2" t="s">
        <v>17</v>
      </c>
      <c r="E1378" s="2">
        <v>0</v>
      </c>
      <c r="F1378" s="2" t="s">
        <v>17</v>
      </c>
      <c r="G1378" s="2" t="s">
        <v>17</v>
      </c>
    </row>
    <row r="1379" spans="1:7" x14ac:dyDescent="0.3">
      <c r="A1379" s="2">
        <v>135</v>
      </c>
      <c r="B1379" s="2">
        <v>1994</v>
      </c>
      <c r="C1379" s="2" t="s">
        <v>17</v>
      </c>
      <c r="D1379" s="2" t="s">
        <v>17</v>
      </c>
      <c r="E1379" s="2">
        <v>0</v>
      </c>
      <c r="F1379" s="2" t="s">
        <v>17</v>
      </c>
      <c r="G1379" s="2" t="s">
        <v>17</v>
      </c>
    </row>
    <row r="1380" spans="1:7" x14ac:dyDescent="0.3">
      <c r="A1380" s="2">
        <v>135</v>
      </c>
      <c r="B1380" s="2">
        <v>1995</v>
      </c>
      <c r="C1380" s="2" t="s">
        <v>17</v>
      </c>
      <c r="D1380" s="2" t="s">
        <v>17</v>
      </c>
      <c r="E1380" s="2">
        <v>0</v>
      </c>
      <c r="F1380" s="2" t="s">
        <v>17</v>
      </c>
      <c r="G1380" s="2" t="s">
        <v>17</v>
      </c>
    </row>
    <row r="1381" spans="1:7" x14ac:dyDescent="0.3">
      <c r="A1381" s="2">
        <v>135</v>
      </c>
      <c r="B1381" s="2">
        <v>1996</v>
      </c>
      <c r="C1381" s="2" t="s">
        <v>17</v>
      </c>
      <c r="D1381" s="2" t="s">
        <v>17</v>
      </c>
      <c r="E1381" s="2">
        <v>0</v>
      </c>
      <c r="F1381" s="2" t="s">
        <v>17</v>
      </c>
      <c r="G1381" s="2" t="s">
        <v>17</v>
      </c>
    </row>
    <row r="1382" spans="1:7" x14ac:dyDescent="0.3">
      <c r="A1382" s="2">
        <v>135</v>
      </c>
      <c r="B1382" s="2">
        <v>1997</v>
      </c>
      <c r="C1382" s="2">
        <v>1.018</v>
      </c>
      <c r="D1382" s="2" t="s">
        <v>17</v>
      </c>
      <c r="E1382" s="2">
        <v>0</v>
      </c>
      <c r="F1382" s="2" t="s">
        <v>17</v>
      </c>
      <c r="G1382" s="2" t="s">
        <v>17</v>
      </c>
    </row>
    <row r="1383" spans="1:7" x14ac:dyDescent="0.3">
      <c r="A1383" s="2">
        <v>135</v>
      </c>
      <c r="B1383" s="2">
        <v>1998</v>
      </c>
      <c r="C1383" s="2">
        <v>1.0940000000000001</v>
      </c>
      <c r="D1383" s="2" t="s">
        <v>17</v>
      </c>
      <c r="E1383" s="2">
        <v>0</v>
      </c>
      <c r="F1383" s="2" t="s">
        <v>17</v>
      </c>
      <c r="G1383" s="2" t="s">
        <v>17</v>
      </c>
    </row>
    <row r="1384" spans="1:7" x14ac:dyDescent="0.3">
      <c r="A1384" s="2">
        <v>135</v>
      </c>
      <c r="B1384" s="2">
        <v>1999</v>
      </c>
      <c r="C1384" s="2">
        <v>1.1930000000000001</v>
      </c>
      <c r="D1384" s="2" t="s">
        <v>17</v>
      </c>
      <c r="E1384" s="2">
        <v>0</v>
      </c>
      <c r="F1384" s="2" t="s">
        <v>17</v>
      </c>
      <c r="G1384" s="2" t="s">
        <v>17</v>
      </c>
    </row>
    <row r="1385" spans="1:7" x14ac:dyDescent="0.3">
      <c r="A1385" s="2">
        <v>135</v>
      </c>
      <c r="B1385" s="2">
        <v>2000</v>
      </c>
      <c r="C1385" s="2">
        <v>1.2190000000000001</v>
      </c>
      <c r="D1385" s="2" t="s">
        <v>17</v>
      </c>
      <c r="E1385" s="2">
        <v>0</v>
      </c>
      <c r="F1385" s="2" t="s">
        <v>17</v>
      </c>
      <c r="G1385" s="2" t="s">
        <v>17</v>
      </c>
    </row>
    <row r="1386" spans="1:7" x14ac:dyDescent="0.3">
      <c r="A1386" s="2">
        <v>135</v>
      </c>
      <c r="B1386" s="2">
        <v>2001</v>
      </c>
      <c r="C1386" s="2">
        <v>1.2869999999999999</v>
      </c>
      <c r="D1386" s="2" t="s">
        <v>17</v>
      </c>
      <c r="E1386" s="2">
        <v>0</v>
      </c>
      <c r="F1386" s="2">
        <v>3.54</v>
      </c>
      <c r="G1386" s="2" t="s">
        <v>17</v>
      </c>
    </row>
    <row r="1387" spans="1:7" x14ac:dyDescent="0.3">
      <c r="A1387" s="2">
        <v>135</v>
      </c>
      <c r="B1387" s="2">
        <v>2002</v>
      </c>
      <c r="C1387" s="2">
        <v>1.2909999999999999</v>
      </c>
      <c r="D1387" s="2" t="s">
        <v>17</v>
      </c>
      <c r="E1387" s="2">
        <v>0</v>
      </c>
      <c r="F1387" s="2">
        <v>3.9209999999999998</v>
      </c>
      <c r="G1387" s="2" t="s">
        <v>17</v>
      </c>
    </row>
    <row r="1388" spans="1:7" x14ac:dyDescent="0.3">
      <c r="A1388" s="2">
        <v>135</v>
      </c>
      <c r="B1388" s="2">
        <v>2003</v>
      </c>
      <c r="C1388" s="2">
        <v>1.341</v>
      </c>
      <c r="D1388" s="2" t="s">
        <v>17</v>
      </c>
      <c r="E1388" s="2">
        <v>0</v>
      </c>
      <c r="F1388" s="2">
        <v>4.1189999999999998</v>
      </c>
      <c r="G1388" s="2" t="s">
        <v>17</v>
      </c>
    </row>
    <row r="1389" spans="1:7" x14ac:dyDescent="0.3">
      <c r="A1389" s="2">
        <v>135</v>
      </c>
      <c r="B1389" s="2">
        <v>2004</v>
      </c>
      <c r="C1389" s="2">
        <v>1.4019999999999999</v>
      </c>
      <c r="D1389" s="2">
        <v>1.087</v>
      </c>
      <c r="E1389" s="2">
        <v>0</v>
      </c>
      <c r="F1389" s="2">
        <v>3.3620000000000001</v>
      </c>
      <c r="G1389" s="2">
        <v>2.9000000000000001E-2</v>
      </c>
    </row>
    <row r="1390" spans="1:7" x14ac:dyDescent="0.3">
      <c r="A1390" s="2">
        <v>135</v>
      </c>
      <c r="B1390" s="2">
        <v>2005</v>
      </c>
      <c r="C1390" s="2">
        <v>1.4359999999999999</v>
      </c>
      <c r="D1390" s="2">
        <v>1.9</v>
      </c>
      <c r="E1390" s="2">
        <v>0</v>
      </c>
      <c r="F1390" s="2">
        <v>3.56</v>
      </c>
      <c r="G1390" s="2">
        <v>2.9000000000000001E-2</v>
      </c>
    </row>
    <row r="1391" spans="1:7" x14ac:dyDescent="0.3">
      <c r="A1391" s="2">
        <v>135</v>
      </c>
      <c r="B1391" s="2">
        <v>2006</v>
      </c>
      <c r="C1391" s="2">
        <v>1.4910000000000001</v>
      </c>
      <c r="D1391" s="2">
        <v>2.0070000000000001</v>
      </c>
      <c r="E1391" s="2">
        <v>0</v>
      </c>
      <c r="F1391" s="2">
        <v>3.3130000000000002</v>
      </c>
      <c r="G1391" s="2">
        <v>0.03</v>
      </c>
    </row>
    <row r="1392" spans="1:7" x14ac:dyDescent="0.3">
      <c r="A1392" s="2">
        <v>135</v>
      </c>
      <c r="B1392" s="2">
        <v>2007</v>
      </c>
      <c r="C1392" s="2">
        <v>1.597</v>
      </c>
      <c r="D1392" s="2">
        <v>4.0190000000000001</v>
      </c>
      <c r="E1392" s="2">
        <v>0</v>
      </c>
      <c r="F1392" s="2">
        <v>3.0209999999999999</v>
      </c>
      <c r="G1392" s="2">
        <v>0.03</v>
      </c>
    </row>
    <row r="1393" spans="1:7" x14ac:dyDescent="0.3">
      <c r="A1393" s="2">
        <v>135</v>
      </c>
      <c r="B1393" s="2">
        <v>2008</v>
      </c>
      <c r="C1393" s="2">
        <v>1.591</v>
      </c>
      <c r="D1393" s="2">
        <v>3.1549999999999998</v>
      </c>
      <c r="E1393" s="2">
        <v>0</v>
      </c>
      <c r="F1393" s="2">
        <v>3.1139999999999999</v>
      </c>
      <c r="G1393" s="2">
        <v>0.03</v>
      </c>
    </row>
    <row r="1394" spans="1:7" x14ac:dyDescent="0.3">
      <c r="A1394" s="2">
        <v>135</v>
      </c>
      <c r="B1394" s="2">
        <v>2009</v>
      </c>
      <c r="C1394" s="2">
        <v>1.43</v>
      </c>
      <c r="D1394" s="2">
        <v>1.964</v>
      </c>
      <c r="E1394" s="2">
        <v>0</v>
      </c>
      <c r="F1394" s="2">
        <v>4.4829999999999997</v>
      </c>
      <c r="G1394" s="2">
        <v>3.1E-2</v>
      </c>
    </row>
    <row r="1395" spans="1:7" x14ac:dyDescent="0.3">
      <c r="A1395" s="2">
        <v>135</v>
      </c>
      <c r="B1395" s="2">
        <v>2010</v>
      </c>
      <c r="C1395" s="2">
        <v>1.347</v>
      </c>
      <c r="D1395" s="2">
        <v>2.65</v>
      </c>
      <c r="E1395" s="2">
        <v>0</v>
      </c>
      <c r="F1395" s="2">
        <v>4.9450000000000003</v>
      </c>
      <c r="G1395" s="2">
        <v>3.1E-2</v>
      </c>
    </row>
    <row r="1396" spans="1:7" x14ac:dyDescent="0.3">
      <c r="A1396" s="2">
        <v>135</v>
      </c>
      <c r="B1396" s="2">
        <v>2011</v>
      </c>
      <c r="C1396" s="2">
        <v>1.232</v>
      </c>
      <c r="D1396" s="2">
        <v>2.339</v>
      </c>
      <c r="E1396" s="2">
        <v>0</v>
      </c>
      <c r="F1396" s="2">
        <v>5.4690000000000003</v>
      </c>
      <c r="G1396" s="2">
        <v>3.2000000000000001E-2</v>
      </c>
    </row>
    <row r="1397" spans="1:7" x14ac:dyDescent="0.3">
      <c r="A1397" s="2">
        <v>135</v>
      </c>
      <c r="B1397" s="2">
        <v>2012</v>
      </c>
      <c r="C1397" s="2">
        <v>1.143</v>
      </c>
      <c r="D1397" s="2">
        <v>2.5310000000000001</v>
      </c>
      <c r="E1397" s="2">
        <v>0</v>
      </c>
      <c r="F1397" s="2">
        <v>6.95</v>
      </c>
      <c r="G1397" s="2">
        <v>3.2000000000000001E-2</v>
      </c>
    </row>
    <row r="1398" spans="1:7" x14ac:dyDescent="0.3">
      <c r="A1398" s="2">
        <v>135</v>
      </c>
      <c r="B1398" s="2">
        <v>2013</v>
      </c>
      <c r="C1398" s="2">
        <v>1.1339999999999999</v>
      </c>
      <c r="D1398" s="2">
        <v>1.458</v>
      </c>
      <c r="E1398" s="2">
        <v>0</v>
      </c>
      <c r="F1398" s="2">
        <v>8.0790000000000006</v>
      </c>
      <c r="G1398" s="2">
        <v>3.2000000000000001E-2</v>
      </c>
    </row>
    <row r="1399" spans="1:7" x14ac:dyDescent="0.3">
      <c r="A1399" s="2">
        <v>135</v>
      </c>
      <c r="B1399" s="2">
        <v>2014</v>
      </c>
      <c r="C1399" s="2">
        <v>1.127</v>
      </c>
      <c r="D1399" s="2">
        <v>0.49399999999999999</v>
      </c>
      <c r="E1399" s="2">
        <v>0</v>
      </c>
      <c r="F1399" s="2">
        <v>8.7390000000000008</v>
      </c>
      <c r="G1399" s="2">
        <v>3.3000000000000002E-2</v>
      </c>
    </row>
    <row r="1400" spans="1:7" x14ac:dyDescent="0.3">
      <c r="A1400" s="2">
        <v>135</v>
      </c>
      <c r="B1400" s="2">
        <v>2015</v>
      </c>
      <c r="C1400" s="2">
        <v>1.157</v>
      </c>
      <c r="D1400" s="2">
        <v>0.23200000000000001</v>
      </c>
      <c r="E1400" s="2">
        <v>0</v>
      </c>
      <c r="F1400" s="2">
        <v>9.1829999999999998</v>
      </c>
      <c r="G1400" s="2">
        <v>3.3000000000000002E-2</v>
      </c>
    </row>
    <row r="1401" spans="1:7" x14ac:dyDescent="0.3">
      <c r="A1401" s="2">
        <v>135</v>
      </c>
      <c r="B1401" s="2">
        <v>2016</v>
      </c>
      <c r="C1401" s="2">
        <v>1.1839999999999999</v>
      </c>
      <c r="D1401" s="2">
        <v>0.83299999999999996</v>
      </c>
      <c r="E1401" s="2">
        <v>0</v>
      </c>
      <c r="F1401" s="2">
        <v>8.5969999999999995</v>
      </c>
      <c r="G1401" s="2">
        <v>3.3000000000000002E-2</v>
      </c>
    </row>
    <row r="1402" spans="1:7" x14ac:dyDescent="0.3">
      <c r="A1402" s="2">
        <v>135</v>
      </c>
      <c r="B1402" s="2">
        <v>2017</v>
      </c>
      <c r="C1402" s="2">
        <v>1.1870000000000001</v>
      </c>
      <c r="D1402" s="2">
        <v>1.2490000000000001</v>
      </c>
      <c r="E1402" s="2">
        <v>0</v>
      </c>
      <c r="F1402" s="2">
        <v>8.0950000000000006</v>
      </c>
      <c r="G1402" s="2">
        <v>3.3000000000000002E-2</v>
      </c>
    </row>
    <row r="1403" spans="1:7" x14ac:dyDescent="0.3">
      <c r="A1403" s="2">
        <v>135</v>
      </c>
      <c r="B1403" s="2">
        <v>2018</v>
      </c>
      <c r="C1403" s="2">
        <v>1.2050000000000001</v>
      </c>
      <c r="D1403" s="2">
        <v>1.6060000000000001</v>
      </c>
      <c r="E1403" s="2">
        <v>0</v>
      </c>
      <c r="F1403" s="2">
        <v>8.0090000000000003</v>
      </c>
      <c r="G1403" s="2">
        <v>3.3000000000000002E-2</v>
      </c>
    </row>
    <row r="1404" spans="1:7" x14ac:dyDescent="0.3">
      <c r="A1404" s="2">
        <v>135</v>
      </c>
      <c r="B1404" s="2">
        <v>2019</v>
      </c>
      <c r="C1404" s="2">
        <v>1.234</v>
      </c>
      <c r="D1404" s="2">
        <v>0.75</v>
      </c>
      <c r="E1404" s="2">
        <v>0</v>
      </c>
      <c r="F1404" s="2">
        <v>7.6630000000000003</v>
      </c>
      <c r="G1404" s="2">
        <v>3.3000000000000002E-2</v>
      </c>
    </row>
    <row r="1405" spans="1:7" x14ac:dyDescent="0.3">
      <c r="A1405" s="2">
        <v>135</v>
      </c>
      <c r="B1405" s="2">
        <v>2020</v>
      </c>
      <c r="C1405" s="2">
        <v>1.1140000000000001</v>
      </c>
      <c r="D1405" s="2">
        <v>0.50800000000000001</v>
      </c>
      <c r="E1405" s="2">
        <v>0</v>
      </c>
      <c r="F1405" s="2">
        <v>7.3419999999999996</v>
      </c>
      <c r="G1405" s="2">
        <v>3.4000000000000002E-2</v>
      </c>
    </row>
    <row r="1406" spans="1:7" x14ac:dyDescent="0.3">
      <c r="A1406" s="2">
        <v>135</v>
      </c>
      <c r="B1406" s="2">
        <v>2021</v>
      </c>
      <c r="C1406" s="2">
        <v>1.163</v>
      </c>
      <c r="D1406" s="2">
        <v>0.75900000000000001</v>
      </c>
      <c r="E1406" s="2">
        <v>0</v>
      </c>
      <c r="F1406" s="2">
        <v>6.6310000000000002</v>
      </c>
      <c r="G1406" s="2">
        <v>3.4000000000000002E-2</v>
      </c>
    </row>
    <row r="1407" spans="1:7" x14ac:dyDescent="0.3">
      <c r="A1407" s="2">
        <v>135</v>
      </c>
      <c r="B1407" s="2">
        <v>2022</v>
      </c>
      <c r="C1407" s="2">
        <v>1.2030000000000001</v>
      </c>
      <c r="D1407" s="2">
        <v>0.92400000000000004</v>
      </c>
      <c r="E1407" s="2">
        <v>0</v>
      </c>
      <c r="F1407" s="2">
        <v>6.415</v>
      </c>
      <c r="G1407" s="2">
        <v>3.4000000000000002E-2</v>
      </c>
    </row>
    <row r="1408" spans="1:7" x14ac:dyDescent="0.3">
      <c r="A1408" s="2">
        <v>135</v>
      </c>
      <c r="B1408" s="2">
        <v>2023</v>
      </c>
      <c r="C1408" s="2">
        <v>1.2210000000000001</v>
      </c>
      <c r="D1408" s="2">
        <v>0.99</v>
      </c>
      <c r="E1408" s="2">
        <v>0</v>
      </c>
      <c r="F1408" s="2">
        <v>6.0410000000000004</v>
      </c>
      <c r="G1408" s="2">
        <v>3.4000000000000002E-2</v>
      </c>
    </row>
    <row r="1409" spans="1:7" x14ac:dyDescent="0.3">
      <c r="A1409" s="2">
        <v>135</v>
      </c>
      <c r="B1409" s="2">
        <v>2024</v>
      </c>
      <c r="C1409" s="2">
        <v>1.234</v>
      </c>
      <c r="D1409" s="2">
        <v>1.087</v>
      </c>
      <c r="E1409" s="2">
        <v>0</v>
      </c>
      <c r="F1409" s="2">
        <v>5.9119999999999999</v>
      </c>
      <c r="G1409" s="2">
        <v>3.4000000000000002E-2</v>
      </c>
    </row>
    <row r="1410" spans="1:7" x14ac:dyDescent="0.3">
      <c r="A1410" s="2">
        <v>135</v>
      </c>
      <c r="B1410" s="2">
        <v>2025</v>
      </c>
      <c r="C1410" s="2">
        <v>1.2470000000000001</v>
      </c>
      <c r="D1410" s="2">
        <v>1.1459999999999999</v>
      </c>
      <c r="E1410" s="2">
        <v>0</v>
      </c>
      <c r="F1410" s="2">
        <v>5.9119999999999999</v>
      </c>
      <c r="G1410" s="2">
        <v>3.4000000000000002E-2</v>
      </c>
    </row>
    <row r="1411" spans="1:7" x14ac:dyDescent="0.3">
      <c r="A1411" s="2">
        <v>135</v>
      </c>
      <c r="B1411" s="2">
        <v>2026</v>
      </c>
      <c r="C1411" s="2">
        <v>1.2609999999999999</v>
      </c>
      <c r="D1411" s="2">
        <v>1.1459999999999999</v>
      </c>
      <c r="E1411" s="2">
        <v>0</v>
      </c>
      <c r="F1411" s="2">
        <v>5.9119999999999999</v>
      </c>
      <c r="G1411" s="2">
        <v>3.4000000000000002E-2</v>
      </c>
    </row>
    <row r="1412" spans="1:7" x14ac:dyDescent="0.3">
      <c r="A1412" s="2">
        <v>576</v>
      </c>
      <c r="B1412" s="2">
        <v>1980</v>
      </c>
      <c r="C1412" s="2">
        <v>46.274999999999999</v>
      </c>
      <c r="D1412" s="2">
        <v>6.0019999999999998</v>
      </c>
      <c r="E1412" s="2">
        <v>21.308</v>
      </c>
      <c r="F1412" s="2">
        <v>5.7510000000000003</v>
      </c>
      <c r="G1412" s="2">
        <v>2.4140000000000001</v>
      </c>
    </row>
    <row r="1413" spans="1:7" x14ac:dyDescent="0.3">
      <c r="A1413" s="2">
        <v>576</v>
      </c>
      <c r="B1413" s="2">
        <v>1981</v>
      </c>
      <c r="C1413" s="2">
        <v>51.280999999999999</v>
      </c>
      <c r="D1413" s="2">
        <v>10.343999999999999</v>
      </c>
      <c r="E1413" s="2">
        <v>9.8829999999999991</v>
      </c>
      <c r="F1413" s="2">
        <v>5.9249999999999998</v>
      </c>
      <c r="G1413" s="2">
        <v>2.5329999999999999</v>
      </c>
    </row>
    <row r="1414" spans="1:7" x14ac:dyDescent="0.3">
      <c r="A1414" s="2">
        <v>576</v>
      </c>
      <c r="B1414" s="2">
        <v>1982</v>
      </c>
      <c r="C1414" s="2">
        <v>54.923000000000002</v>
      </c>
      <c r="D1414" s="2">
        <v>0.82599999999999996</v>
      </c>
      <c r="E1414" s="2">
        <v>6.0789999999999997</v>
      </c>
      <c r="F1414" s="2">
        <v>6.2809999999999997</v>
      </c>
      <c r="G1414" s="2">
        <v>2.6459999999999999</v>
      </c>
    </row>
    <row r="1415" spans="1:7" x14ac:dyDescent="0.3">
      <c r="A1415" s="2">
        <v>576</v>
      </c>
      <c r="B1415" s="2">
        <v>1983</v>
      </c>
      <c r="C1415" s="2">
        <v>59.621000000000002</v>
      </c>
      <c r="D1415" s="2">
        <v>1.1439999999999999</v>
      </c>
      <c r="E1415" s="2">
        <v>4.9000000000000004</v>
      </c>
      <c r="F1415" s="2">
        <v>5.57</v>
      </c>
      <c r="G1415" s="2">
        <v>2.681</v>
      </c>
    </row>
    <row r="1416" spans="1:7" x14ac:dyDescent="0.3">
      <c r="A1416" s="2">
        <v>576</v>
      </c>
      <c r="B1416" s="2">
        <v>1984</v>
      </c>
      <c r="C1416" s="2">
        <v>64.863</v>
      </c>
      <c r="D1416" s="2">
        <v>0.91200000000000003</v>
      </c>
      <c r="E1416" s="2">
        <v>8.0760000000000005</v>
      </c>
      <c r="F1416" s="2">
        <v>6.1349999999999998</v>
      </c>
      <c r="G1416" s="2">
        <v>2.7320000000000002</v>
      </c>
    </row>
    <row r="1417" spans="1:7" x14ac:dyDescent="0.3">
      <c r="A1417" s="2">
        <v>576</v>
      </c>
      <c r="B1417" s="2">
        <v>1985</v>
      </c>
      <c r="C1417" s="2">
        <v>64.459000000000003</v>
      </c>
      <c r="D1417" s="2">
        <v>0.68700000000000006</v>
      </c>
      <c r="E1417" s="2">
        <v>-4.0209999999999999</v>
      </c>
      <c r="F1417" s="2">
        <v>4.5650000000000004</v>
      </c>
      <c r="G1417" s="2">
        <v>2.7360000000000002</v>
      </c>
    </row>
    <row r="1418" spans="1:7" x14ac:dyDescent="0.3">
      <c r="A1418" s="2">
        <v>576</v>
      </c>
      <c r="B1418" s="2">
        <v>1986</v>
      </c>
      <c r="C1418" s="2">
        <v>65.325000000000003</v>
      </c>
      <c r="D1418" s="2">
        <v>-1.377</v>
      </c>
      <c r="E1418" s="2">
        <v>10.913</v>
      </c>
      <c r="F1418" s="2">
        <v>2.012</v>
      </c>
      <c r="G1418" s="2">
        <v>2.7330000000000001</v>
      </c>
    </row>
    <row r="1419" spans="1:7" x14ac:dyDescent="0.3">
      <c r="A1419" s="2">
        <v>576</v>
      </c>
      <c r="B1419" s="2">
        <v>1987</v>
      </c>
      <c r="C1419" s="2">
        <v>72.378</v>
      </c>
      <c r="D1419" s="2">
        <v>1.526</v>
      </c>
      <c r="E1419" s="2">
        <v>13.301</v>
      </c>
      <c r="F1419" s="2">
        <v>3.9</v>
      </c>
      <c r="G1419" s="2">
        <v>2.7749999999999999</v>
      </c>
    </row>
    <row r="1420" spans="1:7" x14ac:dyDescent="0.3">
      <c r="A1420" s="2">
        <v>576</v>
      </c>
      <c r="B1420" s="2">
        <v>1988</v>
      </c>
      <c r="C1420" s="2">
        <v>80.531000000000006</v>
      </c>
      <c r="D1420" s="2">
        <v>1.4059999999999999</v>
      </c>
      <c r="E1420" s="2">
        <v>26.658999999999999</v>
      </c>
      <c r="F1420" s="2">
        <v>2.5750000000000002</v>
      </c>
      <c r="G1420" s="2">
        <v>2.8460000000000001</v>
      </c>
    </row>
    <row r="1421" spans="1:7" x14ac:dyDescent="0.3">
      <c r="A1421" s="2">
        <v>576</v>
      </c>
      <c r="B1421" s="2">
        <v>1989</v>
      </c>
      <c r="C1421" s="2">
        <v>88.712000000000003</v>
      </c>
      <c r="D1421" s="2">
        <v>3.3109999999999999</v>
      </c>
      <c r="E1421" s="2">
        <v>9.6020000000000003</v>
      </c>
      <c r="F1421" s="2">
        <v>1.7749999999999999</v>
      </c>
      <c r="G1421" s="2">
        <v>2.931</v>
      </c>
    </row>
    <row r="1422" spans="1:7" x14ac:dyDescent="0.3">
      <c r="A1422" s="2">
        <v>576</v>
      </c>
      <c r="B1422" s="2">
        <v>1990</v>
      </c>
      <c r="C1422" s="2">
        <v>97.424000000000007</v>
      </c>
      <c r="D1422" s="2">
        <v>3.819</v>
      </c>
      <c r="E1422" s="2">
        <v>14.494999999999999</v>
      </c>
      <c r="F1422" s="2">
        <v>1.7749999999999999</v>
      </c>
      <c r="G1422" s="2">
        <v>3.0470000000000002</v>
      </c>
    </row>
    <row r="1423" spans="1:7" x14ac:dyDescent="0.3">
      <c r="A1423" s="2">
        <v>576</v>
      </c>
      <c r="B1423" s="2">
        <v>1991</v>
      </c>
      <c r="C1423" s="2">
        <v>103.94</v>
      </c>
      <c r="D1423" s="2">
        <v>2.875</v>
      </c>
      <c r="E1423" s="2">
        <v>7.18</v>
      </c>
      <c r="F1423" s="2">
        <v>1.75</v>
      </c>
      <c r="G1423" s="2">
        <v>3.1349999999999998</v>
      </c>
    </row>
    <row r="1424" spans="1:7" x14ac:dyDescent="0.3">
      <c r="A1424" s="2">
        <v>576</v>
      </c>
      <c r="B1424" s="2">
        <v>1992</v>
      </c>
      <c r="C1424" s="2">
        <v>110.84099999999999</v>
      </c>
      <c r="D1424" s="2">
        <v>1.79</v>
      </c>
      <c r="E1424" s="2">
        <v>7.4690000000000003</v>
      </c>
      <c r="F1424" s="2">
        <v>1.8</v>
      </c>
      <c r="G1424" s="2">
        <v>3.2309999999999999</v>
      </c>
    </row>
    <row r="1425" spans="1:7" x14ac:dyDescent="0.3">
      <c r="A1425" s="2">
        <v>576</v>
      </c>
      <c r="B1425" s="2">
        <v>1993</v>
      </c>
      <c r="C1425" s="2">
        <v>123.547</v>
      </c>
      <c r="D1425" s="2">
        <v>2.5539999999999998</v>
      </c>
      <c r="E1425" s="2">
        <v>18.548999999999999</v>
      </c>
      <c r="F1425" s="2">
        <v>1.7</v>
      </c>
      <c r="G1425" s="2">
        <v>3.3130000000000002</v>
      </c>
    </row>
    <row r="1426" spans="1:7" x14ac:dyDescent="0.3">
      <c r="A1426" s="2">
        <v>576</v>
      </c>
      <c r="B1426" s="2">
        <v>1994</v>
      </c>
      <c r="C1426" s="2">
        <v>137.25800000000001</v>
      </c>
      <c r="D1426" s="2">
        <v>2.875</v>
      </c>
      <c r="E1426" s="2">
        <v>16.463999999999999</v>
      </c>
      <c r="F1426" s="2">
        <v>1.7250000000000001</v>
      </c>
      <c r="G1426" s="2">
        <v>3.419</v>
      </c>
    </row>
    <row r="1427" spans="1:7" x14ac:dyDescent="0.3">
      <c r="A1427" s="2">
        <v>576</v>
      </c>
      <c r="B1427" s="2">
        <v>1995</v>
      </c>
      <c r="C1427" s="2">
        <v>147.142</v>
      </c>
      <c r="D1427" s="2">
        <v>0.84199999999999997</v>
      </c>
      <c r="E1427" s="2">
        <v>22.908000000000001</v>
      </c>
      <c r="F1427" s="2">
        <v>1.75</v>
      </c>
      <c r="G1427" s="2">
        <v>3.5249999999999999</v>
      </c>
    </row>
    <row r="1428" spans="1:7" x14ac:dyDescent="0.3">
      <c r="A1428" s="2">
        <v>576</v>
      </c>
      <c r="B1428" s="2">
        <v>1996</v>
      </c>
      <c r="C1428" s="2">
        <v>158.13499999999999</v>
      </c>
      <c r="D1428" s="2">
        <v>2</v>
      </c>
      <c r="E1428" s="2">
        <v>10.028</v>
      </c>
      <c r="F1428" s="2">
        <v>1.65</v>
      </c>
      <c r="G1428" s="2">
        <v>3.6709999999999998</v>
      </c>
    </row>
    <row r="1429" spans="1:7" x14ac:dyDescent="0.3">
      <c r="A1429" s="2">
        <v>576</v>
      </c>
      <c r="B1429" s="2">
        <v>1997</v>
      </c>
      <c r="C1429" s="2">
        <v>171.292</v>
      </c>
      <c r="D1429" s="2">
        <v>2.048</v>
      </c>
      <c r="E1429" s="2">
        <v>11.23</v>
      </c>
      <c r="F1429" s="2">
        <v>1.425</v>
      </c>
      <c r="G1429" s="2">
        <v>3.7959999999999998</v>
      </c>
    </row>
    <row r="1430" spans="1:7" x14ac:dyDescent="0.3">
      <c r="A1430" s="2">
        <v>576</v>
      </c>
      <c r="B1430" s="2">
        <v>1998</v>
      </c>
      <c r="C1430" s="2">
        <v>167.53100000000001</v>
      </c>
      <c r="D1430" s="2">
        <v>-1.429</v>
      </c>
      <c r="E1430" s="2">
        <v>-8.4440000000000008</v>
      </c>
      <c r="F1430" s="2">
        <v>2.5</v>
      </c>
      <c r="G1430" s="2">
        <v>3.927</v>
      </c>
    </row>
    <row r="1431" spans="1:7" x14ac:dyDescent="0.3">
      <c r="A1431" s="2">
        <v>576</v>
      </c>
      <c r="B1431" s="2">
        <v>1999</v>
      </c>
      <c r="C1431" s="2">
        <v>177.12100000000001</v>
      </c>
      <c r="D1431" s="2">
        <v>0.67700000000000005</v>
      </c>
      <c r="E1431" s="2">
        <v>9.4120000000000008</v>
      </c>
      <c r="F1431" s="2">
        <v>2.8</v>
      </c>
      <c r="G1431" s="2">
        <v>3.9590000000000001</v>
      </c>
    </row>
    <row r="1432" spans="1:7" x14ac:dyDescent="0.3">
      <c r="A1432" s="2">
        <v>576</v>
      </c>
      <c r="B1432" s="2">
        <v>2000</v>
      </c>
      <c r="C1432" s="2">
        <v>193.131</v>
      </c>
      <c r="D1432" s="2">
        <v>2.0630000000000002</v>
      </c>
      <c r="E1432" s="2">
        <v>20.018999999999998</v>
      </c>
      <c r="F1432" s="2">
        <v>2.6749999999999998</v>
      </c>
      <c r="G1432" s="2">
        <v>4.0279999999999996</v>
      </c>
    </row>
    <row r="1433" spans="1:7" x14ac:dyDescent="0.3">
      <c r="A1433" s="2">
        <v>576</v>
      </c>
      <c r="B1433" s="2">
        <v>2001</v>
      </c>
      <c r="C1433" s="2">
        <v>191.066</v>
      </c>
      <c r="D1433" s="2">
        <v>-0.58799999999999997</v>
      </c>
      <c r="E1433" s="2">
        <v>-6.8230000000000004</v>
      </c>
      <c r="F1433" s="2">
        <v>2.65</v>
      </c>
      <c r="G1433" s="2">
        <v>4.1379999999999999</v>
      </c>
    </row>
    <row r="1434" spans="1:7" x14ac:dyDescent="0.3">
      <c r="A1434" s="2">
        <v>576</v>
      </c>
      <c r="B1434" s="2">
        <v>2002</v>
      </c>
      <c r="C1434" s="2">
        <v>198.54599999999999</v>
      </c>
      <c r="D1434" s="2">
        <v>0.436</v>
      </c>
      <c r="E1434" s="2">
        <v>5.54</v>
      </c>
      <c r="F1434" s="2">
        <v>3.55</v>
      </c>
      <c r="G1434" s="2">
        <v>4.1760000000000002</v>
      </c>
    </row>
    <row r="1435" spans="1:7" x14ac:dyDescent="0.3">
      <c r="A1435" s="2">
        <v>576</v>
      </c>
      <c r="B1435" s="2">
        <v>2003</v>
      </c>
      <c r="C1435" s="2">
        <v>207.55099999999999</v>
      </c>
      <c r="D1435" s="2">
        <v>0.745</v>
      </c>
      <c r="E1435" s="2">
        <v>9.8889999999999993</v>
      </c>
      <c r="F1435" s="2">
        <v>3.95</v>
      </c>
      <c r="G1435" s="2">
        <v>4.1150000000000002</v>
      </c>
    </row>
    <row r="1436" spans="1:7" x14ac:dyDescent="0.3">
      <c r="A1436" s="2">
        <v>576</v>
      </c>
      <c r="B1436" s="2">
        <v>2004</v>
      </c>
      <c r="C1436" s="2">
        <v>227.93199999999999</v>
      </c>
      <c r="D1436" s="2">
        <v>1.3109999999999999</v>
      </c>
      <c r="E1436" s="2">
        <v>22.623000000000001</v>
      </c>
      <c r="F1436" s="2">
        <v>3.35</v>
      </c>
      <c r="G1436" s="2">
        <v>4.1669999999999998</v>
      </c>
    </row>
    <row r="1437" spans="1:7" x14ac:dyDescent="0.3">
      <c r="A1437" s="2">
        <v>576</v>
      </c>
      <c r="B1437" s="2">
        <v>2005</v>
      </c>
      <c r="C1437" s="2">
        <v>244.70599999999999</v>
      </c>
      <c r="D1437" s="2">
        <v>1.26</v>
      </c>
      <c r="E1437" s="2">
        <v>11.573</v>
      </c>
      <c r="F1437" s="2">
        <v>3.125</v>
      </c>
      <c r="G1437" s="2">
        <v>4.266</v>
      </c>
    </row>
    <row r="1438" spans="1:7" x14ac:dyDescent="0.3">
      <c r="A1438" s="2">
        <v>576</v>
      </c>
      <c r="B1438" s="2">
        <v>2006</v>
      </c>
      <c r="C1438" s="2">
        <v>266.74200000000002</v>
      </c>
      <c r="D1438" s="2">
        <v>0.80900000000000005</v>
      </c>
      <c r="E1438" s="2">
        <v>10.3</v>
      </c>
      <c r="F1438" s="2">
        <v>2.65</v>
      </c>
      <c r="G1438" s="2">
        <v>4.4009999999999998</v>
      </c>
    </row>
    <row r="1439" spans="1:7" x14ac:dyDescent="0.3">
      <c r="A1439" s="2">
        <v>576</v>
      </c>
      <c r="B1439" s="2">
        <v>2007</v>
      </c>
      <c r="C1439" s="2">
        <v>290.80799999999999</v>
      </c>
      <c r="D1439" s="2">
        <v>3.82</v>
      </c>
      <c r="E1439" s="2">
        <v>7.4640000000000004</v>
      </c>
      <c r="F1439" s="2">
        <v>2.125</v>
      </c>
      <c r="G1439" s="2">
        <v>4.5890000000000004</v>
      </c>
    </row>
    <row r="1440" spans="1:7" x14ac:dyDescent="0.3">
      <c r="A1440" s="2">
        <v>576</v>
      </c>
      <c r="B1440" s="2">
        <v>2008</v>
      </c>
      <c r="C1440" s="2">
        <v>296.24099999999999</v>
      </c>
      <c r="D1440" s="2">
        <v>5.3659999999999997</v>
      </c>
      <c r="E1440" s="2">
        <v>10.875999999999999</v>
      </c>
      <c r="F1440" s="2">
        <v>2.2250000000000001</v>
      </c>
      <c r="G1440" s="2">
        <v>4.8390000000000004</v>
      </c>
    </row>
    <row r="1441" spans="1:7" x14ac:dyDescent="0.3">
      <c r="A1441" s="2">
        <v>576</v>
      </c>
      <c r="B1441" s="2">
        <v>2009</v>
      </c>
      <c r="C1441" s="2">
        <v>296.59899999999999</v>
      </c>
      <c r="D1441" s="2">
        <v>-0.52700000000000002</v>
      </c>
      <c r="E1441" s="2">
        <v>-9.9459999999999997</v>
      </c>
      <c r="F1441" s="2">
        <v>3.0249999999999999</v>
      </c>
      <c r="G1441" s="2">
        <v>4.9880000000000004</v>
      </c>
    </row>
    <row r="1442" spans="1:7" x14ac:dyDescent="0.3">
      <c r="A1442" s="2">
        <v>576</v>
      </c>
      <c r="B1442" s="2">
        <v>2010</v>
      </c>
      <c r="C1442" s="2">
        <v>339.68200000000002</v>
      </c>
      <c r="D1442" s="2">
        <v>4.59</v>
      </c>
      <c r="E1442" s="2">
        <v>16.306999999999999</v>
      </c>
      <c r="F1442" s="2">
        <v>2.1749999999999998</v>
      </c>
      <c r="G1442" s="2">
        <v>5.077</v>
      </c>
    </row>
    <row r="1443" spans="1:7" x14ac:dyDescent="0.3">
      <c r="A1443" s="2">
        <v>576</v>
      </c>
      <c r="B1443" s="2">
        <v>2011</v>
      </c>
      <c r="C1443" s="2">
        <v>361.21100000000001</v>
      </c>
      <c r="D1443" s="2">
        <v>5.5339999999999998</v>
      </c>
      <c r="E1443" s="2">
        <v>5.6879999999999997</v>
      </c>
      <c r="F1443" s="2">
        <v>2.0249999999999999</v>
      </c>
      <c r="G1443" s="2">
        <v>5.1840000000000002</v>
      </c>
    </row>
    <row r="1444" spans="1:7" x14ac:dyDescent="0.3">
      <c r="A1444" s="2">
        <v>576</v>
      </c>
      <c r="B1444" s="2">
        <v>2012</v>
      </c>
      <c r="C1444" s="2">
        <v>377.32600000000002</v>
      </c>
      <c r="D1444" s="2">
        <v>4.3239999999999998</v>
      </c>
      <c r="E1444" s="2">
        <v>2.5819999999999999</v>
      </c>
      <c r="F1444" s="2">
        <v>1.95</v>
      </c>
      <c r="G1444" s="2">
        <v>5.3120000000000003</v>
      </c>
    </row>
    <row r="1445" spans="1:7" x14ac:dyDescent="0.3">
      <c r="A1445" s="2">
        <v>576</v>
      </c>
      <c r="B1445" s="2">
        <v>2013</v>
      </c>
      <c r="C1445" s="2">
        <v>395.57900000000001</v>
      </c>
      <c r="D1445" s="2">
        <v>1.4990000000000001</v>
      </c>
      <c r="E1445" s="2">
        <v>6.5129999999999999</v>
      </c>
      <c r="F1445" s="2">
        <v>1.9</v>
      </c>
      <c r="G1445" s="2">
        <v>5.399</v>
      </c>
    </row>
    <row r="1446" spans="1:7" x14ac:dyDescent="0.3">
      <c r="A1446" s="2">
        <v>576</v>
      </c>
      <c r="B1446" s="2">
        <v>2014</v>
      </c>
      <c r="C1446" s="2">
        <v>411.15699999999998</v>
      </c>
      <c r="D1446" s="2">
        <v>-7.5999999999999998E-2</v>
      </c>
      <c r="E1446" s="2">
        <v>2.7690000000000001</v>
      </c>
      <c r="F1446" s="2">
        <v>1.95</v>
      </c>
      <c r="G1446" s="2">
        <v>5.47</v>
      </c>
    </row>
    <row r="1447" spans="1:7" x14ac:dyDescent="0.3">
      <c r="A1447" s="2">
        <v>576</v>
      </c>
      <c r="B1447" s="2">
        <v>2015</v>
      </c>
      <c r="C1447" s="2">
        <v>423.44400000000002</v>
      </c>
      <c r="D1447" s="2">
        <v>-0.63900000000000001</v>
      </c>
      <c r="E1447" s="2">
        <v>3.3809999999999998</v>
      </c>
      <c r="F1447" s="2">
        <v>1.9</v>
      </c>
      <c r="G1447" s="2">
        <v>5.5350000000000001</v>
      </c>
    </row>
    <row r="1448" spans="1:7" x14ac:dyDescent="0.3">
      <c r="A1448" s="2">
        <v>576</v>
      </c>
      <c r="B1448" s="2">
        <v>2016</v>
      </c>
      <c r="C1448" s="2">
        <v>437.541</v>
      </c>
      <c r="D1448" s="2">
        <v>0.16300000000000001</v>
      </c>
      <c r="E1448" s="2">
        <v>0.05</v>
      </c>
      <c r="F1448" s="2">
        <v>2.0750000000000002</v>
      </c>
      <c r="G1448" s="2">
        <v>5.6070000000000002</v>
      </c>
    </row>
    <row r="1449" spans="1:7" x14ac:dyDescent="0.3">
      <c r="A1449" s="2">
        <v>576</v>
      </c>
      <c r="B1449" s="2">
        <v>2017</v>
      </c>
      <c r="C1449" s="2">
        <v>457.31900000000002</v>
      </c>
      <c r="D1449" s="2">
        <v>0.375</v>
      </c>
      <c r="E1449" s="2">
        <v>7.7670000000000003</v>
      </c>
      <c r="F1449" s="2">
        <v>2.1749999999999998</v>
      </c>
      <c r="G1449" s="2">
        <v>5.6120000000000001</v>
      </c>
    </row>
    <row r="1450" spans="1:7" x14ac:dyDescent="0.3">
      <c r="A1450" s="2">
        <v>576</v>
      </c>
      <c r="B1450" s="2">
        <v>2018</v>
      </c>
      <c r="C1450" s="2">
        <v>473.31400000000002</v>
      </c>
      <c r="D1450" s="2">
        <v>0.46500000000000002</v>
      </c>
      <c r="E1450" s="2">
        <v>7.4720000000000004</v>
      </c>
      <c r="F1450" s="2">
        <v>2.1</v>
      </c>
      <c r="G1450" s="2">
        <v>5.6390000000000002</v>
      </c>
    </row>
    <row r="1451" spans="1:7" x14ac:dyDescent="0.3">
      <c r="A1451" s="2">
        <v>576</v>
      </c>
      <c r="B1451" s="2">
        <v>2019</v>
      </c>
      <c r="C1451" s="2">
        <v>479.68099999999998</v>
      </c>
      <c r="D1451" s="2">
        <v>0.76100000000000001</v>
      </c>
      <c r="E1451" s="2">
        <v>0.21099999999999999</v>
      </c>
      <c r="F1451" s="2">
        <v>2.25</v>
      </c>
      <c r="G1451" s="2">
        <v>5.7039999999999997</v>
      </c>
    </row>
    <row r="1452" spans="1:7" x14ac:dyDescent="0.3">
      <c r="A1452" s="2">
        <v>576</v>
      </c>
      <c r="B1452" s="2">
        <v>2020</v>
      </c>
      <c r="C1452" s="2">
        <v>453.82100000000003</v>
      </c>
      <c r="D1452" s="2">
        <v>2.4E-2</v>
      </c>
      <c r="E1452" s="2">
        <v>-7.0759999999999996</v>
      </c>
      <c r="F1452" s="2">
        <v>3.05</v>
      </c>
      <c r="G1452" s="2">
        <v>5.7720000000000002</v>
      </c>
    </row>
    <row r="1453" spans="1:7" x14ac:dyDescent="0.3">
      <c r="A1453" s="2">
        <v>576</v>
      </c>
      <c r="B1453" s="2">
        <v>2021</v>
      </c>
      <c r="C1453" s="2">
        <v>477.41</v>
      </c>
      <c r="D1453" s="2">
        <v>0.40400000000000003</v>
      </c>
      <c r="E1453" s="2">
        <v>7.915</v>
      </c>
      <c r="F1453" s="2">
        <v>2.8</v>
      </c>
      <c r="G1453" s="2">
        <v>5.84</v>
      </c>
    </row>
    <row r="1454" spans="1:7" x14ac:dyDescent="0.3">
      <c r="A1454" s="2">
        <v>576</v>
      </c>
      <c r="B1454" s="2">
        <v>2022</v>
      </c>
      <c r="C1454" s="2">
        <v>492.839</v>
      </c>
      <c r="D1454" s="2">
        <v>0.88400000000000001</v>
      </c>
      <c r="E1454" s="2">
        <v>6.1849999999999996</v>
      </c>
      <c r="F1454" s="2">
        <v>2.5</v>
      </c>
      <c r="G1454" s="2">
        <v>5.9089999999999998</v>
      </c>
    </row>
    <row r="1455" spans="1:7" x14ac:dyDescent="0.3">
      <c r="A1455" s="2">
        <v>576</v>
      </c>
      <c r="B1455" s="2">
        <v>2023</v>
      </c>
      <c r="C1455" s="2">
        <v>506.29500000000002</v>
      </c>
      <c r="D1455" s="2">
        <v>1.1299999999999999</v>
      </c>
      <c r="E1455" s="2">
        <v>3.9350000000000001</v>
      </c>
      <c r="F1455" s="2">
        <v>2.2999999999999998</v>
      </c>
      <c r="G1455" s="2">
        <v>5.9779999999999998</v>
      </c>
    </row>
    <row r="1456" spans="1:7" x14ac:dyDescent="0.3">
      <c r="A1456" s="2">
        <v>576</v>
      </c>
      <c r="B1456" s="2">
        <v>2024</v>
      </c>
      <c r="C1456" s="2">
        <v>519.67499999999995</v>
      </c>
      <c r="D1456" s="2">
        <v>1.345</v>
      </c>
      <c r="E1456" s="2">
        <v>3.9049999999999998</v>
      </c>
      <c r="F1456" s="2">
        <v>2.2999999999999998</v>
      </c>
      <c r="G1456" s="2">
        <v>6.0469999999999997</v>
      </c>
    </row>
    <row r="1457" spans="1:7" x14ac:dyDescent="0.3">
      <c r="A1457" s="2">
        <v>576</v>
      </c>
      <c r="B1457" s="2">
        <v>2025</v>
      </c>
      <c r="C1457" s="2">
        <v>532.59699999999998</v>
      </c>
      <c r="D1457" s="2">
        <v>1.474</v>
      </c>
      <c r="E1457" s="2">
        <v>3.91</v>
      </c>
      <c r="F1457" s="2">
        <v>2.2000000000000002</v>
      </c>
      <c r="G1457" s="2">
        <v>6.117</v>
      </c>
    </row>
    <row r="1458" spans="1:7" x14ac:dyDescent="0.3">
      <c r="A1458" s="2">
        <v>576</v>
      </c>
      <c r="B1458" s="2">
        <v>2026</v>
      </c>
      <c r="C1458" s="2">
        <v>546.03599999999994</v>
      </c>
      <c r="D1458" s="2">
        <v>1.4830000000000001</v>
      </c>
      <c r="E1458" s="2">
        <v>3.8359999999999999</v>
      </c>
      <c r="F1458" s="2">
        <v>2.2000000000000002</v>
      </c>
      <c r="G1458" s="2">
        <v>6.1859999999999999</v>
      </c>
    </row>
    <row r="1459" spans="1:7" x14ac:dyDescent="0.3">
      <c r="A1459" s="2">
        <v>936</v>
      </c>
      <c r="B1459" s="2">
        <v>1980</v>
      </c>
      <c r="C1459" s="2" t="s">
        <v>17</v>
      </c>
      <c r="D1459" s="2" t="s">
        <v>17</v>
      </c>
      <c r="E1459" s="2" t="s">
        <v>17</v>
      </c>
      <c r="F1459" s="2" t="s">
        <v>17</v>
      </c>
      <c r="G1459" s="2" t="s">
        <v>17</v>
      </c>
    </row>
    <row r="1460" spans="1:7" x14ac:dyDescent="0.3">
      <c r="A1460" s="2">
        <v>936</v>
      </c>
      <c r="B1460" s="2">
        <v>1981</v>
      </c>
      <c r="C1460" s="2" t="s">
        <v>17</v>
      </c>
      <c r="D1460" s="2" t="s">
        <v>17</v>
      </c>
      <c r="E1460" s="2" t="s">
        <v>17</v>
      </c>
      <c r="F1460" s="2" t="s">
        <v>17</v>
      </c>
      <c r="G1460" s="2" t="s">
        <v>17</v>
      </c>
    </row>
    <row r="1461" spans="1:7" x14ac:dyDescent="0.3">
      <c r="A1461" s="2">
        <v>936</v>
      </c>
      <c r="B1461" s="2">
        <v>1982</v>
      </c>
      <c r="C1461" s="2" t="s">
        <v>17</v>
      </c>
      <c r="D1461" s="2" t="s">
        <v>17</v>
      </c>
      <c r="E1461" s="2" t="s">
        <v>17</v>
      </c>
      <c r="F1461" s="2" t="s">
        <v>17</v>
      </c>
      <c r="G1461" s="2" t="s">
        <v>17</v>
      </c>
    </row>
    <row r="1462" spans="1:7" x14ac:dyDescent="0.3">
      <c r="A1462" s="2">
        <v>936</v>
      </c>
      <c r="B1462" s="2">
        <v>1983</v>
      </c>
      <c r="C1462" s="2" t="s">
        <v>17</v>
      </c>
      <c r="D1462" s="2" t="s">
        <v>17</v>
      </c>
      <c r="E1462" s="2" t="s">
        <v>17</v>
      </c>
      <c r="F1462" s="2" t="s">
        <v>17</v>
      </c>
      <c r="G1462" s="2" t="s">
        <v>17</v>
      </c>
    </row>
    <row r="1463" spans="1:7" x14ac:dyDescent="0.3">
      <c r="A1463" s="2">
        <v>936</v>
      </c>
      <c r="B1463" s="2">
        <v>1984</v>
      </c>
      <c r="C1463" s="2" t="s">
        <v>17</v>
      </c>
      <c r="D1463" s="2" t="s">
        <v>17</v>
      </c>
      <c r="E1463" s="2" t="s">
        <v>17</v>
      </c>
      <c r="F1463" s="2" t="s">
        <v>17</v>
      </c>
      <c r="G1463" s="2" t="s">
        <v>17</v>
      </c>
    </row>
    <row r="1464" spans="1:7" x14ac:dyDescent="0.3">
      <c r="A1464" s="2">
        <v>936</v>
      </c>
      <c r="B1464" s="2">
        <v>1985</v>
      </c>
      <c r="C1464" s="2" t="s">
        <v>17</v>
      </c>
      <c r="D1464" s="2" t="s">
        <v>17</v>
      </c>
      <c r="E1464" s="2" t="s">
        <v>17</v>
      </c>
      <c r="F1464" s="2" t="s">
        <v>17</v>
      </c>
      <c r="G1464" s="2" t="s">
        <v>17</v>
      </c>
    </row>
    <row r="1465" spans="1:7" x14ac:dyDescent="0.3">
      <c r="A1465" s="2">
        <v>936</v>
      </c>
      <c r="B1465" s="2">
        <v>1986</v>
      </c>
      <c r="C1465" s="2" t="s">
        <v>17</v>
      </c>
      <c r="D1465" s="2" t="s">
        <v>17</v>
      </c>
      <c r="E1465" s="2" t="s">
        <v>17</v>
      </c>
      <c r="F1465" s="2" t="s">
        <v>17</v>
      </c>
      <c r="G1465" s="2" t="s">
        <v>17</v>
      </c>
    </row>
    <row r="1466" spans="1:7" x14ac:dyDescent="0.3">
      <c r="A1466" s="2">
        <v>936</v>
      </c>
      <c r="B1466" s="2">
        <v>1987</v>
      </c>
      <c r="C1466" s="2" t="s">
        <v>17</v>
      </c>
      <c r="D1466" s="2" t="s">
        <v>17</v>
      </c>
      <c r="E1466" s="2" t="s">
        <v>17</v>
      </c>
      <c r="F1466" s="2" t="s">
        <v>17</v>
      </c>
      <c r="G1466" s="2" t="s">
        <v>17</v>
      </c>
    </row>
    <row r="1467" spans="1:7" x14ac:dyDescent="0.3">
      <c r="A1467" s="2">
        <v>936</v>
      </c>
      <c r="B1467" s="2">
        <v>1988</v>
      </c>
      <c r="C1467" s="2" t="s">
        <v>17</v>
      </c>
      <c r="D1467" s="2" t="s">
        <v>17</v>
      </c>
      <c r="E1467" s="2" t="s">
        <v>17</v>
      </c>
      <c r="F1467" s="2" t="s">
        <v>17</v>
      </c>
      <c r="G1467" s="2" t="s">
        <v>17</v>
      </c>
    </row>
    <row r="1468" spans="1:7" x14ac:dyDescent="0.3">
      <c r="A1468" s="2">
        <v>936</v>
      </c>
      <c r="B1468" s="2">
        <v>1989</v>
      </c>
      <c r="C1468" s="2" t="s">
        <v>17</v>
      </c>
      <c r="D1468" s="2" t="s">
        <v>17</v>
      </c>
      <c r="E1468" s="2" t="s">
        <v>17</v>
      </c>
      <c r="F1468" s="2" t="s">
        <v>17</v>
      </c>
      <c r="G1468" s="2" t="s">
        <v>17</v>
      </c>
    </row>
    <row r="1469" spans="1:7" x14ac:dyDescent="0.3">
      <c r="A1469" s="2">
        <v>936</v>
      </c>
      <c r="B1469" s="2">
        <v>1990</v>
      </c>
      <c r="C1469" s="2" t="s">
        <v>17</v>
      </c>
      <c r="D1469" s="2" t="s">
        <v>17</v>
      </c>
      <c r="E1469" s="2" t="s">
        <v>17</v>
      </c>
      <c r="F1469" s="2" t="s">
        <v>17</v>
      </c>
      <c r="G1469" s="2" t="s">
        <v>17</v>
      </c>
    </row>
    <row r="1470" spans="1:7" x14ac:dyDescent="0.3">
      <c r="A1470" s="2">
        <v>936</v>
      </c>
      <c r="B1470" s="2">
        <v>1991</v>
      </c>
      <c r="C1470" s="2" t="s">
        <v>17</v>
      </c>
      <c r="D1470" s="2" t="s">
        <v>17</v>
      </c>
      <c r="E1470" s="2" t="s">
        <v>17</v>
      </c>
      <c r="F1470" s="2" t="s">
        <v>17</v>
      </c>
      <c r="G1470" s="2" t="s">
        <v>17</v>
      </c>
    </row>
    <row r="1471" spans="1:7" x14ac:dyDescent="0.3">
      <c r="A1471" s="2">
        <v>936</v>
      </c>
      <c r="B1471" s="2">
        <v>1992</v>
      </c>
      <c r="C1471" s="2" t="s">
        <v>17</v>
      </c>
      <c r="D1471" s="2" t="s">
        <v>17</v>
      </c>
      <c r="E1471" s="2" t="s">
        <v>17</v>
      </c>
      <c r="F1471" s="2" t="s">
        <v>17</v>
      </c>
      <c r="G1471" s="2" t="s">
        <v>17</v>
      </c>
    </row>
    <row r="1472" spans="1:7" x14ac:dyDescent="0.3">
      <c r="A1472" s="2">
        <v>936</v>
      </c>
      <c r="B1472" s="2">
        <v>1993</v>
      </c>
      <c r="C1472" s="2">
        <v>32.156999999999996</v>
      </c>
      <c r="D1472" s="2" t="s">
        <v>17</v>
      </c>
      <c r="E1472" s="2" t="s">
        <v>17</v>
      </c>
      <c r="F1472" s="2">
        <v>12.7</v>
      </c>
      <c r="G1472" s="2">
        <v>5.3369999999999997</v>
      </c>
    </row>
    <row r="1473" spans="1:7" x14ac:dyDescent="0.3">
      <c r="A1473" s="2">
        <v>936</v>
      </c>
      <c r="B1473" s="2">
        <v>1994</v>
      </c>
      <c r="C1473" s="2">
        <v>34.152999999999999</v>
      </c>
      <c r="D1473" s="2">
        <v>11.795999999999999</v>
      </c>
      <c r="E1473" s="2">
        <v>-4.7329999999999997</v>
      </c>
      <c r="F1473" s="2">
        <v>14.6</v>
      </c>
      <c r="G1473" s="2">
        <v>5.367</v>
      </c>
    </row>
    <row r="1474" spans="1:7" x14ac:dyDescent="0.3">
      <c r="A1474" s="2">
        <v>936</v>
      </c>
      <c r="B1474" s="2">
        <v>1995</v>
      </c>
      <c r="C1474" s="2">
        <v>36.841999999999999</v>
      </c>
      <c r="D1474" s="2">
        <v>7.4020000000000001</v>
      </c>
      <c r="E1474" s="2">
        <v>12.226000000000001</v>
      </c>
      <c r="F1474" s="2">
        <v>13.7</v>
      </c>
      <c r="G1474" s="2">
        <v>5.3970000000000002</v>
      </c>
    </row>
    <row r="1475" spans="1:7" x14ac:dyDescent="0.3">
      <c r="A1475" s="2">
        <v>936</v>
      </c>
      <c r="B1475" s="2">
        <v>1996</v>
      </c>
      <c r="C1475" s="2">
        <v>39.399000000000001</v>
      </c>
      <c r="D1475" s="2">
        <v>5.4619999999999997</v>
      </c>
      <c r="E1475" s="2">
        <v>17.440999999999999</v>
      </c>
      <c r="F1475" s="2">
        <v>12.6</v>
      </c>
      <c r="G1475" s="2">
        <v>5.4080000000000004</v>
      </c>
    </row>
    <row r="1476" spans="1:7" x14ac:dyDescent="0.3">
      <c r="A1476" s="2">
        <v>936</v>
      </c>
      <c r="B1476" s="2">
        <v>1997</v>
      </c>
      <c r="C1476" s="2">
        <v>41.15</v>
      </c>
      <c r="D1476" s="2">
        <v>6.258</v>
      </c>
      <c r="E1476" s="2">
        <v>7.8879999999999999</v>
      </c>
      <c r="F1476" s="2">
        <v>11.882</v>
      </c>
      <c r="G1476" s="2">
        <v>5.3789999999999996</v>
      </c>
    </row>
    <row r="1477" spans="1:7" x14ac:dyDescent="0.3">
      <c r="A1477" s="2">
        <v>936</v>
      </c>
      <c r="B1477" s="2">
        <v>1998</v>
      </c>
      <c r="C1477" s="2">
        <v>42.826999999999998</v>
      </c>
      <c r="D1477" s="2">
        <v>5.8890000000000002</v>
      </c>
      <c r="E1477" s="2">
        <v>-1.847</v>
      </c>
      <c r="F1477" s="2">
        <v>12.725</v>
      </c>
      <c r="G1477" s="2">
        <v>5.3879999999999999</v>
      </c>
    </row>
    <row r="1478" spans="1:7" x14ac:dyDescent="0.3">
      <c r="A1478" s="2">
        <v>936</v>
      </c>
      <c r="B1478" s="2">
        <v>1999</v>
      </c>
      <c r="C1478" s="2">
        <v>42.781999999999996</v>
      </c>
      <c r="D1478" s="2">
        <v>11.999000000000001</v>
      </c>
      <c r="E1478" s="2">
        <v>-3.7330000000000001</v>
      </c>
      <c r="F1478" s="2">
        <v>16.492000000000001</v>
      </c>
      <c r="G1478" s="2">
        <v>5.3929999999999998</v>
      </c>
    </row>
    <row r="1479" spans="1:7" x14ac:dyDescent="0.3">
      <c r="A1479" s="2">
        <v>936</v>
      </c>
      <c r="B1479" s="2">
        <v>2000</v>
      </c>
      <c r="C1479" s="2">
        <v>43.280999999999999</v>
      </c>
      <c r="D1479" s="2">
        <v>8.44</v>
      </c>
      <c r="E1479" s="2">
        <v>6.319</v>
      </c>
      <c r="F1479" s="2">
        <v>18.899999999999999</v>
      </c>
      <c r="G1479" s="2">
        <v>5.399</v>
      </c>
    </row>
    <row r="1480" spans="1:7" x14ac:dyDescent="0.3">
      <c r="A1480" s="2">
        <v>936</v>
      </c>
      <c r="B1480" s="2">
        <v>2001</v>
      </c>
      <c r="C1480" s="2">
        <v>44.689</v>
      </c>
      <c r="D1480" s="2">
        <v>6.5679999999999996</v>
      </c>
      <c r="E1480" s="2">
        <v>18.870999999999999</v>
      </c>
      <c r="F1480" s="2">
        <v>19.457999999999998</v>
      </c>
      <c r="G1480" s="2">
        <v>5.3789999999999996</v>
      </c>
    </row>
    <row r="1481" spans="1:7" x14ac:dyDescent="0.3">
      <c r="A1481" s="2">
        <v>936</v>
      </c>
      <c r="B1481" s="2">
        <v>2002</v>
      </c>
      <c r="C1481" s="2">
        <v>46.704000000000001</v>
      </c>
      <c r="D1481" s="2">
        <v>3.0960000000000001</v>
      </c>
      <c r="E1481" s="2">
        <v>5.4850000000000003</v>
      </c>
      <c r="F1481" s="2">
        <v>18.824999999999999</v>
      </c>
      <c r="G1481" s="2">
        <v>5.3789999999999996</v>
      </c>
    </row>
    <row r="1482" spans="1:7" x14ac:dyDescent="0.3">
      <c r="A1482" s="2">
        <v>936</v>
      </c>
      <c r="B1482" s="2">
        <v>2003</v>
      </c>
      <c r="C1482" s="2">
        <v>49.273000000000003</v>
      </c>
      <c r="D1482" s="2">
        <v>9.24</v>
      </c>
      <c r="E1482" s="2">
        <v>8.1050000000000004</v>
      </c>
      <c r="F1482" s="2">
        <v>17.7</v>
      </c>
      <c r="G1482" s="2">
        <v>5.375</v>
      </c>
    </row>
    <row r="1483" spans="1:7" x14ac:dyDescent="0.3">
      <c r="A1483" s="2">
        <v>936</v>
      </c>
      <c r="B1483" s="2">
        <v>2004</v>
      </c>
      <c r="C1483" s="2">
        <v>51.874000000000002</v>
      </c>
      <c r="D1483" s="2">
        <v>5.7750000000000004</v>
      </c>
      <c r="E1483" s="2">
        <v>22.571000000000002</v>
      </c>
      <c r="F1483" s="2">
        <v>18.358000000000001</v>
      </c>
      <c r="G1483" s="2">
        <v>5.3719999999999999</v>
      </c>
    </row>
    <row r="1484" spans="1:7" x14ac:dyDescent="0.3">
      <c r="A1484" s="2">
        <v>936</v>
      </c>
      <c r="B1484" s="2">
        <v>2005</v>
      </c>
      <c r="C1484" s="2">
        <v>55.31</v>
      </c>
      <c r="D1484" s="2">
        <v>3.6560000000000001</v>
      </c>
      <c r="E1484" s="2">
        <v>14.920999999999999</v>
      </c>
      <c r="F1484" s="2">
        <v>16.358000000000001</v>
      </c>
      <c r="G1484" s="2">
        <v>5.3730000000000002</v>
      </c>
    </row>
    <row r="1485" spans="1:7" x14ac:dyDescent="0.3">
      <c r="A1485" s="2">
        <v>936</v>
      </c>
      <c r="B1485" s="2">
        <v>2006</v>
      </c>
      <c r="C1485" s="2">
        <v>60.006999999999998</v>
      </c>
      <c r="D1485" s="2">
        <v>3.4790000000000001</v>
      </c>
      <c r="E1485" s="2">
        <v>19.155999999999999</v>
      </c>
      <c r="F1485" s="2">
        <v>13.442</v>
      </c>
      <c r="G1485" s="2">
        <v>5.3730000000000002</v>
      </c>
    </row>
    <row r="1486" spans="1:7" x14ac:dyDescent="0.3">
      <c r="A1486" s="2">
        <v>936</v>
      </c>
      <c r="B1486" s="2">
        <v>2007</v>
      </c>
      <c r="C1486" s="2">
        <v>66.507000000000005</v>
      </c>
      <c r="D1486" s="2">
        <v>2.33</v>
      </c>
      <c r="E1486" s="2">
        <v>9.6780000000000008</v>
      </c>
      <c r="F1486" s="2">
        <v>11.217000000000001</v>
      </c>
      <c r="G1486" s="2">
        <v>5.3730000000000002</v>
      </c>
    </row>
    <row r="1487" spans="1:7" x14ac:dyDescent="0.3">
      <c r="A1487" s="2">
        <v>936</v>
      </c>
      <c r="B1487" s="2">
        <v>2008</v>
      </c>
      <c r="C1487" s="2">
        <v>70.215000000000003</v>
      </c>
      <c r="D1487" s="2">
        <v>3.4670000000000001</v>
      </c>
      <c r="E1487" s="2">
        <v>4.1079999999999997</v>
      </c>
      <c r="F1487" s="2">
        <v>9.5920000000000005</v>
      </c>
      <c r="G1487" s="2">
        <v>5.3760000000000003</v>
      </c>
    </row>
    <row r="1488" spans="1:7" x14ac:dyDescent="0.3">
      <c r="A1488" s="2">
        <v>936</v>
      </c>
      <c r="B1488" s="2">
        <v>2009</v>
      </c>
      <c r="C1488" s="2">
        <v>66.384</v>
      </c>
      <c r="D1488" s="2">
        <v>4.3999999999999997E-2</v>
      </c>
      <c r="E1488" s="2">
        <v>-18.908000000000001</v>
      </c>
      <c r="F1488" s="2">
        <v>12.092000000000001</v>
      </c>
      <c r="G1488" s="2">
        <v>5.3819999999999997</v>
      </c>
    </row>
    <row r="1489" spans="1:7" x14ac:dyDescent="0.3">
      <c r="A1489" s="2">
        <v>936</v>
      </c>
      <c r="B1489" s="2">
        <v>2010</v>
      </c>
      <c r="C1489" s="2">
        <v>70.281999999999996</v>
      </c>
      <c r="D1489" s="2">
        <v>1.3029999999999999</v>
      </c>
      <c r="E1489" s="2">
        <v>16.617000000000001</v>
      </c>
      <c r="F1489" s="2">
        <v>14.483000000000001</v>
      </c>
      <c r="G1489" s="2">
        <v>5.39</v>
      </c>
    </row>
    <row r="1490" spans="1:7" x14ac:dyDescent="0.3">
      <c r="A1490" s="2">
        <v>936</v>
      </c>
      <c r="B1490" s="2">
        <v>2011</v>
      </c>
      <c r="C1490" s="2">
        <v>72.283000000000001</v>
      </c>
      <c r="D1490" s="2">
        <v>4.5919999999999996</v>
      </c>
      <c r="E1490" s="2">
        <v>7.8170000000000002</v>
      </c>
      <c r="F1490" s="2">
        <v>13.675000000000001</v>
      </c>
      <c r="G1490" s="2">
        <v>5.3920000000000003</v>
      </c>
    </row>
    <row r="1491" spans="1:7" x14ac:dyDescent="0.3">
      <c r="A1491" s="2">
        <v>936</v>
      </c>
      <c r="B1491" s="2">
        <v>2012</v>
      </c>
      <c r="C1491" s="2">
        <v>73.653999999999996</v>
      </c>
      <c r="D1491" s="2">
        <v>3.347</v>
      </c>
      <c r="E1491" s="2">
        <v>2.1059999999999999</v>
      </c>
      <c r="F1491" s="2">
        <v>13.975</v>
      </c>
      <c r="G1491" s="2">
        <v>5.4039999999999999</v>
      </c>
    </row>
    <row r="1492" spans="1:7" x14ac:dyDescent="0.3">
      <c r="A1492" s="2">
        <v>936</v>
      </c>
      <c r="B1492" s="2">
        <v>2013</v>
      </c>
      <c r="C1492" s="2">
        <v>74.144999999999996</v>
      </c>
      <c r="D1492" s="2">
        <v>0.35</v>
      </c>
      <c r="E1492" s="2">
        <v>5.625</v>
      </c>
      <c r="F1492" s="2">
        <v>14.257999999999999</v>
      </c>
      <c r="G1492" s="2">
        <v>5.4109999999999996</v>
      </c>
    </row>
    <row r="1493" spans="1:7" x14ac:dyDescent="0.3">
      <c r="A1493" s="2">
        <v>936</v>
      </c>
      <c r="B1493" s="2">
        <v>2014</v>
      </c>
      <c r="C1493" s="2">
        <v>76.102999999999994</v>
      </c>
      <c r="D1493" s="2">
        <v>-0.14899999999999999</v>
      </c>
      <c r="E1493" s="2">
        <v>4.5469999999999997</v>
      </c>
      <c r="F1493" s="2">
        <v>13.183</v>
      </c>
      <c r="G1493" s="2">
        <v>5.4160000000000004</v>
      </c>
    </row>
    <row r="1494" spans="1:7" x14ac:dyDescent="0.3">
      <c r="A1494" s="2">
        <v>936</v>
      </c>
      <c r="B1494" s="2">
        <v>2015</v>
      </c>
      <c r="C1494" s="2">
        <v>79.768000000000001</v>
      </c>
      <c r="D1494" s="2">
        <v>-0.45900000000000002</v>
      </c>
      <c r="E1494" s="2">
        <v>8.5190000000000001</v>
      </c>
      <c r="F1494" s="2">
        <v>11.483000000000001</v>
      </c>
      <c r="G1494" s="2">
        <v>5.4210000000000003</v>
      </c>
    </row>
    <row r="1495" spans="1:7" x14ac:dyDescent="0.3">
      <c r="A1495" s="2">
        <v>936</v>
      </c>
      <c r="B1495" s="2">
        <v>2016</v>
      </c>
      <c r="C1495" s="2">
        <v>81.468999999999994</v>
      </c>
      <c r="D1495" s="2">
        <v>0.26100000000000001</v>
      </c>
      <c r="E1495" s="2">
        <v>4.8339999999999996</v>
      </c>
      <c r="F1495" s="2">
        <v>9.6829999999999998</v>
      </c>
      <c r="G1495" s="2">
        <v>5.4260000000000002</v>
      </c>
    </row>
    <row r="1496" spans="1:7" x14ac:dyDescent="0.3">
      <c r="A1496" s="2">
        <v>936</v>
      </c>
      <c r="B1496" s="2">
        <v>2017</v>
      </c>
      <c r="C1496" s="2">
        <v>83.947999999999993</v>
      </c>
      <c r="D1496" s="2">
        <v>2.0190000000000001</v>
      </c>
      <c r="E1496" s="2">
        <v>3.907</v>
      </c>
      <c r="F1496" s="2">
        <v>8.1080000000000005</v>
      </c>
      <c r="G1496" s="2">
        <v>5.4349999999999996</v>
      </c>
    </row>
    <row r="1497" spans="1:7" x14ac:dyDescent="0.3">
      <c r="A1497" s="2">
        <v>936</v>
      </c>
      <c r="B1497" s="2">
        <v>2018</v>
      </c>
      <c r="C1497" s="2">
        <v>87.111999999999995</v>
      </c>
      <c r="D1497" s="2">
        <v>1.871</v>
      </c>
      <c r="E1497" s="2">
        <v>4.9470000000000001</v>
      </c>
      <c r="F1497" s="2">
        <v>6.5419999999999998</v>
      </c>
      <c r="G1497" s="2">
        <v>5.4429999999999996</v>
      </c>
    </row>
    <row r="1498" spans="1:7" x14ac:dyDescent="0.3">
      <c r="A1498" s="2">
        <v>936</v>
      </c>
      <c r="B1498" s="2">
        <v>2019</v>
      </c>
      <c r="C1498" s="2">
        <v>89.13</v>
      </c>
      <c r="D1498" s="2">
        <v>3.1549999999999998</v>
      </c>
      <c r="E1498" s="2">
        <v>2.0910000000000002</v>
      </c>
      <c r="F1498" s="2">
        <v>5.758</v>
      </c>
      <c r="G1498" s="2">
        <v>5.45</v>
      </c>
    </row>
    <row r="1499" spans="1:7" x14ac:dyDescent="0.3">
      <c r="A1499" s="2">
        <v>936</v>
      </c>
      <c r="B1499" s="2">
        <v>2020</v>
      </c>
      <c r="C1499" s="2">
        <v>84.495000000000005</v>
      </c>
      <c r="D1499" s="2">
        <v>1.6220000000000001</v>
      </c>
      <c r="E1499" s="2">
        <v>-8.5399999999999991</v>
      </c>
      <c r="F1499" s="2">
        <v>6.6749999999999998</v>
      </c>
      <c r="G1499" s="2">
        <v>5.4580000000000002</v>
      </c>
    </row>
    <row r="1500" spans="1:7" x14ac:dyDescent="0.3">
      <c r="A1500" s="2">
        <v>936</v>
      </c>
      <c r="B1500" s="2">
        <v>2021</v>
      </c>
      <c r="C1500" s="2">
        <v>88.444999999999993</v>
      </c>
      <c r="D1500" s="2">
        <v>1.546</v>
      </c>
      <c r="E1500" s="2">
        <v>11.458</v>
      </c>
      <c r="F1500" s="2">
        <v>7.3</v>
      </c>
      <c r="G1500" s="2">
        <v>5.4649999999999999</v>
      </c>
    </row>
    <row r="1501" spans="1:7" x14ac:dyDescent="0.3">
      <c r="A1501" s="2">
        <v>936</v>
      </c>
      <c r="B1501" s="2">
        <v>2022</v>
      </c>
      <c r="C1501" s="2">
        <v>92.381</v>
      </c>
      <c r="D1501" s="2">
        <v>1.9059999999999999</v>
      </c>
      <c r="E1501" s="2">
        <v>5.8310000000000004</v>
      </c>
      <c r="F1501" s="2">
        <v>6.7</v>
      </c>
      <c r="G1501" s="2">
        <v>5.4729999999999999</v>
      </c>
    </row>
    <row r="1502" spans="1:7" x14ac:dyDescent="0.3">
      <c r="A1502" s="2">
        <v>936</v>
      </c>
      <c r="B1502" s="2">
        <v>2023</v>
      </c>
      <c r="C1502" s="2">
        <v>95.932000000000002</v>
      </c>
      <c r="D1502" s="2">
        <v>2.0329999999999999</v>
      </c>
      <c r="E1502" s="2">
        <v>6.27</v>
      </c>
      <c r="F1502" s="2">
        <v>6.3</v>
      </c>
      <c r="G1502" s="2">
        <v>5.48</v>
      </c>
    </row>
    <row r="1503" spans="1:7" x14ac:dyDescent="0.3">
      <c r="A1503" s="2">
        <v>936</v>
      </c>
      <c r="B1503" s="2">
        <v>2024</v>
      </c>
      <c r="C1503" s="2">
        <v>98.914000000000001</v>
      </c>
      <c r="D1503" s="2">
        <v>2.0760000000000001</v>
      </c>
      <c r="E1503" s="2">
        <v>5.0650000000000004</v>
      </c>
      <c r="F1503" s="2">
        <v>6.1</v>
      </c>
      <c r="G1503" s="2">
        <v>5.4880000000000004</v>
      </c>
    </row>
    <row r="1504" spans="1:7" x14ac:dyDescent="0.3">
      <c r="A1504" s="2">
        <v>936</v>
      </c>
      <c r="B1504" s="2">
        <v>2025</v>
      </c>
      <c r="C1504" s="2">
        <v>101.873</v>
      </c>
      <c r="D1504" s="2">
        <v>2.0350000000000001</v>
      </c>
      <c r="E1504" s="2">
        <v>5.2119999999999997</v>
      </c>
      <c r="F1504" s="2">
        <v>6</v>
      </c>
      <c r="G1504" s="2">
        <v>5.4950000000000001</v>
      </c>
    </row>
    <row r="1505" spans="1:7" x14ac:dyDescent="0.3">
      <c r="A1505" s="2">
        <v>936</v>
      </c>
      <c r="B1505" s="2">
        <v>2026</v>
      </c>
      <c r="C1505" s="2">
        <v>104.435</v>
      </c>
      <c r="D1505" s="2">
        <v>2.024</v>
      </c>
      <c r="E1505" s="2">
        <v>4.5759999999999996</v>
      </c>
      <c r="F1505" s="2">
        <v>5.95</v>
      </c>
      <c r="G1505" s="2">
        <v>5.5030000000000001</v>
      </c>
    </row>
    <row r="1506" spans="1:7" x14ac:dyDescent="0.3">
      <c r="A1506" s="2">
        <v>961</v>
      </c>
      <c r="B1506" s="2">
        <v>1980</v>
      </c>
      <c r="C1506" s="2" t="s">
        <v>17</v>
      </c>
      <c r="D1506" s="2" t="s">
        <v>17</v>
      </c>
      <c r="E1506" s="2" t="s">
        <v>17</v>
      </c>
      <c r="F1506" s="2" t="s">
        <v>17</v>
      </c>
      <c r="G1506" s="2" t="s">
        <v>17</v>
      </c>
    </row>
    <row r="1507" spans="1:7" x14ac:dyDescent="0.3">
      <c r="A1507" s="2">
        <v>961</v>
      </c>
      <c r="B1507" s="2">
        <v>1981</v>
      </c>
      <c r="C1507" s="2" t="s">
        <v>17</v>
      </c>
      <c r="D1507" s="2" t="s">
        <v>17</v>
      </c>
      <c r="E1507" s="2" t="s">
        <v>17</v>
      </c>
      <c r="F1507" s="2" t="s">
        <v>17</v>
      </c>
      <c r="G1507" s="2" t="s">
        <v>17</v>
      </c>
    </row>
    <row r="1508" spans="1:7" x14ac:dyDescent="0.3">
      <c r="A1508" s="2">
        <v>961</v>
      </c>
      <c r="B1508" s="2">
        <v>1982</v>
      </c>
      <c r="C1508" s="2" t="s">
        <v>17</v>
      </c>
      <c r="D1508" s="2" t="s">
        <v>17</v>
      </c>
      <c r="E1508" s="2" t="s">
        <v>17</v>
      </c>
      <c r="F1508" s="2" t="s">
        <v>17</v>
      </c>
      <c r="G1508" s="2" t="s">
        <v>17</v>
      </c>
    </row>
    <row r="1509" spans="1:7" x14ac:dyDescent="0.3">
      <c r="A1509" s="2">
        <v>961</v>
      </c>
      <c r="B1509" s="2">
        <v>1983</v>
      </c>
      <c r="C1509" s="2" t="s">
        <v>17</v>
      </c>
      <c r="D1509" s="2" t="s">
        <v>17</v>
      </c>
      <c r="E1509" s="2" t="s">
        <v>17</v>
      </c>
      <c r="F1509" s="2" t="s">
        <v>17</v>
      </c>
      <c r="G1509" s="2" t="s">
        <v>17</v>
      </c>
    </row>
    <row r="1510" spans="1:7" x14ac:dyDescent="0.3">
      <c r="A1510" s="2">
        <v>961</v>
      </c>
      <c r="B1510" s="2">
        <v>1984</v>
      </c>
      <c r="C1510" s="2" t="s">
        <v>17</v>
      </c>
      <c r="D1510" s="2" t="s">
        <v>17</v>
      </c>
      <c r="E1510" s="2" t="s">
        <v>17</v>
      </c>
      <c r="F1510" s="2" t="s">
        <v>17</v>
      </c>
      <c r="G1510" s="2" t="s">
        <v>17</v>
      </c>
    </row>
    <row r="1511" spans="1:7" x14ac:dyDescent="0.3">
      <c r="A1511" s="2">
        <v>961</v>
      </c>
      <c r="B1511" s="2">
        <v>1985</v>
      </c>
      <c r="C1511" s="2" t="s">
        <v>17</v>
      </c>
      <c r="D1511" s="2" t="s">
        <v>17</v>
      </c>
      <c r="E1511" s="2" t="s">
        <v>17</v>
      </c>
      <c r="F1511" s="2" t="s">
        <v>17</v>
      </c>
      <c r="G1511" s="2" t="s">
        <v>17</v>
      </c>
    </row>
    <row r="1512" spans="1:7" x14ac:dyDescent="0.3">
      <c r="A1512" s="2">
        <v>961</v>
      </c>
      <c r="B1512" s="2">
        <v>1986</v>
      </c>
      <c r="C1512" s="2" t="s">
        <v>17</v>
      </c>
      <c r="D1512" s="2" t="s">
        <v>17</v>
      </c>
      <c r="E1512" s="2" t="s">
        <v>17</v>
      </c>
      <c r="F1512" s="2" t="s">
        <v>17</v>
      </c>
      <c r="G1512" s="2" t="s">
        <v>17</v>
      </c>
    </row>
    <row r="1513" spans="1:7" x14ac:dyDescent="0.3">
      <c r="A1513" s="2">
        <v>961</v>
      </c>
      <c r="B1513" s="2">
        <v>1987</v>
      </c>
      <c r="C1513" s="2" t="s">
        <v>17</v>
      </c>
      <c r="D1513" s="2" t="s">
        <v>17</v>
      </c>
      <c r="E1513" s="2" t="s">
        <v>17</v>
      </c>
      <c r="F1513" s="2" t="s">
        <v>17</v>
      </c>
      <c r="G1513" s="2" t="s">
        <v>17</v>
      </c>
    </row>
    <row r="1514" spans="1:7" x14ac:dyDescent="0.3">
      <c r="A1514" s="2">
        <v>961</v>
      </c>
      <c r="B1514" s="2">
        <v>1988</v>
      </c>
      <c r="C1514" s="2" t="s">
        <v>17</v>
      </c>
      <c r="D1514" s="2" t="s">
        <v>17</v>
      </c>
      <c r="E1514" s="2" t="s">
        <v>17</v>
      </c>
      <c r="F1514" s="2" t="s">
        <v>17</v>
      </c>
      <c r="G1514" s="2" t="s">
        <v>17</v>
      </c>
    </row>
    <row r="1515" spans="1:7" x14ac:dyDescent="0.3">
      <c r="A1515" s="2">
        <v>961</v>
      </c>
      <c r="B1515" s="2">
        <v>1989</v>
      </c>
      <c r="C1515" s="2" t="s">
        <v>17</v>
      </c>
      <c r="D1515" s="2" t="s">
        <v>17</v>
      </c>
      <c r="E1515" s="2" t="s">
        <v>17</v>
      </c>
      <c r="F1515" s="2" t="s">
        <v>17</v>
      </c>
      <c r="G1515" s="2" t="s">
        <v>17</v>
      </c>
    </row>
    <row r="1516" spans="1:7" x14ac:dyDescent="0.3">
      <c r="A1516" s="2">
        <v>961</v>
      </c>
      <c r="B1516" s="2">
        <v>1990</v>
      </c>
      <c r="C1516" s="2" t="s">
        <v>17</v>
      </c>
      <c r="D1516" s="2" t="s">
        <v>17</v>
      </c>
      <c r="E1516" s="2" t="s">
        <v>17</v>
      </c>
      <c r="F1516" s="2" t="s">
        <v>17</v>
      </c>
      <c r="G1516" s="2" t="s">
        <v>17</v>
      </c>
    </row>
    <row r="1517" spans="1:7" x14ac:dyDescent="0.3">
      <c r="A1517" s="2">
        <v>961</v>
      </c>
      <c r="B1517" s="2">
        <v>1991</v>
      </c>
      <c r="C1517" s="2" t="s">
        <v>17</v>
      </c>
      <c r="D1517" s="2" t="s">
        <v>17</v>
      </c>
      <c r="E1517" s="2" t="s">
        <v>17</v>
      </c>
      <c r="F1517" s="2" t="s">
        <v>17</v>
      </c>
      <c r="G1517" s="2" t="s">
        <v>17</v>
      </c>
    </row>
    <row r="1518" spans="1:7" x14ac:dyDescent="0.3">
      <c r="A1518" s="2">
        <v>961</v>
      </c>
      <c r="B1518" s="2">
        <v>1992</v>
      </c>
      <c r="C1518" s="2">
        <v>20.111000000000001</v>
      </c>
      <c r="D1518" s="2" t="s">
        <v>17</v>
      </c>
      <c r="E1518" s="2" t="s">
        <v>17</v>
      </c>
      <c r="F1518" s="2">
        <v>7.8360000000000003</v>
      </c>
      <c r="G1518" s="2">
        <v>1.9990000000000001</v>
      </c>
    </row>
    <row r="1519" spans="1:7" x14ac:dyDescent="0.3">
      <c r="A1519" s="2">
        <v>961</v>
      </c>
      <c r="B1519" s="2">
        <v>1993</v>
      </c>
      <c r="C1519" s="2">
        <v>20.673999999999999</v>
      </c>
      <c r="D1519" s="2">
        <v>22.687000000000001</v>
      </c>
      <c r="E1519" s="2">
        <v>16.8</v>
      </c>
      <c r="F1519" s="2">
        <v>8.5909999999999993</v>
      </c>
      <c r="G1519" s="2">
        <v>1.9890000000000001</v>
      </c>
    </row>
    <row r="1520" spans="1:7" x14ac:dyDescent="0.3">
      <c r="A1520" s="2">
        <v>961</v>
      </c>
      <c r="B1520" s="2">
        <v>1994</v>
      </c>
      <c r="C1520" s="2">
        <v>21.77</v>
      </c>
      <c r="D1520" s="2">
        <v>19.29</v>
      </c>
      <c r="E1520" s="2">
        <v>12.8</v>
      </c>
      <c r="F1520" s="2">
        <v>8.4969999999999999</v>
      </c>
      <c r="G1520" s="2">
        <v>1.9890000000000001</v>
      </c>
    </row>
    <row r="1521" spans="1:7" x14ac:dyDescent="0.3">
      <c r="A1521" s="2">
        <v>961</v>
      </c>
      <c r="B1521" s="2">
        <v>1995</v>
      </c>
      <c r="C1521" s="2">
        <v>22.661999999999999</v>
      </c>
      <c r="D1521" s="2">
        <v>9.0030000000000001</v>
      </c>
      <c r="E1521" s="2">
        <v>10.8</v>
      </c>
      <c r="F1521" s="2">
        <v>7</v>
      </c>
      <c r="G1521" s="2">
        <v>1.9890000000000001</v>
      </c>
    </row>
    <row r="1522" spans="1:7" x14ac:dyDescent="0.3">
      <c r="A1522" s="2">
        <v>961</v>
      </c>
      <c r="B1522" s="2">
        <v>1996</v>
      </c>
      <c r="C1522" s="2">
        <v>23.478999999999999</v>
      </c>
      <c r="D1522" s="2">
        <v>9.1470000000000002</v>
      </c>
      <c r="E1522" s="2">
        <v>2.0539999999999998</v>
      </c>
      <c r="F1522" s="2">
        <v>6.8920000000000003</v>
      </c>
      <c r="G1522" s="2">
        <v>1.99</v>
      </c>
    </row>
    <row r="1523" spans="1:7" x14ac:dyDescent="0.3">
      <c r="A1523" s="2">
        <v>961</v>
      </c>
      <c r="B1523" s="2">
        <v>1997</v>
      </c>
      <c r="C1523" s="2">
        <v>24.664000000000001</v>
      </c>
      <c r="D1523" s="2">
        <v>8.8179999999999996</v>
      </c>
      <c r="E1523" s="2">
        <v>11.691000000000001</v>
      </c>
      <c r="F1523" s="2">
        <v>6.9169999999999998</v>
      </c>
      <c r="G1523" s="2">
        <v>1.9870000000000001</v>
      </c>
    </row>
    <row r="1524" spans="1:7" x14ac:dyDescent="0.3">
      <c r="A1524" s="2">
        <v>961</v>
      </c>
      <c r="B1524" s="2">
        <v>1998</v>
      </c>
      <c r="C1524" s="2">
        <v>25.472999999999999</v>
      </c>
      <c r="D1524" s="2">
        <v>6.5330000000000004</v>
      </c>
      <c r="E1524" s="2">
        <v>10.058</v>
      </c>
      <c r="F1524" s="2">
        <v>7.383</v>
      </c>
      <c r="G1524" s="2">
        <v>1.9850000000000001</v>
      </c>
    </row>
    <row r="1525" spans="1:7" x14ac:dyDescent="0.3">
      <c r="A1525" s="2">
        <v>961</v>
      </c>
      <c r="B1525" s="2">
        <v>1999</v>
      </c>
      <c r="C1525" s="2">
        <v>26.831</v>
      </c>
      <c r="D1525" s="2">
        <v>7.9480000000000004</v>
      </c>
      <c r="E1525" s="2">
        <v>8.4090000000000007</v>
      </c>
      <c r="F1525" s="2">
        <v>7.4249999999999998</v>
      </c>
      <c r="G1525" s="2">
        <v>1.978</v>
      </c>
    </row>
    <row r="1526" spans="1:7" x14ac:dyDescent="0.3">
      <c r="A1526" s="2">
        <v>961</v>
      </c>
      <c r="B1526" s="2">
        <v>2000</v>
      </c>
      <c r="C1526" s="2">
        <v>27.817</v>
      </c>
      <c r="D1526" s="2">
        <v>8.9290000000000003</v>
      </c>
      <c r="E1526" s="2">
        <v>6.62</v>
      </c>
      <c r="F1526" s="2">
        <v>6.75</v>
      </c>
      <c r="G1526" s="2">
        <v>1.988</v>
      </c>
    </row>
    <row r="1527" spans="1:7" x14ac:dyDescent="0.3">
      <c r="A1527" s="2">
        <v>961</v>
      </c>
      <c r="B1527" s="2">
        <v>2001</v>
      </c>
      <c r="C1527" s="2">
        <v>28.712</v>
      </c>
      <c r="D1527" s="2">
        <v>7.0350000000000001</v>
      </c>
      <c r="E1527" s="2">
        <v>3.6230000000000002</v>
      </c>
      <c r="F1527" s="2">
        <v>6.1920000000000002</v>
      </c>
      <c r="G1527" s="2">
        <v>1.99</v>
      </c>
    </row>
    <row r="1528" spans="1:7" x14ac:dyDescent="0.3">
      <c r="A1528" s="2">
        <v>961</v>
      </c>
      <c r="B1528" s="2">
        <v>2002</v>
      </c>
      <c r="C1528" s="2">
        <v>29.718</v>
      </c>
      <c r="D1528" s="2">
        <v>7.258</v>
      </c>
      <c r="E1528" s="2">
        <v>5.625</v>
      </c>
      <c r="F1528" s="2">
        <v>6.3419999999999996</v>
      </c>
      <c r="G1528" s="2">
        <v>1.994</v>
      </c>
    </row>
    <row r="1529" spans="1:7" x14ac:dyDescent="0.3">
      <c r="A1529" s="2">
        <v>961</v>
      </c>
      <c r="B1529" s="2">
        <v>2003</v>
      </c>
      <c r="C1529" s="2">
        <v>30.597999999999999</v>
      </c>
      <c r="D1529" s="2">
        <v>4.556</v>
      </c>
      <c r="E1529" s="2">
        <v>6.4640000000000004</v>
      </c>
      <c r="F1529" s="2">
        <v>6.7</v>
      </c>
      <c r="G1529" s="2">
        <v>1.9950000000000001</v>
      </c>
    </row>
    <row r="1530" spans="1:7" x14ac:dyDescent="0.3">
      <c r="A1530" s="2">
        <v>961</v>
      </c>
      <c r="B1530" s="2">
        <v>2004</v>
      </c>
      <c r="C1530" s="2">
        <v>31.931999999999999</v>
      </c>
      <c r="D1530" s="2">
        <v>3.1339999999999999</v>
      </c>
      <c r="E1530" s="2">
        <v>13.968999999999999</v>
      </c>
      <c r="F1530" s="2">
        <v>6.3250000000000002</v>
      </c>
      <c r="G1530" s="2">
        <v>1.996</v>
      </c>
    </row>
    <row r="1531" spans="1:7" x14ac:dyDescent="0.3">
      <c r="A1531" s="2">
        <v>961</v>
      </c>
      <c r="B1531" s="2">
        <v>2005</v>
      </c>
      <c r="C1531" s="2">
        <v>33.143999999999998</v>
      </c>
      <c r="D1531" s="2">
        <v>2.2240000000000002</v>
      </c>
      <c r="E1531" s="2">
        <v>7.3369999999999997</v>
      </c>
      <c r="F1531" s="2">
        <v>6.5330000000000004</v>
      </c>
      <c r="G1531" s="2">
        <v>1.998</v>
      </c>
    </row>
    <row r="1532" spans="1:7" x14ac:dyDescent="0.3">
      <c r="A1532" s="2">
        <v>961</v>
      </c>
      <c r="B1532" s="2">
        <v>2006</v>
      </c>
      <c r="C1532" s="2">
        <v>35.048999999999999</v>
      </c>
      <c r="D1532" s="2">
        <v>2.7789999999999999</v>
      </c>
      <c r="E1532" s="2">
        <v>12.388</v>
      </c>
      <c r="F1532" s="2">
        <v>5.9749999999999996</v>
      </c>
      <c r="G1532" s="2">
        <v>2.0030000000000001</v>
      </c>
    </row>
    <row r="1533" spans="1:7" x14ac:dyDescent="0.3">
      <c r="A1533" s="2">
        <v>961</v>
      </c>
      <c r="B1533" s="2">
        <v>2007</v>
      </c>
      <c r="C1533" s="2">
        <v>37.494999999999997</v>
      </c>
      <c r="D1533" s="2">
        <v>5.6909999999999998</v>
      </c>
      <c r="E1533" s="2">
        <v>17.056999999999999</v>
      </c>
      <c r="F1533" s="2">
        <v>4.8419999999999996</v>
      </c>
      <c r="G1533" s="2">
        <v>2.0099999999999998</v>
      </c>
    </row>
    <row r="1534" spans="1:7" x14ac:dyDescent="0.3">
      <c r="A1534" s="2">
        <v>961</v>
      </c>
      <c r="B1534" s="2">
        <v>2008</v>
      </c>
      <c r="C1534" s="2">
        <v>38.811</v>
      </c>
      <c r="D1534" s="2">
        <v>2.1030000000000002</v>
      </c>
      <c r="E1534" s="2">
        <v>4.09</v>
      </c>
      <c r="F1534" s="2">
        <v>4.4000000000000004</v>
      </c>
      <c r="G1534" s="2">
        <v>2.0099999999999998</v>
      </c>
    </row>
    <row r="1535" spans="1:7" x14ac:dyDescent="0.3">
      <c r="A1535" s="2">
        <v>961</v>
      </c>
      <c r="B1535" s="2">
        <v>2009</v>
      </c>
      <c r="C1535" s="2">
        <v>35.881999999999998</v>
      </c>
      <c r="D1535" s="2">
        <v>1.798</v>
      </c>
      <c r="E1535" s="2">
        <v>-18.385000000000002</v>
      </c>
      <c r="F1535" s="2">
        <v>5.9</v>
      </c>
      <c r="G1535" s="2">
        <v>2.032</v>
      </c>
    </row>
    <row r="1536" spans="1:7" x14ac:dyDescent="0.3">
      <c r="A1536" s="2">
        <v>961</v>
      </c>
      <c r="B1536" s="2">
        <v>2010</v>
      </c>
      <c r="C1536" s="2">
        <v>36.363999999999997</v>
      </c>
      <c r="D1536" s="2">
        <v>1.8839999999999999</v>
      </c>
      <c r="E1536" s="2">
        <v>6.6319999999999997</v>
      </c>
      <c r="F1536" s="2">
        <v>7.2830000000000004</v>
      </c>
      <c r="G1536" s="2">
        <v>2.0470000000000002</v>
      </c>
    </row>
    <row r="1537" spans="1:7" x14ac:dyDescent="0.3">
      <c r="A1537" s="2">
        <v>961</v>
      </c>
      <c r="B1537" s="2">
        <v>2011</v>
      </c>
      <c r="C1537" s="2">
        <v>36.677</v>
      </c>
      <c r="D1537" s="2">
        <v>1.986</v>
      </c>
      <c r="E1537" s="2">
        <v>5.3140000000000001</v>
      </c>
      <c r="F1537" s="2">
        <v>8.1999999999999993</v>
      </c>
      <c r="G1537" s="2">
        <v>2.0499999999999998</v>
      </c>
    </row>
    <row r="1538" spans="1:7" x14ac:dyDescent="0.3">
      <c r="A1538" s="2">
        <v>961</v>
      </c>
      <c r="B1538" s="2">
        <v>2012</v>
      </c>
      <c r="C1538" s="2">
        <v>35.709000000000003</v>
      </c>
      <c r="D1538" s="2">
        <v>2.6469999999999998</v>
      </c>
      <c r="E1538" s="2">
        <v>-3.5350000000000001</v>
      </c>
      <c r="F1538" s="2">
        <v>8.9079999999999995</v>
      </c>
      <c r="G1538" s="2">
        <v>2.0550000000000002</v>
      </c>
    </row>
    <row r="1539" spans="1:7" x14ac:dyDescent="0.3">
      <c r="A1539" s="2">
        <v>961</v>
      </c>
      <c r="B1539" s="2">
        <v>2013</v>
      </c>
      <c r="C1539" s="2">
        <v>35.341999999999999</v>
      </c>
      <c r="D1539" s="2">
        <v>0.63200000000000001</v>
      </c>
      <c r="E1539" s="2">
        <v>2.1110000000000002</v>
      </c>
      <c r="F1539" s="2">
        <v>10.157999999999999</v>
      </c>
      <c r="G1539" s="2">
        <v>2.0590000000000002</v>
      </c>
    </row>
    <row r="1540" spans="1:7" x14ac:dyDescent="0.3">
      <c r="A1540" s="2">
        <v>961</v>
      </c>
      <c r="B1540" s="2">
        <v>2014</v>
      </c>
      <c r="C1540" s="2">
        <v>36.32</v>
      </c>
      <c r="D1540" s="2">
        <v>0.1</v>
      </c>
      <c r="E1540" s="2">
        <v>4.157</v>
      </c>
      <c r="F1540" s="2">
        <v>9.7420000000000009</v>
      </c>
      <c r="G1540" s="2">
        <v>2.0609999999999999</v>
      </c>
    </row>
    <row r="1541" spans="1:7" x14ac:dyDescent="0.3">
      <c r="A1541" s="2">
        <v>961</v>
      </c>
      <c r="B1541" s="2">
        <v>2015</v>
      </c>
      <c r="C1541" s="2">
        <v>37.122999999999998</v>
      </c>
      <c r="D1541" s="2">
        <v>-0.48799999999999999</v>
      </c>
      <c r="E1541" s="2">
        <v>4.319</v>
      </c>
      <c r="F1541" s="2">
        <v>8.9920000000000009</v>
      </c>
      <c r="G1541" s="2">
        <v>2.0630000000000002</v>
      </c>
    </row>
    <row r="1542" spans="1:7" x14ac:dyDescent="0.3">
      <c r="A1542" s="2">
        <v>961</v>
      </c>
      <c r="B1542" s="2">
        <v>2016</v>
      </c>
      <c r="C1542" s="2">
        <v>38.307000000000002</v>
      </c>
      <c r="D1542" s="2">
        <v>0.48099999999999998</v>
      </c>
      <c r="E1542" s="2">
        <v>6.2889999999999997</v>
      </c>
      <c r="F1542" s="2">
        <v>8.0079999999999991</v>
      </c>
      <c r="G1542" s="2">
        <v>2.0640000000000001</v>
      </c>
    </row>
    <row r="1543" spans="1:7" x14ac:dyDescent="0.3">
      <c r="A1543" s="2">
        <v>961</v>
      </c>
      <c r="B1543" s="2">
        <v>2017</v>
      </c>
      <c r="C1543" s="2">
        <v>40.143999999999998</v>
      </c>
      <c r="D1543" s="2">
        <v>1.734</v>
      </c>
      <c r="E1543" s="2">
        <v>10.739000000000001</v>
      </c>
      <c r="F1543" s="2">
        <v>6.5750000000000002</v>
      </c>
      <c r="G1543" s="2">
        <v>2.0659999999999998</v>
      </c>
    </row>
    <row r="1544" spans="1:7" x14ac:dyDescent="0.3">
      <c r="A1544" s="2">
        <v>961</v>
      </c>
      <c r="B1544" s="2">
        <v>2018</v>
      </c>
      <c r="C1544" s="2">
        <v>41.904000000000003</v>
      </c>
      <c r="D1544" s="2">
        <v>1.44</v>
      </c>
      <c r="E1544" s="2">
        <v>7.2119999999999997</v>
      </c>
      <c r="F1544" s="2">
        <v>5.125</v>
      </c>
      <c r="G1544" s="2">
        <v>2.0670000000000002</v>
      </c>
    </row>
    <row r="1545" spans="1:7" x14ac:dyDescent="0.3">
      <c r="A1545" s="2">
        <v>961</v>
      </c>
      <c r="B1545" s="2">
        <v>2019</v>
      </c>
      <c r="C1545" s="2">
        <v>43.238</v>
      </c>
      <c r="D1545" s="2">
        <v>1.863</v>
      </c>
      <c r="E1545" s="2">
        <v>4.4480000000000004</v>
      </c>
      <c r="F1545" s="2">
        <v>4.4329999999999998</v>
      </c>
      <c r="G1545" s="2">
        <v>2.081</v>
      </c>
    </row>
    <row r="1546" spans="1:7" x14ac:dyDescent="0.3">
      <c r="A1546" s="2">
        <v>961</v>
      </c>
      <c r="B1546" s="2">
        <v>2020</v>
      </c>
      <c r="C1546" s="2">
        <v>40.845999999999997</v>
      </c>
      <c r="D1546" s="2">
        <v>-1.071</v>
      </c>
      <c r="E1546" s="2">
        <v>-10.231999999999999</v>
      </c>
      <c r="F1546" s="2">
        <v>5.1319999999999997</v>
      </c>
      <c r="G1546" s="2">
        <v>2.0960000000000001</v>
      </c>
    </row>
    <row r="1547" spans="1:7" x14ac:dyDescent="0.3">
      <c r="A1547" s="2">
        <v>961</v>
      </c>
      <c r="B1547" s="2">
        <v>2021</v>
      </c>
      <c r="C1547" s="2">
        <v>42.362000000000002</v>
      </c>
      <c r="D1547" s="2">
        <v>1.67</v>
      </c>
      <c r="E1547" s="2">
        <v>9.7010000000000005</v>
      </c>
      <c r="F1547" s="2">
        <v>5.3609999999999998</v>
      </c>
      <c r="G1547" s="2">
        <v>2.1040000000000001</v>
      </c>
    </row>
    <row r="1548" spans="1:7" x14ac:dyDescent="0.3">
      <c r="A1548" s="2">
        <v>961</v>
      </c>
      <c r="B1548" s="2">
        <v>2022</v>
      </c>
      <c r="C1548" s="2">
        <v>44.274000000000001</v>
      </c>
      <c r="D1548" s="2">
        <v>1.284</v>
      </c>
      <c r="E1548" s="2">
        <v>9.3780000000000001</v>
      </c>
      <c r="F1548" s="2">
        <v>4.9829999999999997</v>
      </c>
      <c r="G1548" s="2">
        <v>2.11</v>
      </c>
    </row>
    <row r="1549" spans="1:7" x14ac:dyDescent="0.3">
      <c r="A1549" s="2">
        <v>961</v>
      </c>
      <c r="B1549" s="2">
        <v>2023</v>
      </c>
      <c r="C1549" s="2">
        <v>45.868000000000002</v>
      </c>
      <c r="D1549" s="2">
        <v>1.69</v>
      </c>
      <c r="E1549" s="2">
        <v>7.54</v>
      </c>
      <c r="F1549" s="2">
        <v>4.8150000000000004</v>
      </c>
      <c r="G1549" s="2">
        <v>2.1139999999999999</v>
      </c>
    </row>
    <row r="1550" spans="1:7" x14ac:dyDescent="0.3">
      <c r="A1550" s="2">
        <v>961</v>
      </c>
      <c r="B1550" s="2">
        <v>2024</v>
      </c>
      <c r="C1550" s="2">
        <v>47.307000000000002</v>
      </c>
      <c r="D1550" s="2">
        <v>1.8620000000000001</v>
      </c>
      <c r="E1550" s="2">
        <v>5.3810000000000002</v>
      </c>
      <c r="F1550" s="2">
        <v>4.6319999999999997</v>
      </c>
      <c r="G1550" s="2">
        <v>2.1160000000000001</v>
      </c>
    </row>
    <row r="1551" spans="1:7" x14ac:dyDescent="0.3">
      <c r="A1551" s="2">
        <v>961</v>
      </c>
      <c r="B1551" s="2">
        <v>2025</v>
      </c>
      <c r="C1551" s="2">
        <v>48.6</v>
      </c>
      <c r="D1551" s="2">
        <v>1.9179999999999999</v>
      </c>
      <c r="E1551" s="2">
        <v>5.827</v>
      </c>
      <c r="F1551" s="2">
        <v>4.4400000000000004</v>
      </c>
      <c r="G1551" s="2">
        <v>2.1150000000000002</v>
      </c>
    </row>
    <row r="1552" spans="1:7" x14ac:dyDescent="0.3">
      <c r="A1552" s="2">
        <v>961</v>
      </c>
      <c r="B1552" s="2">
        <v>2026</v>
      </c>
      <c r="C1552" s="2">
        <v>49.790999999999997</v>
      </c>
      <c r="D1552" s="2">
        <v>1.91</v>
      </c>
      <c r="E1552" s="2">
        <v>3.762</v>
      </c>
      <c r="F1552" s="2">
        <v>4.3689999999999998</v>
      </c>
      <c r="G1552" s="2">
        <v>2.113</v>
      </c>
    </row>
    <row r="1553" spans="1:7" x14ac:dyDescent="0.3">
      <c r="A1553" s="2">
        <v>184</v>
      </c>
      <c r="B1553" s="2">
        <v>1980</v>
      </c>
      <c r="C1553" s="2">
        <v>491.53199999999998</v>
      </c>
      <c r="D1553" s="2">
        <v>15.191000000000001</v>
      </c>
      <c r="E1553" s="2">
        <v>4.0960000000000001</v>
      </c>
      <c r="F1553" s="2">
        <v>11.010999999999999</v>
      </c>
      <c r="G1553" s="2">
        <v>37.655999999999999</v>
      </c>
    </row>
    <row r="1554" spans="1:7" x14ac:dyDescent="0.3">
      <c r="A1554" s="2">
        <v>184</v>
      </c>
      <c r="B1554" s="2">
        <v>1981</v>
      </c>
      <c r="C1554" s="2">
        <v>489.52699999999999</v>
      </c>
      <c r="D1554" s="2">
        <v>14.398999999999999</v>
      </c>
      <c r="E1554" s="2">
        <v>-3.6059999999999999</v>
      </c>
      <c r="F1554" s="2">
        <v>13.755000000000001</v>
      </c>
      <c r="G1554" s="2">
        <v>38.014000000000003</v>
      </c>
    </row>
    <row r="1555" spans="1:7" x14ac:dyDescent="0.3">
      <c r="A1555" s="2">
        <v>184</v>
      </c>
      <c r="B1555" s="2">
        <v>1982</v>
      </c>
      <c r="C1555" s="2">
        <v>495.59</v>
      </c>
      <c r="D1555" s="2">
        <v>14.009</v>
      </c>
      <c r="E1555" s="2">
        <v>4.9260000000000002</v>
      </c>
      <c r="F1555" s="2">
        <v>15.77</v>
      </c>
      <c r="G1555" s="2">
        <v>38.216999999999999</v>
      </c>
    </row>
    <row r="1556" spans="1:7" x14ac:dyDescent="0.3">
      <c r="A1556" s="2">
        <v>184</v>
      </c>
      <c r="B1556" s="2">
        <v>1983</v>
      </c>
      <c r="C1556" s="2">
        <v>503.78</v>
      </c>
      <c r="D1556" s="2">
        <v>12.234999999999999</v>
      </c>
      <c r="E1556" s="2">
        <v>-1.194</v>
      </c>
      <c r="F1556" s="2">
        <v>17.215</v>
      </c>
      <c r="G1556" s="2">
        <v>38.396999999999998</v>
      </c>
    </row>
    <row r="1557" spans="1:7" x14ac:dyDescent="0.3">
      <c r="A1557" s="2">
        <v>184</v>
      </c>
      <c r="B1557" s="2">
        <v>1984</v>
      </c>
      <c r="C1557" s="2">
        <v>512.33399999999995</v>
      </c>
      <c r="D1557" s="2">
        <v>9.0090000000000003</v>
      </c>
      <c r="E1557" s="2">
        <v>-1.3340000000000001</v>
      </c>
      <c r="F1557" s="2">
        <v>19.937000000000001</v>
      </c>
      <c r="G1557" s="2">
        <v>38.549999999999997</v>
      </c>
    </row>
    <row r="1558" spans="1:7" x14ac:dyDescent="0.3">
      <c r="A1558" s="2">
        <v>184</v>
      </c>
      <c r="B1558" s="2">
        <v>1985</v>
      </c>
      <c r="C1558" s="2">
        <v>524.43499999999995</v>
      </c>
      <c r="D1558" s="2">
        <v>8.1780000000000008</v>
      </c>
      <c r="E1558" s="2">
        <v>7.5449999999999999</v>
      </c>
      <c r="F1558" s="2">
        <v>21.305</v>
      </c>
      <c r="G1558" s="2">
        <v>38.686</v>
      </c>
    </row>
    <row r="1559" spans="1:7" x14ac:dyDescent="0.3">
      <c r="A1559" s="2">
        <v>184</v>
      </c>
      <c r="B1559" s="2">
        <v>1986</v>
      </c>
      <c r="C1559" s="2">
        <v>542.43299999999999</v>
      </c>
      <c r="D1559" s="2">
        <v>8.2609999999999992</v>
      </c>
      <c r="E1559" s="2">
        <v>17.189</v>
      </c>
      <c r="F1559" s="2">
        <v>20.907</v>
      </c>
      <c r="G1559" s="2">
        <v>38.798000000000002</v>
      </c>
    </row>
    <row r="1560" spans="1:7" x14ac:dyDescent="0.3">
      <c r="A1560" s="2">
        <v>184</v>
      </c>
      <c r="B1560" s="2">
        <v>1987</v>
      </c>
      <c r="C1560" s="2">
        <v>573.4</v>
      </c>
      <c r="D1560" s="2">
        <v>4.593</v>
      </c>
      <c r="E1560" s="2">
        <v>24.786999999999999</v>
      </c>
      <c r="F1560" s="2">
        <v>20.222999999999999</v>
      </c>
      <c r="G1560" s="2">
        <v>38.887999999999998</v>
      </c>
    </row>
    <row r="1561" spans="1:7" x14ac:dyDescent="0.3">
      <c r="A1561" s="2">
        <v>184</v>
      </c>
      <c r="B1561" s="2">
        <v>1988</v>
      </c>
      <c r="C1561" s="2">
        <v>603.702</v>
      </c>
      <c r="D1561" s="2">
        <v>5.8440000000000003</v>
      </c>
      <c r="E1561" s="2">
        <v>16.087</v>
      </c>
      <c r="F1561" s="2">
        <v>19.238</v>
      </c>
      <c r="G1561" s="2">
        <v>38.970999999999997</v>
      </c>
    </row>
    <row r="1562" spans="1:7" x14ac:dyDescent="0.3">
      <c r="A1562" s="2">
        <v>184</v>
      </c>
      <c r="B1562" s="2">
        <v>1989</v>
      </c>
      <c r="C1562" s="2">
        <v>633.91099999999994</v>
      </c>
      <c r="D1562" s="2">
        <v>6.8929999999999998</v>
      </c>
      <c r="E1562" s="2">
        <v>17.712</v>
      </c>
      <c r="F1562" s="2">
        <v>17.239999999999998</v>
      </c>
      <c r="G1562" s="2">
        <v>39.048000000000002</v>
      </c>
    </row>
    <row r="1563" spans="1:7" x14ac:dyDescent="0.3">
      <c r="A1563" s="2">
        <v>184</v>
      </c>
      <c r="B1563" s="2">
        <v>1990</v>
      </c>
      <c r="C1563" s="2">
        <v>658.29499999999996</v>
      </c>
      <c r="D1563" s="2">
        <v>6.5419999999999998</v>
      </c>
      <c r="E1563" s="2">
        <v>9.6240000000000006</v>
      </c>
      <c r="F1563" s="2">
        <v>16.238</v>
      </c>
      <c r="G1563" s="2">
        <v>39.116999999999997</v>
      </c>
    </row>
    <row r="1564" spans="1:7" x14ac:dyDescent="0.3">
      <c r="A1564" s="2">
        <v>184</v>
      </c>
      <c r="B1564" s="2">
        <v>1991</v>
      </c>
      <c r="C1564" s="2">
        <v>674.92</v>
      </c>
      <c r="D1564" s="2">
        <v>5.524</v>
      </c>
      <c r="E1564" s="2">
        <v>10.339</v>
      </c>
      <c r="F1564" s="2">
        <v>16.312999999999999</v>
      </c>
      <c r="G1564" s="2">
        <v>39.220999999999997</v>
      </c>
    </row>
    <row r="1565" spans="1:7" x14ac:dyDescent="0.3">
      <c r="A1565" s="2">
        <v>184</v>
      </c>
      <c r="B1565" s="2">
        <v>1992</v>
      </c>
      <c r="C1565" s="2">
        <v>680.66099999999994</v>
      </c>
      <c r="D1565" s="2">
        <v>5.36</v>
      </c>
      <c r="E1565" s="2">
        <v>6.8230000000000004</v>
      </c>
      <c r="F1565" s="2">
        <v>18.353000000000002</v>
      </c>
      <c r="G1565" s="2">
        <v>39.35</v>
      </c>
    </row>
    <row r="1566" spans="1:7" x14ac:dyDescent="0.3">
      <c r="A1566" s="2">
        <v>184</v>
      </c>
      <c r="B1566" s="2">
        <v>1993</v>
      </c>
      <c r="C1566" s="2">
        <v>671.71900000000005</v>
      </c>
      <c r="D1566" s="2">
        <v>4.9260000000000002</v>
      </c>
      <c r="E1566" s="2">
        <v>-5.2240000000000002</v>
      </c>
      <c r="F1566" s="2">
        <v>22.64</v>
      </c>
      <c r="G1566" s="2">
        <v>39.472999999999999</v>
      </c>
    </row>
    <row r="1567" spans="1:7" x14ac:dyDescent="0.3">
      <c r="A1567" s="2">
        <v>184</v>
      </c>
      <c r="B1567" s="2">
        <v>1994</v>
      </c>
      <c r="C1567" s="2">
        <v>687.40099999999995</v>
      </c>
      <c r="D1567" s="2">
        <v>4.3360000000000003</v>
      </c>
      <c r="E1567" s="2">
        <v>11.446999999999999</v>
      </c>
      <c r="F1567" s="2">
        <v>24.117999999999999</v>
      </c>
      <c r="G1567" s="2">
        <v>39.579000000000001</v>
      </c>
    </row>
    <row r="1568" spans="1:7" x14ac:dyDescent="0.3">
      <c r="A1568" s="2">
        <v>184</v>
      </c>
      <c r="B1568" s="2">
        <v>1995</v>
      </c>
      <c r="C1568" s="2">
        <v>715.73699999999997</v>
      </c>
      <c r="D1568" s="2">
        <v>4.32</v>
      </c>
      <c r="E1568" s="2">
        <v>11.275</v>
      </c>
      <c r="F1568" s="2">
        <v>22.9</v>
      </c>
      <c r="G1568" s="2">
        <v>39.671999999999997</v>
      </c>
    </row>
    <row r="1569" spans="1:7" x14ac:dyDescent="0.3">
      <c r="A1569" s="2">
        <v>184</v>
      </c>
      <c r="B1569" s="2">
        <v>1996</v>
      </c>
      <c r="C1569" s="2">
        <v>733.06700000000001</v>
      </c>
      <c r="D1569" s="2">
        <v>3.2730000000000001</v>
      </c>
      <c r="E1569" s="2">
        <v>8.8219999999999992</v>
      </c>
      <c r="F1569" s="2">
        <v>22.08</v>
      </c>
      <c r="G1569" s="2">
        <v>39.764000000000003</v>
      </c>
    </row>
    <row r="1570" spans="1:7" x14ac:dyDescent="0.3">
      <c r="A1570" s="2">
        <v>184</v>
      </c>
      <c r="B1570" s="2">
        <v>1997</v>
      </c>
      <c r="C1570" s="2">
        <v>761.40300000000002</v>
      </c>
      <c r="D1570" s="2">
        <v>1.879</v>
      </c>
      <c r="E1570" s="2">
        <v>13.272</v>
      </c>
      <c r="F1570" s="2">
        <v>20.61</v>
      </c>
      <c r="G1570" s="2">
        <v>39.869</v>
      </c>
    </row>
    <row r="1571" spans="1:7" x14ac:dyDescent="0.3">
      <c r="A1571" s="2">
        <v>184</v>
      </c>
      <c r="B1571" s="2">
        <v>1998</v>
      </c>
      <c r="C1571" s="2">
        <v>795.428</v>
      </c>
      <c r="D1571" s="2">
        <v>1.3580000000000001</v>
      </c>
      <c r="E1571" s="2">
        <v>14.845000000000001</v>
      </c>
      <c r="F1571" s="2">
        <v>18.605</v>
      </c>
      <c r="G1571" s="2">
        <v>40.008000000000003</v>
      </c>
    </row>
    <row r="1572" spans="1:7" x14ac:dyDescent="0.3">
      <c r="A1572" s="2">
        <v>184</v>
      </c>
      <c r="B1572" s="2">
        <v>1999</v>
      </c>
      <c r="C1572" s="2">
        <v>833.173</v>
      </c>
      <c r="D1572" s="2">
        <v>2.778</v>
      </c>
      <c r="E1572" s="2">
        <v>13.657</v>
      </c>
      <c r="F1572" s="2">
        <v>15.64</v>
      </c>
      <c r="G1572" s="2">
        <v>40.215000000000003</v>
      </c>
    </row>
    <row r="1573" spans="1:7" x14ac:dyDescent="0.3">
      <c r="A1573" s="2">
        <v>184</v>
      </c>
      <c r="B1573" s="2">
        <v>2000</v>
      </c>
      <c r="C1573" s="2">
        <v>875.27300000000002</v>
      </c>
      <c r="D1573" s="2">
        <v>4.0069999999999997</v>
      </c>
      <c r="E1573" s="2">
        <v>10.821999999999999</v>
      </c>
      <c r="F1573" s="2">
        <v>13.856999999999999</v>
      </c>
      <c r="G1573" s="2">
        <v>40.554000000000002</v>
      </c>
    </row>
    <row r="1574" spans="1:7" x14ac:dyDescent="0.3">
      <c r="A1574" s="2">
        <v>184</v>
      </c>
      <c r="B1574" s="2">
        <v>2001</v>
      </c>
      <c r="C1574" s="2">
        <v>909.72799999999995</v>
      </c>
      <c r="D1574" s="2">
        <v>2.7069999999999999</v>
      </c>
      <c r="E1574" s="2">
        <v>3.653</v>
      </c>
      <c r="F1574" s="2">
        <v>10.54</v>
      </c>
      <c r="G1574" s="2">
        <v>40.765999999999998</v>
      </c>
    </row>
    <row r="1575" spans="1:7" x14ac:dyDescent="0.3">
      <c r="A1575" s="2">
        <v>184</v>
      </c>
      <c r="B1575" s="2">
        <v>2002</v>
      </c>
      <c r="C1575" s="2">
        <v>934.54</v>
      </c>
      <c r="D1575" s="2">
        <v>4.0359999999999996</v>
      </c>
      <c r="E1575" s="2">
        <v>3.677</v>
      </c>
      <c r="F1575" s="2">
        <v>11.45</v>
      </c>
      <c r="G1575" s="2">
        <v>41.423999999999999</v>
      </c>
    </row>
    <row r="1576" spans="1:7" x14ac:dyDescent="0.3">
      <c r="A1576" s="2">
        <v>184</v>
      </c>
      <c r="B1576" s="2">
        <v>2003</v>
      </c>
      <c r="C1576" s="2">
        <v>962.423</v>
      </c>
      <c r="D1576" s="2">
        <v>2.605</v>
      </c>
      <c r="E1576" s="2">
        <v>6.0339999999999998</v>
      </c>
      <c r="F1576" s="2">
        <v>11.484999999999999</v>
      </c>
      <c r="G1576" s="2">
        <v>42.195999999999998</v>
      </c>
    </row>
    <row r="1577" spans="1:7" x14ac:dyDescent="0.3">
      <c r="A1577" s="2">
        <v>184</v>
      </c>
      <c r="B1577" s="2">
        <v>2004</v>
      </c>
      <c r="C1577" s="2">
        <v>992.43299999999999</v>
      </c>
      <c r="D1577" s="2">
        <v>3.2269999999999999</v>
      </c>
      <c r="E1577" s="2">
        <v>9.6639999999999997</v>
      </c>
      <c r="F1577" s="2">
        <v>10.965</v>
      </c>
      <c r="G1577" s="2">
        <v>42.859000000000002</v>
      </c>
    </row>
    <row r="1578" spans="1:7" x14ac:dyDescent="0.3">
      <c r="A1578" s="2">
        <v>184</v>
      </c>
      <c r="B1578" s="2">
        <v>2005</v>
      </c>
      <c r="C1578" s="2">
        <v>1028.721</v>
      </c>
      <c r="D1578" s="2">
        <v>3.7349999999999999</v>
      </c>
      <c r="E1578" s="2">
        <v>6.9630000000000001</v>
      </c>
      <c r="F1578" s="2">
        <v>9.1530000000000005</v>
      </c>
      <c r="G1578" s="2">
        <v>43.662999999999997</v>
      </c>
    </row>
    <row r="1579" spans="1:7" x14ac:dyDescent="0.3">
      <c r="A1579" s="2">
        <v>184</v>
      </c>
      <c r="B1579" s="2">
        <v>2006</v>
      </c>
      <c r="C1579" s="2">
        <v>1070.9359999999999</v>
      </c>
      <c r="D1579" s="2">
        <v>2.6659999999999999</v>
      </c>
      <c r="E1579" s="2">
        <v>8.2140000000000004</v>
      </c>
      <c r="F1579" s="2">
        <v>8.4529999999999994</v>
      </c>
      <c r="G1579" s="2">
        <v>44.360999999999997</v>
      </c>
    </row>
    <row r="1580" spans="1:7" x14ac:dyDescent="0.3">
      <c r="A1580" s="2">
        <v>184</v>
      </c>
      <c r="B1580" s="2">
        <v>2007</v>
      </c>
      <c r="C1580" s="2">
        <v>1109.5139999999999</v>
      </c>
      <c r="D1580" s="2">
        <v>4.2210000000000001</v>
      </c>
      <c r="E1580" s="2">
        <v>8.2370000000000001</v>
      </c>
      <c r="F1580" s="2">
        <v>8.2330000000000005</v>
      </c>
      <c r="G1580" s="2">
        <v>45.235999999999997</v>
      </c>
    </row>
    <row r="1581" spans="1:7" x14ac:dyDescent="0.3">
      <c r="A1581" s="2">
        <v>184</v>
      </c>
      <c r="B1581" s="2">
        <v>2008</v>
      </c>
      <c r="C1581" s="2">
        <v>1119.374</v>
      </c>
      <c r="D1581" s="2">
        <v>1.4319999999999999</v>
      </c>
      <c r="E1581" s="2">
        <v>-5.5060000000000002</v>
      </c>
      <c r="F1581" s="2">
        <v>11.244999999999999</v>
      </c>
      <c r="G1581" s="2">
        <v>45.982999999999997</v>
      </c>
    </row>
    <row r="1582" spans="1:7" x14ac:dyDescent="0.3">
      <c r="A1582" s="2">
        <v>184</v>
      </c>
      <c r="B1582" s="2">
        <v>2009</v>
      </c>
      <c r="C1582" s="2">
        <v>1077.1849999999999</v>
      </c>
      <c r="D1582" s="2">
        <v>0.79500000000000004</v>
      </c>
      <c r="E1582" s="2">
        <v>-18.300999999999998</v>
      </c>
      <c r="F1582" s="2">
        <v>17.855</v>
      </c>
      <c r="G1582" s="2">
        <v>46.368000000000002</v>
      </c>
    </row>
    <row r="1583" spans="1:7" x14ac:dyDescent="0.3">
      <c r="A1583" s="2">
        <v>184</v>
      </c>
      <c r="B1583" s="2">
        <v>2010</v>
      </c>
      <c r="C1583" s="2">
        <v>1078.99</v>
      </c>
      <c r="D1583" s="2">
        <v>2.988</v>
      </c>
      <c r="E1583" s="2">
        <v>6.2</v>
      </c>
      <c r="F1583" s="2">
        <v>19.858000000000001</v>
      </c>
      <c r="G1583" s="2">
        <v>46.561999999999998</v>
      </c>
    </row>
    <row r="1584" spans="1:7" x14ac:dyDescent="0.3">
      <c r="A1584" s="2">
        <v>184</v>
      </c>
      <c r="B1584" s="2">
        <v>2011</v>
      </c>
      <c r="C1584" s="2">
        <v>1070.2080000000001</v>
      </c>
      <c r="D1584" s="2">
        <v>2.3780000000000001</v>
      </c>
      <c r="E1584" s="2">
        <v>-0.59499999999999997</v>
      </c>
      <c r="F1584" s="2">
        <v>21.39</v>
      </c>
      <c r="G1584" s="2">
        <v>46.735999999999997</v>
      </c>
    </row>
    <row r="1585" spans="1:7" x14ac:dyDescent="0.3">
      <c r="A1585" s="2">
        <v>184</v>
      </c>
      <c r="B1585" s="2">
        <v>2012</v>
      </c>
      <c r="C1585" s="2">
        <v>1038.5550000000001</v>
      </c>
      <c r="D1585" s="2">
        <v>2.8679999999999999</v>
      </c>
      <c r="E1585" s="2">
        <v>-5.8339999999999996</v>
      </c>
      <c r="F1585" s="2">
        <v>24.788</v>
      </c>
      <c r="G1585" s="2">
        <v>46.765999999999998</v>
      </c>
    </row>
    <row r="1586" spans="1:7" x14ac:dyDescent="0.3">
      <c r="A1586" s="2">
        <v>184</v>
      </c>
      <c r="B1586" s="2">
        <v>2013</v>
      </c>
      <c r="C1586" s="2">
        <v>1023.629</v>
      </c>
      <c r="D1586" s="2">
        <v>0.252</v>
      </c>
      <c r="E1586" s="2">
        <v>-0.216</v>
      </c>
      <c r="F1586" s="2">
        <v>26.094999999999999</v>
      </c>
      <c r="G1586" s="2">
        <v>46.593000000000004</v>
      </c>
    </row>
    <row r="1587" spans="1:7" x14ac:dyDescent="0.3">
      <c r="A1587" s="2">
        <v>184</v>
      </c>
      <c r="B1587" s="2">
        <v>2014</v>
      </c>
      <c r="C1587" s="2">
        <v>1037.7719999999999</v>
      </c>
      <c r="D1587" s="2">
        <v>-1.0409999999999999</v>
      </c>
      <c r="E1587" s="2">
        <v>6.798</v>
      </c>
      <c r="F1587" s="2">
        <v>24.443000000000001</v>
      </c>
      <c r="G1587" s="2">
        <v>46.454999999999998</v>
      </c>
    </row>
    <row r="1588" spans="1:7" x14ac:dyDescent="0.3">
      <c r="A1588" s="2">
        <v>184</v>
      </c>
      <c r="B1588" s="2">
        <v>2015</v>
      </c>
      <c r="C1588" s="2">
        <v>1077.5899999999999</v>
      </c>
      <c r="D1588" s="2">
        <v>1.7000000000000001E-2</v>
      </c>
      <c r="E1588" s="2">
        <v>5.0780000000000003</v>
      </c>
      <c r="F1588" s="2">
        <v>22.058</v>
      </c>
      <c r="G1588" s="2">
        <v>46.41</v>
      </c>
    </row>
    <row r="1589" spans="1:7" x14ac:dyDescent="0.3">
      <c r="A1589" s="2">
        <v>184</v>
      </c>
      <c r="B1589" s="2">
        <v>2016</v>
      </c>
      <c r="C1589" s="2">
        <v>1110.2149999999999</v>
      </c>
      <c r="D1589" s="2">
        <v>1.57</v>
      </c>
      <c r="E1589" s="2">
        <v>2.65</v>
      </c>
      <c r="F1589" s="2">
        <v>19.635000000000002</v>
      </c>
      <c r="G1589" s="2">
        <v>46.45</v>
      </c>
    </row>
    <row r="1590" spans="1:7" x14ac:dyDescent="0.3">
      <c r="A1590" s="2">
        <v>184</v>
      </c>
      <c r="B1590" s="2">
        <v>2017</v>
      </c>
      <c r="C1590" s="2">
        <v>1143.269</v>
      </c>
      <c r="D1590" s="2">
        <v>1.1120000000000001</v>
      </c>
      <c r="E1590" s="2">
        <v>6.79</v>
      </c>
      <c r="F1590" s="2">
        <v>17.225000000000001</v>
      </c>
      <c r="G1590" s="2">
        <v>46.533000000000001</v>
      </c>
    </row>
    <row r="1591" spans="1:7" x14ac:dyDescent="0.3">
      <c r="A1591" s="2">
        <v>184</v>
      </c>
      <c r="B1591" s="2">
        <v>2018</v>
      </c>
      <c r="C1591" s="2">
        <v>1171.0440000000001</v>
      </c>
      <c r="D1591" s="2">
        <v>1.1830000000000001</v>
      </c>
      <c r="E1591" s="2">
        <v>4.2009999999999996</v>
      </c>
      <c r="F1591" s="2">
        <v>15.255000000000001</v>
      </c>
      <c r="G1591" s="2">
        <v>46.728999999999999</v>
      </c>
    </row>
    <row r="1592" spans="1:7" x14ac:dyDescent="0.3">
      <c r="A1592" s="2">
        <v>184</v>
      </c>
      <c r="B1592" s="2">
        <v>2019</v>
      </c>
      <c r="C1592" s="2">
        <v>1193.9159999999999</v>
      </c>
      <c r="D1592" s="2">
        <v>0.78800000000000003</v>
      </c>
      <c r="E1592" s="2">
        <v>0.74</v>
      </c>
      <c r="F1592" s="2">
        <v>14.105</v>
      </c>
      <c r="G1592" s="2">
        <v>47.103999999999999</v>
      </c>
    </row>
    <row r="1593" spans="1:7" x14ac:dyDescent="0.3">
      <c r="A1593" s="2">
        <v>184</v>
      </c>
      <c r="B1593" s="2">
        <v>2020</v>
      </c>
      <c r="C1593" s="2">
        <v>1063.0160000000001</v>
      </c>
      <c r="D1593" s="2">
        <v>-0.53200000000000003</v>
      </c>
      <c r="E1593" s="2">
        <v>-16.84</v>
      </c>
      <c r="F1593" s="2">
        <v>15.532999999999999</v>
      </c>
      <c r="G1593" s="2">
        <v>47.11</v>
      </c>
    </row>
    <row r="1594" spans="1:7" x14ac:dyDescent="0.3">
      <c r="A1594" s="2">
        <v>184</v>
      </c>
      <c r="B1594" s="2">
        <v>2021</v>
      </c>
      <c r="C1594" s="2">
        <v>1130.788</v>
      </c>
      <c r="D1594" s="2">
        <v>1.2529999999999999</v>
      </c>
      <c r="E1594" s="2">
        <v>8.9979999999999993</v>
      </c>
      <c r="F1594" s="2">
        <v>16.806000000000001</v>
      </c>
      <c r="G1594" s="2">
        <v>47.154000000000003</v>
      </c>
    </row>
    <row r="1595" spans="1:7" x14ac:dyDescent="0.3">
      <c r="A1595" s="2">
        <v>184</v>
      </c>
      <c r="B1595" s="2">
        <v>2022</v>
      </c>
      <c r="C1595" s="2">
        <v>1183.942</v>
      </c>
      <c r="D1595" s="2">
        <v>1.3740000000000001</v>
      </c>
      <c r="E1595" s="2">
        <v>9.1669999999999998</v>
      </c>
      <c r="F1595" s="2">
        <v>15.821</v>
      </c>
      <c r="G1595" s="2">
        <v>47.356999999999999</v>
      </c>
    </row>
    <row r="1596" spans="1:7" x14ac:dyDescent="0.3">
      <c r="A1596" s="2">
        <v>184</v>
      </c>
      <c r="B1596" s="2">
        <v>2023</v>
      </c>
      <c r="C1596" s="2">
        <v>1216.9739999999999</v>
      </c>
      <c r="D1596" s="2">
        <v>1.55</v>
      </c>
      <c r="E1596" s="2">
        <v>3.9780000000000002</v>
      </c>
      <c r="F1596" s="2">
        <v>15.006</v>
      </c>
      <c r="G1596" s="2">
        <v>47.551000000000002</v>
      </c>
    </row>
    <row r="1597" spans="1:7" x14ac:dyDescent="0.3">
      <c r="A1597" s="2">
        <v>184</v>
      </c>
      <c r="B1597" s="2">
        <v>2024</v>
      </c>
      <c r="C1597" s="2">
        <v>1246.546</v>
      </c>
      <c r="D1597" s="2">
        <v>1.6319999999999999</v>
      </c>
      <c r="E1597" s="2">
        <v>3.4430000000000001</v>
      </c>
      <c r="F1597" s="2">
        <v>14.545999999999999</v>
      </c>
      <c r="G1597" s="2">
        <v>47.732999999999997</v>
      </c>
    </row>
    <row r="1598" spans="1:7" x14ac:dyDescent="0.3">
      <c r="A1598" s="2">
        <v>184</v>
      </c>
      <c r="B1598" s="2">
        <v>2025</v>
      </c>
      <c r="C1598" s="2">
        <v>1263.873</v>
      </c>
      <c r="D1598" s="2">
        <v>1.698</v>
      </c>
      <c r="E1598" s="2">
        <v>3.552</v>
      </c>
      <c r="F1598" s="2">
        <v>14.356</v>
      </c>
      <c r="G1598" s="2">
        <v>47.905000000000001</v>
      </c>
    </row>
    <row r="1599" spans="1:7" x14ac:dyDescent="0.3">
      <c r="A1599" s="2">
        <v>184</v>
      </c>
      <c r="B1599" s="2">
        <v>2026</v>
      </c>
      <c r="C1599" s="2">
        <v>1281.568</v>
      </c>
      <c r="D1599" s="2">
        <v>1.7</v>
      </c>
      <c r="E1599" s="2">
        <v>3.496</v>
      </c>
      <c r="F1599" s="2">
        <v>14.464</v>
      </c>
      <c r="G1599" s="2">
        <v>48.064999999999998</v>
      </c>
    </row>
    <row r="1600" spans="1:7" x14ac:dyDescent="0.3">
      <c r="A1600" s="2">
        <v>144</v>
      </c>
      <c r="B1600" s="2">
        <v>1980</v>
      </c>
      <c r="C1600" s="2">
        <v>2078.6149999999998</v>
      </c>
      <c r="D1600" s="2">
        <v>14.074</v>
      </c>
      <c r="E1600" s="2" t="s">
        <v>17</v>
      </c>
      <c r="F1600" s="2">
        <v>2.7</v>
      </c>
      <c r="G1600" s="2">
        <v>8.3179999999999996</v>
      </c>
    </row>
    <row r="1601" spans="1:7" x14ac:dyDescent="0.3">
      <c r="A1601" s="2">
        <v>144</v>
      </c>
      <c r="B1601" s="2">
        <v>1981</v>
      </c>
      <c r="C1601" s="2">
        <v>2172.9940000000001</v>
      </c>
      <c r="D1601" s="2">
        <v>9.1310000000000002</v>
      </c>
      <c r="E1601" s="2">
        <v>-20.96</v>
      </c>
      <c r="F1601" s="2">
        <v>3.4169999999999998</v>
      </c>
      <c r="G1601" s="2">
        <v>8.3230000000000004</v>
      </c>
    </row>
    <row r="1602" spans="1:7" x14ac:dyDescent="0.3">
      <c r="A1602" s="2">
        <v>144</v>
      </c>
      <c r="B1602" s="2">
        <v>1982</v>
      </c>
      <c r="C1602" s="2">
        <v>2203.3420000000001</v>
      </c>
      <c r="D1602" s="2">
        <v>9.6470000000000002</v>
      </c>
      <c r="E1602" s="2">
        <v>-15.832000000000001</v>
      </c>
      <c r="F1602" s="2">
        <v>4.3419999999999996</v>
      </c>
      <c r="G1602" s="2">
        <v>8.327</v>
      </c>
    </row>
    <row r="1603" spans="1:7" x14ac:dyDescent="0.3">
      <c r="A1603" s="2">
        <v>144</v>
      </c>
      <c r="B1603" s="2">
        <v>1983</v>
      </c>
      <c r="C1603" s="2">
        <v>2248.69</v>
      </c>
      <c r="D1603" s="2">
        <v>9.2029999999999994</v>
      </c>
      <c r="E1603" s="2">
        <v>-17.433</v>
      </c>
      <c r="F1603" s="2">
        <v>4.758</v>
      </c>
      <c r="G1603" s="2">
        <v>8.3309999999999995</v>
      </c>
    </row>
    <row r="1604" spans="1:7" x14ac:dyDescent="0.3">
      <c r="A1604" s="2">
        <v>144</v>
      </c>
      <c r="B1604" s="2">
        <v>1984</v>
      </c>
      <c r="C1604" s="2">
        <v>2346.451</v>
      </c>
      <c r="D1604" s="2">
        <v>8.1579999999999995</v>
      </c>
      <c r="E1604" s="2">
        <v>-1.9510000000000001</v>
      </c>
      <c r="F1604" s="2">
        <v>4.2329999999999997</v>
      </c>
      <c r="G1604" s="2">
        <v>8.343</v>
      </c>
    </row>
    <row r="1605" spans="1:7" x14ac:dyDescent="0.3">
      <c r="A1605" s="2">
        <v>144</v>
      </c>
      <c r="B1605" s="2">
        <v>1985</v>
      </c>
      <c r="C1605" s="2">
        <v>2401.0390000000002</v>
      </c>
      <c r="D1605" s="2">
        <v>5.6269999999999998</v>
      </c>
      <c r="E1605" s="2">
        <v>3.431</v>
      </c>
      <c r="F1605" s="2">
        <v>3.85</v>
      </c>
      <c r="G1605" s="2">
        <v>8.3580000000000005</v>
      </c>
    </row>
    <row r="1606" spans="1:7" x14ac:dyDescent="0.3">
      <c r="A1606" s="2">
        <v>144</v>
      </c>
      <c r="B1606" s="2">
        <v>1986</v>
      </c>
      <c r="C1606" s="2">
        <v>2472.377</v>
      </c>
      <c r="D1606" s="2">
        <v>3.3220000000000001</v>
      </c>
      <c r="E1606" s="2">
        <v>25.521999999999998</v>
      </c>
      <c r="F1606" s="2">
        <v>3.6080000000000001</v>
      </c>
      <c r="G1606" s="2">
        <v>8.3819999999999997</v>
      </c>
    </row>
    <row r="1607" spans="1:7" x14ac:dyDescent="0.3">
      <c r="A1607" s="2">
        <v>144</v>
      </c>
      <c r="B1607" s="2">
        <v>1987</v>
      </c>
      <c r="C1607" s="2">
        <v>2554.0250000000001</v>
      </c>
      <c r="D1607" s="2">
        <v>5.125</v>
      </c>
      <c r="E1607" s="2">
        <v>19.905999999999999</v>
      </c>
      <c r="F1607" s="2">
        <v>2.867</v>
      </c>
      <c r="G1607" s="2">
        <v>8.4139999999999997</v>
      </c>
    </row>
    <row r="1608" spans="1:7" x14ac:dyDescent="0.3">
      <c r="A1608" s="2">
        <v>144</v>
      </c>
      <c r="B1608" s="2">
        <v>1988</v>
      </c>
      <c r="C1608" s="2">
        <v>2617.047</v>
      </c>
      <c r="D1608" s="2">
        <v>5.9829999999999997</v>
      </c>
      <c r="E1608" s="2">
        <v>9.6549999999999994</v>
      </c>
      <c r="F1608" s="2">
        <v>2.35</v>
      </c>
      <c r="G1608" s="2">
        <v>8.4589999999999996</v>
      </c>
    </row>
    <row r="1609" spans="1:7" x14ac:dyDescent="0.3">
      <c r="A1609" s="2">
        <v>144</v>
      </c>
      <c r="B1609" s="2">
        <v>1989</v>
      </c>
      <c r="C1609" s="2">
        <v>2686.6039999999998</v>
      </c>
      <c r="D1609" s="2">
        <v>6.6180000000000003</v>
      </c>
      <c r="E1609" s="2">
        <v>1.6080000000000001</v>
      </c>
      <c r="F1609" s="2">
        <v>2.0249999999999999</v>
      </c>
      <c r="G1609" s="2">
        <v>8.5269999999999992</v>
      </c>
    </row>
    <row r="1610" spans="1:7" x14ac:dyDescent="0.3">
      <c r="A1610" s="2">
        <v>144</v>
      </c>
      <c r="B1610" s="2">
        <v>1990</v>
      </c>
      <c r="C1610" s="2">
        <v>2706.77</v>
      </c>
      <c r="D1610" s="2">
        <v>5.21</v>
      </c>
      <c r="E1610" s="2">
        <v>10.592000000000001</v>
      </c>
      <c r="F1610" s="2">
        <v>2.242</v>
      </c>
      <c r="G1610" s="2">
        <v>8.5909999999999993</v>
      </c>
    </row>
    <row r="1611" spans="1:7" x14ac:dyDescent="0.3">
      <c r="A1611" s="2">
        <v>144</v>
      </c>
      <c r="B1611" s="2">
        <v>1991</v>
      </c>
      <c r="C1611" s="2">
        <v>2676.9169999999999</v>
      </c>
      <c r="D1611" s="2">
        <v>6.49</v>
      </c>
      <c r="E1611" s="2">
        <v>-7.6459999999999999</v>
      </c>
      <c r="F1611" s="2">
        <v>4</v>
      </c>
      <c r="G1611" s="2">
        <v>8.6440000000000001</v>
      </c>
    </row>
    <row r="1612" spans="1:7" x14ac:dyDescent="0.3">
      <c r="A1612" s="2">
        <v>144</v>
      </c>
      <c r="B1612" s="2">
        <v>1992</v>
      </c>
      <c r="C1612" s="2">
        <v>2651.8760000000002</v>
      </c>
      <c r="D1612" s="2">
        <v>0.52400000000000002</v>
      </c>
      <c r="E1612" s="2">
        <v>5.3650000000000002</v>
      </c>
      <c r="F1612" s="2">
        <v>7.1</v>
      </c>
      <c r="G1612" s="2">
        <v>8.6920000000000002</v>
      </c>
    </row>
    <row r="1613" spans="1:7" x14ac:dyDescent="0.3">
      <c r="A1613" s="2">
        <v>144</v>
      </c>
      <c r="B1613" s="2">
        <v>1993</v>
      </c>
      <c r="C1613" s="2">
        <v>2603.384</v>
      </c>
      <c r="D1613" s="2">
        <v>5.1260000000000003</v>
      </c>
      <c r="E1613" s="2">
        <v>-18.114000000000001</v>
      </c>
      <c r="F1613" s="2">
        <v>11.15</v>
      </c>
      <c r="G1613" s="2">
        <v>8.7449999999999992</v>
      </c>
    </row>
    <row r="1614" spans="1:7" x14ac:dyDescent="0.3">
      <c r="A1614" s="2">
        <v>144</v>
      </c>
      <c r="B1614" s="2">
        <v>1994</v>
      </c>
      <c r="C1614" s="2">
        <v>2705.6959999999999</v>
      </c>
      <c r="D1614" s="2">
        <v>2.6379999999999999</v>
      </c>
      <c r="E1614" s="2">
        <v>14.259</v>
      </c>
      <c r="F1614" s="2">
        <v>10.782999999999999</v>
      </c>
      <c r="G1614" s="2">
        <v>8.8160000000000007</v>
      </c>
    </row>
    <row r="1615" spans="1:7" x14ac:dyDescent="0.3">
      <c r="A1615" s="2">
        <v>144</v>
      </c>
      <c r="B1615" s="2">
        <v>1995</v>
      </c>
      <c r="C1615" s="2">
        <v>2812.1709999999998</v>
      </c>
      <c r="D1615" s="2">
        <v>2.3119999999999998</v>
      </c>
      <c r="E1615" s="2">
        <v>19.64</v>
      </c>
      <c r="F1615" s="2">
        <v>10.417</v>
      </c>
      <c r="G1615" s="2">
        <v>8.8369999999999997</v>
      </c>
    </row>
    <row r="1616" spans="1:7" x14ac:dyDescent="0.3">
      <c r="A1616" s="2">
        <v>144</v>
      </c>
      <c r="B1616" s="2">
        <v>1996</v>
      </c>
      <c r="C1616" s="2">
        <v>2856.5889999999999</v>
      </c>
      <c r="D1616" s="2">
        <v>0.47399999999999998</v>
      </c>
      <c r="E1616" s="2">
        <v>9.2029999999999994</v>
      </c>
      <c r="F1616" s="2">
        <v>10.882999999999999</v>
      </c>
      <c r="G1616" s="2">
        <v>8.8439999999999994</v>
      </c>
    </row>
    <row r="1617" spans="1:7" x14ac:dyDescent="0.3">
      <c r="A1617" s="2">
        <v>144</v>
      </c>
      <c r="B1617" s="2">
        <v>1997</v>
      </c>
      <c r="C1617" s="2">
        <v>2944.3020000000001</v>
      </c>
      <c r="D1617" s="2">
        <v>2.6419999999999999</v>
      </c>
      <c r="E1617" s="2">
        <v>-5.7000000000000002E-2</v>
      </c>
      <c r="F1617" s="2">
        <v>10.875</v>
      </c>
      <c r="G1617" s="2">
        <v>8.8480000000000008</v>
      </c>
    </row>
    <row r="1618" spans="1:7" x14ac:dyDescent="0.3">
      <c r="A1618" s="2">
        <v>144</v>
      </c>
      <c r="B1618" s="2">
        <v>1998</v>
      </c>
      <c r="C1618" s="2">
        <v>3071.2559999999999</v>
      </c>
      <c r="D1618" s="2">
        <v>6.6000000000000003E-2</v>
      </c>
      <c r="E1618" s="2">
        <v>6.9930000000000003</v>
      </c>
      <c r="F1618" s="2">
        <v>8.8170000000000002</v>
      </c>
      <c r="G1618" s="2">
        <v>8.8539999999999992</v>
      </c>
    </row>
    <row r="1619" spans="1:7" x14ac:dyDescent="0.3">
      <c r="A1619" s="2">
        <v>144</v>
      </c>
      <c r="B1619" s="2">
        <v>1999</v>
      </c>
      <c r="C1619" s="2">
        <v>3201.6979999999999</v>
      </c>
      <c r="D1619" s="2">
        <v>0.97299999999999998</v>
      </c>
      <c r="E1619" s="2">
        <v>5.0069999999999997</v>
      </c>
      <c r="F1619" s="2">
        <v>7.55</v>
      </c>
      <c r="G1619" s="2">
        <v>8.8610000000000007</v>
      </c>
    </row>
    <row r="1620" spans="1:7" x14ac:dyDescent="0.3">
      <c r="A1620" s="2">
        <v>144</v>
      </c>
      <c r="B1620" s="2">
        <v>2000</v>
      </c>
      <c r="C1620" s="2">
        <v>3354.3029999999999</v>
      </c>
      <c r="D1620" s="2">
        <v>1.5049999999999999</v>
      </c>
      <c r="E1620" s="2">
        <v>13.023999999999999</v>
      </c>
      <c r="F1620" s="2">
        <v>6.3419999999999996</v>
      </c>
      <c r="G1620" s="2">
        <v>8.8829999999999991</v>
      </c>
    </row>
    <row r="1621" spans="1:7" x14ac:dyDescent="0.3">
      <c r="A1621" s="2">
        <v>144</v>
      </c>
      <c r="B1621" s="2">
        <v>2001</v>
      </c>
      <c r="C1621" s="2">
        <v>3402.9229999999998</v>
      </c>
      <c r="D1621" s="2">
        <v>3.0379999999999998</v>
      </c>
      <c r="E1621" s="2">
        <v>-2.1230000000000002</v>
      </c>
      <c r="F1621" s="2">
        <v>5.8250000000000002</v>
      </c>
      <c r="G1621" s="2">
        <v>8.9090000000000007</v>
      </c>
    </row>
    <row r="1622" spans="1:7" x14ac:dyDescent="0.3">
      <c r="A1622" s="2">
        <v>144</v>
      </c>
      <c r="B1622" s="2">
        <v>2002</v>
      </c>
      <c r="C1622" s="2">
        <v>3477.683</v>
      </c>
      <c r="D1622" s="2">
        <v>1.5920000000000001</v>
      </c>
      <c r="E1622" s="2">
        <v>-1.819</v>
      </c>
      <c r="F1622" s="2">
        <v>5.95</v>
      </c>
      <c r="G1622" s="2">
        <v>8.9410000000000007</v>
      </c>
    </row>
    <row r="1623" spans="1:7" x14ac:dyDescent="0.3">
      <c r="A1623" s="2">
        <v>144</v>
      </c>
      <c r="B1623" s="2">
        <v>2003</v>
      </c>
      <c r="C1623" s="2">
        <v>3558.011</v>
      </c>
      <c r="D1623" s="2">
        <v>1.911</v>
      </c>
      <c r="E1623" s="2">
        <v>4.048</v>
      </c>
      <c r="F1623" s="2">
        <v>6.5670000000000002</v>
      </c>
      <c r="G1623" s="2">
        <v>8.9760000000000009</v>
      </c>
    </row>
    <row r="1624" spans="1:7" x14ac:dyDescent="0.3">
      <c r="A1624" s="2">
        <v>144</v>
      </c>
      <c r="B1624" s="2">
        <v>2004</v>
      </c>
      <c r="C1624" s="2">
        <v>3712.317</v>
      </c>
      <c r="D1624" s="2">
        <v>1.127</v>
      </c>
      <c r="E1624" s="2">
        <v>7.3019999999999996</v>
      </c>
      <c r="F1624" s="2">
        <v>7.375</v>
      </c>
      <c r="G1624" s="2">
        <v>9.0109999999999992</v>
      </c>
    </row>
    <row r="1625" spans="1:7" x14ac:dyDescent="0.3">
      <c r="A1625" s="2">
        <v>144</v>
      </c>
      <c r="B1625" s="2">
        <v>2005</v>
      </c>
      <c r="C1625" s="2">
        <v>3818.4450000000002</v>
      </c>
      <c r="D1625" s="2">
        <v>1.109</v>
      </c>
      <c r="E1625" s="2">
        <v>8.3829999999999991</v>
      </c>
      <c r="F1625" s="2">
        <v>7.6420000000000003</v>
      </c>
      <c r="G1625" s="2">
        <v>9.048</v>
      </c>
    </row>
    <row r="1626" spans="1:7" x14ac:dyDescent="0.3">
      <c r="A1626" s="2">
        <v>144</v>
      </c>
      <c r="B1626" s="2">
        <v>2006</v>
      </c>
      <c r="C1626" s="2">
        <v>3996.491</v>
      </c>
      <c r="D1626" s="2">
        <v>1.401</v>
      </c>
      <c r="E1626" s="2">
        <v>8.125</v>
      </c>
      <c r="F1626" s="2">
        <v>7.0419999999999998</v>
      </c>
      <c r="G1626" s="2">
        <v>9.1129999999999995</v>
      </c>
    </row>
    <row r="1627" spans="1:7" x14ac:dyDescent="0.3">
      <c r="A1627" s="2">
        <v>144</v>
      </c>
      <c r="B1627" s="2">
        <v>2007</v>
      </c>
      <c r="C1627" s="2">
        <v>4133.9390000000003</v>
      </c>
      <c r="D1627" s="2">
        <v>2.2949999999999999</v>
      </c>
      <c r="E1627" s="2">
        <v>9.5190000000000001</v>
      </c>
      <c r="F1627" s="2">
        <v>6.117</v>
      </c>
      <c r="G1627" s="2">
        <v>9.1829999999999998</v>
      </c>
    </row>
    <row r="1628" spans="1:7" x14ac:dyDescent="0.3">
      <c r="A1628" s="2">
        <v>144</v>
      </c>
      <c r="B1628" s="2">
        <v>2008</v>
      </c>
      <c r="C1628" s="2">
        <v>4115.3130000000001</v>
      </c>
      <c r="D1628" s="2">
        <v>2.665</v>
      </c>
      <c r="E1628" s="2">
        <v>2.8570000000000002</v>
      </c>
      <c r="F1628" s="2">
        <v>6.1669999999999998</v>
      </c>
      <c r="G1628" s="2">
        <v>9.2560000000000002</v>
      </c>
    </row>
    <row r="1629" spans="1:7" x14ac:dyDescent="0.3">
      <c r="A1629" s="2">
        <v>144</v>
      </c>
      <c r="B1629" s="2">
        <v>2009</v>
      </c>
      <c r="C1629" s="2">
        <v>3936.7170000000001</v>
      </c>
      <c r="D1629" s="2">
        <v>2.3239999999999998</v>
      </c>
      <c r="E1629" s="2">
        <v>-14.189</v>
      </c>
      <c r="F1629" s="2">
        <v>8.3000000000000007</v>
      </c>
      <c r="G1629" s="2">
        <v>9.3409999999999993</v>
      </c>
    </row>
    <row r="1630" spans="1:7" x14ac:dyDescent="0.3">
      <c r="A1630" s="2">
        <v>144</v>
      </c>
      <c r="B1630" s="2">
        <v>2010</v>
      </c>
      <c r="C1630" s="2">
        <v>4171.0349999999999</v>
      </c>
      <c r="D1630" s="2">
        <v>1.7809999999999999</v>
      </c>
      <c r="E1630" s="2">
        <v>11.816000000000001</v>
      </c>
      <c r="F1630" s="2">
        <v>8.5749999999999993</v>
      </c>
      <c r="G1630" s="2">
        <v>9.4160000000000004</v>
      </c>
    </row>
    <row r="1631" spans="1:7" x14ac:dyDescent="0.3">
      <c r="A1631" s="2">
        <v>144</v>
      </c>
      <c r="B1631" s="2">
        <v>2011</v>
      </c>
      <c r="C1631" s="2">
        <v>4304.3140000000003</v>
      </c>
      <c r="D1631" s="2">
        <v>0.83499999999999996</v>
      </c>
      <c r="E1631" s="2">
        <v>7.3140000000000001</v>
      </c>
      <c r="F1631" s="2">
        <v>7.7670000000000003</v>
      </c>
      <c r="G1631" s="2">
        <v>9.4830000000000005</v>
      </c>
    </row>
    <row r="1632" spans="1:7" x14ac:dyDescent="0.3">
      <c r="A1632" s="2">
        <v>144</v>
      </c>
      <c r="B1632" s="2">
        <v>2012</v>
      </c>
      <c r="C1632" s="2">
        <v>4278.9920000000002</v>
      </c>
      <c r="D1632" s="2">
        <v>0.97399999999999998</v>
      </c>
      <c r="E1632" s="2">
        <v>0.122</v>
      </c>
      <c r="F1632" s="2">
        <v>7.9669999999999996</v>
      </c>
      <c r="G1632" s="2">
        <v>9.5559999999999992</v>
      </c>
    </row>
    <row r="1633" spans="1:7" x14ac:dyDescent="0.3">
      <c r="A1633" s="2">
        <v>144</v>
      </c>
      <c r="B1633" s="2">
        <v>2013</v>
      </c>
      <c r="C1633" s="2">
        <v>4329.8159999999998</v>
      </c>
      <c r="D1633" s="2">
        <v>0.254</v>
      </c>
      <c r="E1633" s="2">
        <v>1.0229999999999999</v>
      </c>
      <c r="F1633" s="2">
        <v>8</v>
      </c>
      <c r="G1633" s="2">
        <v>9.6449999999999996</v>
      </c>
    </row>
    <row r="1634" spans="1:7" x14ac:dyDescent="0.3">
      <c r="A1634" s="2">
        <v>144</v>
      </c>
      <c r="B1634" s="2">
        <v>2014</v>
      </c>
      <c r="C1634" s="2">
        <v>4444.8940000000002</v>
      </c>
      <c r="D1634" s="2">
        <v>0.31</v>
      </c>
      <c r="E1634" s="2">
        <v>6.5529999999999999</v>
      </c>
      <c r="F1634" s="2">
        <v>7.9329999999999998</v>
      </c>
      <c r="G1634" s="2">
        <v>9.7469999999999999</v>
      </c>
    </row>
    <row r="1635" spans="1:7" x14ac:dyDescent="0.3">
      <c r="A1635" s="2">
        <v>144</v>
      </c>
      <c r="B1635" s="2">
        <v>2015</v>
      </c>
      <c r="C1635" s="2">
        <v>4644.4380000000001</v>
      </c>
      <c r="D1635" s="2">
        <v>0.85399999999999998</v>
      </c>
      <c r="E1635" s="2">
        <v>5.0309999999999997</v>
      </c>
      <c r="F1635" s="2">
        <v>7.4</v>
      </c>
      <c r="G1635" s="2">
        <v>9.8510000000000009</v>
      </c>
    </row>
    <row r="1636" spans="1:7" x14ac:dyDescent="0.3">
      <c r="A1636" s="2">
        <v>144</v>
      </c>
      <c r="B1636" s="2">
        <v>2016</v>
      </c>
      <c r="C1636" s="2">
        <v>4740.6049999999996</v>
      </c>
      <c r="D1636" s="2">
        <v>1.425</v>
      </c>
      <c r="E1636" s="2">
        <v>4.8029999999999999</v>
      </c>
      <c r="F1636" s="2">
        <v>6.95</v>
      </c>
      <c r="G1636" s="2">
        <v>9.9949999999999992</v>
      </c>
    </row>
    <row r="1637" spans="1:7" x14ac:dyDescent="0.3">
      <c r="A1637" s="2">
        <v>144</v>
      </c>
      <c r="B1637" s="2">
        <v>2017</v>
      </c>
      <c r="C1637" s="2">
        <v>4862.3410000000003</v>
      </c>
      <c r="D1637" s="2">
        <v>1.778</v>
      </c>
      <c r="E1637" s="2">
        <v>4.4640000000000004</v>
      </c>
      <c r="F1637" s="2">
        <v>6.6829999999999998</v>
      </c>
      <c r="G1637" s="2">
        <v>10.119999999999999</v>
      </c>
    </row>
    <row r="1638" spans="1:7" x14ac:dyDescent="0.3">
      <c r="A1638" s="2">
        <v>144</v>
      </c>
      <c r="B1638" s="2">
        <v>2018</v>
      </c>
      <c r="C1638" s="2">
        <v>4957.1570000000002</v>
      </c>
      <c r="D1638" s="2">
        <v>2.2210000000000001</v>
      </c>
      <c r="E1638" s="2">
        <v>4.1459999999999999</v>
      </c>
      <c r="F1638" s="2">
        <v>6.3250000000000002</v>
      </c>
      <c r="G1638" s="2">
        <v>10.23</v>
      </c>
    </row>
    <row r="1639" spans="1:7" x14ac:dyDescent="0.3">
      <c r="A1639" s="2">
        <v>144</v>
      </c>
      <c r="B1639" s="2">
        <v>2019</v>
      </c>
      <c r="C1639" s="2">
        <v>5025.0630000000001</v>
      </c>
      <c r="D1639" s="2">
        <v>1.698</v>
      </c>
      <c r="E1639" s="2">
        <v>1.948</v>
      </c>
      <c r="F1639" s="2">
        <v>6.7670000000000003</v>
      </c>
      <c r="G1639" s="2">
        <v>10.327999999999999</v>
      </c>
    </row>
    <row r="1640" spans="1:7" x14ac:dyDescent="0.3">
      <c r="A1640" s="2">
        <v>144</v>
      </c>
      <c r="B1640" s="2">
        <v>2020</v>
      </c>
      <c r="C1640" s="2">
        <v>4883.4660000000003</v>
      </c>
      <c r="D1640" s="2">
        <v>0.39</v>
      </c>
      <c r="E1640" s="2">
        <v>-5.3579999999999997</v>
      </c>
      <c r="F1640" s="2">
        <v>8.2919999999999998</v>
      </c>
      <c r="G1640" s="2">
        <v>10.379</v>
      </c>
    </row>
    <row r="1641" spans="1:7" x14ac:dyDescent="0.3">
      <c r="A1641" s="2">
        <v>144</v>
      </c>
      <c r="B1641" s="2">
        <v>2021</v>
      </c>
      <c r="C1641" s="2">
        <v>5032.9089999999997</v>
      </c>
      <c r="D1641" s="2">
        <v>1.5</v>
      </c>
      <c r="E1641" s="2">
        <v>4.5069999999999997</v>
      </c>
      <c r="F1641" s="2">
        <v>8.7210000000000001</v>
      </c>
      <c r="G1641" s="2">
        <v>10.613</v>
      </c>
    </row>
    <row r="1642" spans="1:7" x14ac:dyDescent="0.3">
      <c r="A1642" s="2">
        <v>144</v>
      </c>
      <c r="B1642" s="2">
        <v>2022</v>
      </c>
      <c r="C1642" s="2">
        <v>5181.7299999999996</v>
      </c>
      <c r="D1642" s="2">
        <v>1.2</v>
      </c>
      <c r="E1642" s="2">
        <v>4.4189999999999996</v>
      </c>
      <c r="F1642" s="2">
        <v>8.3930000000000007</v>
      </c>
      <c r="G1642" s="2">
        <v>10.715</v>
      </c>
    </row>
    <row r="1643" spans="1:7" x14ac:dyDescent="0.3">
      <c r="A1643" s="2">
        <v>144</v>
      </c>
      <c r="B1643" s="2">
        <v>2023</v>
      </c>
      <c r="C1643" s="2">
        <v>5303.4570000000003</v>
      </c>
      <c r="D1643" s="2">
        <v>1.63</v>
      </c>
      <c r="E1643" s="2">
        <v>4.3360000000000003</v>
      </c>
      <c r="F1643" s="2">
        <v>7.7</v>
      </c>
      <c r="G1643" s="2">
        <v>10.814</v>
      </c>
    </row>
    <row r="1644" spans="1:7" x14ac:dyDescent="0.3">
      <c r="A1644" s="2">
        <v>144</v>
      </c>
      <c r="B1644" s="2">
        <v>2024</v>
      </c>
      <c r="C1644" s="2">
        <v>5413.41</v>
      </c>
      <c r="D1644" s="2">
        <v>1.84</v>
      </c>
      <c r="E1644" s="2">
        <v>3.3980000000000001</v>
      </c>
      <c r="F1644" s="2">
        <v>7.2450000000000001</v>
      </c>
      <c r="G1644" s="2">
        <v>10.91</v>
      </c>
    </row>
    <row r="1645" spans="1:7" x14ac:dyDescent="0.3">
      <c r="A1645" s="2">
        <v>144</v>
      </c>
      <c r="B1645" s="2">
        <v>2025</v>
      </c>
      <c r="C1645" s="2">
        <v>5524.1270000000004</v>
      </c>
      <c r="D1645" s="2">
        <v>1.94</v>
      </c>
      <c r="E1645" s="2">
        <v>3.0379999999999998</v>
      </c>
      <c r="F1645" s="2">
        <v>7.17</v>
      </c>
      <c r="G1645" s="2">
        <v>11.000999999999999</v>
      </c>
    </row>
    <row r="1646" spans="1:7" x14ac:dyDescent="0.3">
      <c r="A1646" s="2">
        <v>144</v>
      </c>
      <c r="B1646" s="2">
        <v>2026</v>
      </c>
      <c r="C1646" s="2">
        <v>5637.058</v>
      </c>
      <c r="D1646" s="2">
        <v>1.94</v>
      </c>
      <c r="E1646" s="2">
        <v>2.9489999999999998</v>
      </c>
      <c r="F1646" s="2">
        <v>7.1509999999999998</v>
      </c>
      <c r="G1646" s="2">
        <v>11.087999999999999</v>
      </c>
    </row>
    <row r="1647" spans="1:7" x14ac:dyDescent="0.3">
      <c r="A1647" s="2">
        <v>146</v>
      </c>
      <c r="B1647" s="2">
        <v>1980</v>
      </c>
      <c r="C1647" s="2">
        <v>364.25900000000001</v>
      </c>
      <c r="D1647" s="2">
        <v>4.4260000000000002</v>
      </c>
      <c r="E1647" s="2">
        <v>7.4470000000000001</v>
      </c>
      <c r="F1647" s="2">
        <v>0.20899999999999999</v>
      </c>
      <c r="G1647" s="2">
        <v>6.3040000000000003</v>
      </c>
    </row>
    <row r="1648" spans="1:7" x14ac:dyDescent="0.3">
      <c r="A1648" s="2">
        <v>146</v>
      </c>
      <c r="B1648" s="2">
        <v>1981</v>
      </c>
      <c r="C1648" s="2">
        <v>370.11799999999999</v>
      </c>
      <c r="D1648" s="2">
        <v>6.57</v>
      </c>
      <c r="E1648" s="2">
        <v>7.4039999999999999</v>
      </c>
      <c r="F1648" s="2">
        <v>0.19</v>
      </c>
      <c r="G1648" s="2">
        <v>6.335</v>
      </c>
    </row>
    <row r="1649" spans="1:7" x14ac:dyDescent="0.3">
      <c r="A1649" s="2">
        <v>146</v>
      </c>
      <c r="B1649" s="2">
        <v>1982</v>
      </c>
      <c r="C1649" s="2">
        <v>364.79399999999998</v>
      </c>
      <c r="D1649" s="2">
        <v>5.4240000000000004</v>
      </c>
      <c r="E1649" s="2">
        <v>2.1749999999999998</v>
      </c>
      <c r="F1649" s="2">
        <v>0.42799999999999999</v>
      </c>
      <c r="G1649" s="2">
        <v>6.3730000000000002</v>
      </c>
    </row>
    <row r="1650" spans="1:7" x14ac:dyDescent="0.3">
      <c r="A1650" s="2">
        <v>146</v>
      </c>
      <c r="B1650" s="2">
        <v>1983</v>
      </c>
      <c r="C1650" s="2">
        <v>366.86099999999999</v>
      </c>
      <c r="D1650" s="2">
        <v>2.0950000000000002</v>
      </c>
      <c r="E1650" s="2">
        <v>1.21</v>
      </c>
      <c r="F1650" s="2">
        <v>0.85</v>
      </c>
      <c r="G1650" s="2">
        <v>6.41</v>
      </c>
    </row>
    <row r="1651" spans="1:7" x14ac:dyDescent="0.3">
      <c r="A1651" s="2">
        <v>146</v>
      </c>
      <c r="B1651" s="2">
        <v>1984</v>
      </c>
      <c r="C1651" s="2">
        <v>378.649</v>
      </c>
      <c r="D1651" s="2">
        <v>2.8820000000000001</v>
      </c>
      <c r="E1651" s="2">
        <v>5.5789999999999997</v>
      </c>
      <c r="F1651" s="2">
        <v>1.1379999999999999</v>
      </c>
      <c r="G1651" s="2">
        <v>6.4279999999999999</v>
      </c>
    </row>
    <row r="1652" spans="1:7" x14ac:dyDescent="0.3">
      <c r="A1652" s="2">
        <v>146</v>
      </c>
      <c r="B1652" s="2">
        <v>1985</v>
      </c>
      <c r="C1652" s="2">
        <v>392.90699999999998</v>
      </c>
      <c r="D1652" s="2">
        <v>3.1880000000000002</v>
      </c>
      <c r="E1652" s="2">
        <v>6.1189999999999998</v>
      </c>
      <c r="F1652" s="2">
        <v>0.98199999999999998</v>
      </c>
      <c r="G1652" s="2">
        <v>6.4560000000000004</v>
      </c>
    </row>
    <row r="1653" spans="1:7" x14ac:dyDescent="0.3">
      <c r="A1653" s="2">
        <v>146</v>
      </c>
      <c r="B1653" s="2">
        <v>1986</v>
      </c>
      <c r="C1653" s="2">
        <v>399.95499999999998</v>
      </c>
      <c r="D1653" s="2">
        <v>1.7999999999999999E-2</v>
      </c>
      <c r="E1653" s="2">
        <v>11.500999999999999</v>
      </c>
      <c r="F1653" s="2">
        <v>0.83199999999999996</v>
      </c>
      <c r="G1653" s="2">
        <v>6.4850000000000003</v>
      </c>
    </row>
    <row r="1654" spans="1:7" x14ac:dyDescent="0.3">
      <c r="A1654" s="2">
        <v>146</v>
      </c>
      <c r="B1654" s="2">
        <v>1987</v>
      </c>
      <c r="C1654" s="2">
        <v>406.17500000000001</v>
      </c>
      <c r="D1654" s="2">
        <v>1.865</v>
      </c>
      <c r="E1654" s="2">
        <v>-1.371</v>
      </c>
      <c r="F1654" s="2">
        <v>0.79800000000000004</v>
      </c>
      <c r="G1654" s="2">
        <v>6.5229999999999997</v>
      </c>
    </row>
    <row r="1655" spans="1:7" x14ac:dyDescent="0.3">
      <c r="A1655" s="2">
        <v>146</v>
      </c>
      <c r="B1655" s="2">
        <v>1988</v>
      </c>
      <c r="C1655" s="2">
        <v>419.04</v>
      </c>
      <c r="D1655" s="2">
        <v>1.97</v>
      </c>
      <c r="E1655" s="2">
        <v>5.7480000000000002</v>
      </c>
      <c r="F1655" s="2">
        <v>0.72</v>
      </c>
      <c r="G1655" s="2">
        <v>6.5670000000000002</v>
      </c>
    </row>
    <row r="1656" spans="1:7" x14ac:dyDescent="0.3">
      <c r="A1656" s="2">
        <v>146</v>
      </c>
      <c r="B1656" s="2">
        <v>1989</v>
      </c>
      <c r="C1656" s="2">
        <v>437.75599999999997</v>
      </c>
      <c r="D1656" s="2">
        <v>5.04</v>
      </c>
      <c r="E1656" s="2">
        <v>7.2690000000000001</v>
      </c>
      <c r="F1656" s="2">
        <v>0.56399999999999995</v>
      </c>
      <c r="G1656" s="2">
        <v>6.62</v>
      </c>
    </row>
    <row r="1657" spans="1:7" x14ac:dyDescent="0.3">
      <c r="A1657" s="2">
        <v>146</v>
      </c>
      <c r="B1657" s="2">
        <v>1990</v>
      </c>
      <c r="C1657" s="2">
        <v>453.92899999999997</v>
      </c>
      <c r="D1657" s="2">
        <v>5.3230000000000004</v>
      </c>
      <c r="E1657" s="2">
        <v>5.7939999999999996</v>
      </c>
      <c r="F1657" s="2">
        <v>0.501</v>
      </c>
      <c r="G1657" s="2">
        <v>6.6740000000000004</v>
      </c>
    </row>
    <row r="1658" spans="1:7" x14ac:dyDescent="0.3">
      <c r="A1658" s="2">
        <v>146</v>
      </c>
      <c r="B1658" s="2">
        <v>1991</v>
      </c>
      <c r="C1658" s="2">
        <v>450.09699999999998</v>
      </c>
      <c r="D1658" s="2">
        <v>5.2560000000000002</v>
      </c>
      <c r="E1658" s="2">
        <v>-3.3860000000000001</v>
      </c>
      <c r="F1658" s="2">
        <v>1.083</v>
      </c>
      <c r="G1658" s="2">
        <v>6.7569999999999997</v>
      </c>
    </row>
    <row r="1659" spans="1:7" x14ac:dyDescent="0.3">
      <c r="A1659" s="2">
        <v>146</v>
      </c>
      <c r="B1659" s="2">
        <v>1992</v>
      </c>
      <c r="C1659" s="2">
        <v>449.096</v>
      </c>
      <c r="D1659" s="2">
        <v>3.4540000000000002</v>
      </c>
      <c r="E1659" s="2">
        <v>1.113</v>
      </c>
      <c r="F1659" s="2">
        <v>2.5489999999999999</v>
      </c>
      <c r="G1659" s="2">
        <v>6.843</v>
      </c>
    </row>
    <row r="1660" spans="1:7" x14ac:dyDescent="0.3">
      <c r="A1660" s="2">
        <v>146</v>
      </c>
      <c r="B1660" s="2">
        <v>1993</v>
      </c>
      <c r="C1660" s="2">
        <v>448.22399999999999</v>
      </c>
      <c r="D1660" s="2">
        <v>2.4849999999999999</v>
      </c>
      <c r="E1660" s="2">
        <v>-1.23</v>
      </c>
      <c r="F1660" s="2">
        <v>4.5039999999999996</v>
      </c>
      <c r="G1660" s="2">
        <v>6.9080000000000004</v>
      </c>
    </row>
    <row r="1661" spans="1:7" x14ac:dyDescent="0.3">
      <c r="A1661" s="2">
        <v>146</v>
      </c>
      <c r="B1661" s="2">
        <v>1994</v>
      </c>
      <c r="C1661" s="2">
        <v>453.94499999999999</v>
      </c>
      <c r="D1661" s="2">
        <v>0.41599999999999998</v>
      </c>
      <c r="E1661" s="2">
        <v>4.6180000000000003</v>
      </c>
      <c r="F1661" s="2">
        <v>4.7229999999999999</v>
      </c>
      <c r="G1661" s="2">
        <v>6.9690000000000003</v>
      </c>
    </row>
    <row r="1662" spans="1:7" x14ac:dyDescent="0.3">
      <c r="A1662" s="2">
        <v>146</v>
      </c>
      <c r="B1662" s="2">
        <v>1995</v>
      </c>
      <c r="C1662" s="2">
        <v>456.55200000000002</v>
      </c>
      <c r="D1662" s="2">
        <v>1.915</v>
      </c>
      <c r="E1662" s="2">
        <v>5.9219999999999997</v>
      </c>
      <c r="F1662" s="2">
        <v>4.2329999999999997</v>
      </c>
      <c r="G1662" s="2">
        <v>7.0190000000000001</v>
      </c>
    </row>
    <row r="1663" spans="1:7" x14ac:dyDescent="0.3">
      <c r="A1663" s="2">
        <v>146</v>
      </c>
      <c r="B1663" s="2">
        <v>1996</v>
      </c>
      <c r="C1663" s="2">
        <v>459.09800000000001</v>
      </c>
      <c r="D1663" s="2">
        <v>0.752</v>
      </c>
      <c r="E1663" s="2">
        <v>3.6150000000000002</v>
      </c>
      <c r="F1663" s="2">
        <v>4.6559999999999997</v>
      </c>
      <c r="G1663" s="2">
        <v>7.0620000000000003</v>
      </c>
    </row>
    <row r="1664" spans="1:7" x14ac:dyDescent="0.3">
      <c r="A1664" s="2">
        <v>146</v>
      </c>
      <c r="B1664" s="2">
        <v>1997</v>
      </c>
      <c r="C1664" s="2">
        <v>469.37299999999999</v>
      </c>
      <c r="D1664" s="2">
        <v>0.34799999999999998</v>
      </c>
      <c r="E1664" s="2">
        <v>10.609</v>
      </c>
      <c r="F1664" s="2">
        <v>5.1989999999999998</v>
      </c>
      <c r="G1664" s="2">
        <v>7.0810000000000004</v>
      </c>
    </row>
    <row r="1665" spans="1:7" x14ac:dyDescent="0.3">
      <c r="A1665" s="2">
        <v>146</v>
      </c>
      <c r="B1665" s="2">
        <v>1998</v>
      </c>
      <c r="C1665" s="2">
        <v>483.596</v>
      </c>
      <c r="D1665" s="2">
        <v>-0.19400000000000001</v>
      </c>
      <c r="E1665" s="2">
        <v>4.7789999999999999</v>
      </c>
      <c r="F1665" s="2">
        <v>3.8559999999999999</v>
      </c>
      <c r="G1665" s="2">
        <v>7.0960000000000001</v>
      </c>
    </row>
    <row r="1666" spans="1:7" x14ac:dyDescent="0.3">
      <c r="A1666" s="2">
        <v>146</v>
      </c>
      <c r="B1666" s="2">
        <v>1999</v>
      </c>
      <c r="C1666" s="2">
        <v>491.70699999999999</v>
      </c>
      <c r="D1666" s="2">
        <v>1.643</v>
      </c>
      <c r="E1666" s="2">
        <v>3.8330000000000002</v>
      </c>
      <c r="F1666" s="2">
        <v>2.7229999999999999</v>
      </c>
      <c r="G1666" s="2">
        <v>7.1239999999999997</v>
      </c>
    </row>
    <row r="1667" spans="1:7" x14ac:dyDescent="0.3">
      <c r="A1667" s="2">
        <v>146</v>
      </c>
      <c r="B1667" s="2">
        <v>2000</v>
      </c>
      <c r="C1667" s="2">
        <v>511.75</v>
      </c>
      <c r="D1667" s="2">
        <v>1.4890000000000001</v>
      </c>
      <c r="E1667" s="2">
        <v>7.899</v>
      </c>
      <c r="F1667" s="2">
        <v>1.8240000000000001</v>
      </c>
      <c r="G1667" s="2">
        <v>7.1639999999999997</v>
      </c>
    </row>
    <row r="1668" spans="1:7" x14ac:dyDescent="0.3">
      <c r="A1668" s="2">
        <v>146</v>
      </c>
      <c r="B1668" s="2">
        <v>2001</v>
      </c>
      <c r="C1668" s="2">
        <v>520.15099999999995</v>
      </c>
      <c r="D1668" s="2">
        <v>0.33200000000000002</v>
      </c>
      <c r="E1668" s="2">
        <v>1.0780000000000001</v>
      </c>
      <c r="F1668" s="2">
        <v>1.7030000000000001</v>
      </c>
      <c r="G1668" s="2">
        <v>7.1980000000000004</v>
      </c>
    </row>
    <row r="1669" spans="1:7" x14ac:dyDescent="0.3">
      <c r="A1669" s="2">
        <v>146</v>
      </c>
      <c r="B1669" s="2">
        <v>2002</v>
      </c>
      <c r="C1669" s="2">
        <v>520.31399999999996</v>
      </c>
      <c r="D1669" s="2">
        <v>0.88</v>
      </c>
      <c r="E1669" s="2">
        <v>-2.1269999999999998</v>
      </c>
      <c r="F1669" s="2">
        <v>2.5459999999999998</v>
      </c>
      <c r="G1669" s="2">
        <v>7.2560000000000002</v>
      </c>
    </row>
    <row r="1670" spans="1:7" x14ac:dyDescent="0.3">
      <c r="A1670" s="2">
        <v>146</v>
      </c>
      <c r="B1670" s="2">
        <v>2003</v>
      </c>
      <c r="C1670" s="2">
        <v>519.91700000000003</v>
      </c>
      <c r="D1670" s="2">
        <v>0.56000000000000005</v>
      </c>
      <c r="E1670" s="2">
        <v>0.67700000000000005</v>
      </c>
      <c r="F1670" s="2">
        <v>3.6909999999999998</v>
      </c>
      <c r="G1670" s="2">
        <v>7.3140000000000001</v>
      </c>
    </row>
    <row r="1671" spans="1:7" x14ac:dyDescent="0.3">
      <c r="A1671" s="2">
        <v>146</v>
      </c>
      <c r="B1671" s="2">
        <v>2004</v>
      </c>
      <c r="C1671" s="2">
        <v>533.56600000000003</v>
      </c>
      <c r="D1671" s="2">
        <v>1.2889999999999999</v>
      </c>
      <c r="E1671" s="2">
        <v>4.0609999999999999</v>
      </c>
      <c r="F1671" s="2">
        <v>3.879</v>
      </c>
      <c r="G1671" s="2">
        <v>7.3639999999999999</v>
      </c>
    </row>
    <row r="1672" spans="1:7" x14ac:dyDescent="0.3">
      <c r="A1672" s="2">
        <v>146</v>
      </c>
      <c r="B1672" s="2">
        <v>2005</v>
      </c>
      <c r="C1672" s="2">
        <v>548.79600000000005</v>
      </c>
      <c r="D1672" s="2">
        <v>0.97499999999999998</v>
      </c>
      <c r="E1672" s="2">
        <v>9.7129999999999992</v>
      </c>
      <c r="F1672" s="2">
        <v>3.7629999999999999</v>
      </c>
      <c r="G1672" s="2">
        <v>7.415</v>
      </c>
    </row>
    <row r="1673" spans="1:7" x14ac:dyDescent="0.3">
      <c r="A1673" s="2">
        <v>146</v>
      </c>
      <c r="B1673" s="2">
        <v>2006</v>
      </c>
      <c r="C1673" s="2">
        <v>571.54100000000005</v>
      </c>
      <c r="D1673" s="2">
        <v>0.629</v>
      </c>
      <c r="E1673" s="2">
        <v>3.101</v>
      </c>
      <c r="F1673" s="2">
        <v>3.3319999999999999</v>
      </c>
      <c r="G1673" s="2">
        <v>7.4589999999999996</v>
      </c>
    </row>
    <row r="1674" spans="1:7" x14ac:dyDescent="0.3">
      <c r="A1674" s="2">
        <v>146</v>
      </c>
      <c r="B1674" s="2">
        <v>2007</v>
      </c>
      <c r="C1674" s="2">
        <v>594.74900000000002</v>
      </c>
      <c r="D1674" s="2">
        <v>2.0219999999999998</v>
      </c>
      <c r="E1674" s="2">
        <v>5.9720000000000004</v>
      </c>
      <c r="F1674" s="2">
        <v>2.766</v>
      </c>
      <c r="G1674" s="2">
        <v>7.5090000000000003</v>
      </c>
    </row>
    <row r="1675" spans="1:7" x14ac:dyDescent="0.3">
      <c r="A1675" s="2">
        <v>146</v>
      </c>
      <c r="B1675" s="2">
        <v>2008</v>
      </c>
      <c r="C1675" s="2">
        <v>610.52599999999995</v>
      </c>
      <c r="D1675" s="2">
        <v>0.71899999999999997</v>
      </c>
      <c r="E1675" s="2">
        <v>4.5949999999999998</v>
      </c>
      <c r="F1675" s="2">
        <v>2.577</v>
      </c>
      <c r="G1675" s="2">
        <v>7.593</v>
      </c>
    </row>
    <row r="1676" spans="1:7" x14ac:dyDescent="0.3">
      <c r="A1676" s="2">
        <v>146</v>
      </c>
      <c r="B1676" s="2">
        <v>2009</v>
      </c>
      <c r="C1676" s="2">
        <v>598.00400000000002</v>
      </c>
      <c r="D1676" s="2">
        <v>0.29599999999999999</v>
      </c>
      <c r="E1676" s="2">
        <v>-3.1459999999999999</v>
      </c>
      <c r="F1676" s="2">
        <v>3.7010000000000001</v>
      </c>
      <c r="G1676" s="2">
        <v>7.702</v>
      </c>
    </row>
    <row r="1677" spans="1:7" x14ac:dyDescent="0.3">
      <c r="A1677" s="2">
        <v>146</v>
      </c>
      <c r="B1677" s="2">
        <v>2010</v>
      </c>
      <c r="C1677" s="2">
        <v>617.13199999999995</v>
      </c>
      <c r="D1677" s="2">
        <v>0.53500000000000003</v>
      </c>
      <c r="E1677" s="2">
        <v>8.0030000000000001</v>
      </c>
      <c r="F1677" s="2">
        <v>3.516</v>
      </c>
      <c r="G1677" s="2">
        <v>7.7859999999999996</v>
      </c>
    </row>
    <row r="1678" spans="1:7" x14ac:dyDescent="0.3">
      <c r="A1678" s="2">
        <v>146</v>
      </c>
      <c r="B1678" s="2">
        <v>2011</v>
      </c>
      <c r="C1678" s="2">
        <v>628.95299999999997</v>
      </c>
      <c r="D1678" s="2">
        <v>-0.58599999999999997</v>
      </c>
      <c r="E1678" s="2">
        <v>8.9629999999999992</v>
      </c>
      <c r="F1678" s="2">
        <v>2.843</v>
      </c>
      <c r="G1678" s="2">
        <v>7.87</v>
      </c>
    </row>
    <row r="1679" spans="1:7" x14ac:dyDescent="0.3">
      <c r="A1679" s="2">
        <v>146</v>
      </c>
      <c r="B1679" s="2">
        <v>2012</v>
      </c>
      <c r="C1679" s="2">
        <v>637.37199999999996</v>
      </c>
      <c r="D1679" s="2">
        <v>-0.435</v>
      </c>
      <c r="E1679" s="2">
        <v>-2.367</v>
      </c>
      <c r="F1679" s="2">
        <v>2.9049999999999998</v>
      </c>
      <c r="G1679" s="2">
        <v>7.9550000000000001</v>
      </c>
    </row>
    <row r="1680" spans="1:7" x14ac:dyDescent="0.3">
      <c r="A1680" s="2">
        <v>146</v>
      </c>
      <c r="B1680" s="2">
        <v>2013</v>
      </c>
      <c r="C1680" s="2">
        <v>649.18100000000004</v>
      </c>
      <c r="D1680" s="2">
        <v>8.2000000000000003E-2</v>
      </c>
      <c r="E1680" s="2">
        <v>12.718</v>
      </c>
      <c r="F1680" s="2">
        <v>3.1579999999999999</v>
      </c>
      <c r="G1680" s="2">
        <v>8.0389999999999997</v>
      </c>
    </row>
    <row r="1681" spans="1:7" x14ac:dyDescent="0.3">
      <c r="A1681" s="2">
        <v>146</v>
      </c>
      <c r="B1681" s="2">
        <v>2014</v>
      </c>
      <c r="C1681" s="2">
        <v>664.92</v>
      </c>
      <c r="D1681" s="2">
        <v>-0.307</v>
      </c>
      <c r="E1681" s="2">
        <v>-7.2160000000000002</v>
      </c>
      <c r="F1681" s="2">
        <v>3.044</v>
      </c>
      <c r="G1681" s="2">
        <v>8.14</v>
      </c>
    </row>
    <row r="1682" spans="1:7" x14ac:dyDescent="0.3">
      <c r="A1682" s="2">
        <v>146</v>
      </c>
      <c r="B1682" s="2">
        <v>2015</v>
      </c>
      <c r="C1682" s="2">
        <v>675.79700000000003</v>
      </c>
      <c r="D1682" s="2">
        <v>-1.276</v>
      </c>
      <c r="E1682" s="2">
        <v>4.5609999999999999</v>
      </c>
      <c r="F1682" s="2">
        <v>3.1779999999999999</v>
      </c>
      <c r="G1682" s="2">
        <v>8.2379999999999995</v>
      </c>
    </row>
    <row r="1683" spans="1:7" x14ac:dyDescent="0.3">
      <c r="A1683" s="2">
        <v>146</v>
      </c>
      <c r="B1683" s="2">
        <v>2016</v>
      </c>
      <c r="C1683" s="2">
        <v>689.21299999999997</v>
      </c>
      <c r="D1683" s="2">
        <v>1.2999999999999999E-2</v>
      </c>
      <c r="E1683" s="2">
        <v>5.2629999999999999</v>
      </c>
      <c r="F1683" s="2">
        <v>3.323</v>
      </c>
      <c r="G1683" s="2">
        <v>8.327</v>
      </c>
    </row>
    <row r="1684" spans="1:7" x14ac:dyDescent="0.3">
      <c r="A1684" s="2">
        <v>146</v>
      </c>
      <c r="B1684" s="2">
        <v>2017</v>
      </c>
      <c r="C1684" s="2">
        <v>700.601</v>
      </c>
      <c r="D1684" s="2">
        <v>0.85599999999999998</v>
      </c>
      <c r="E1684" s="2">
        <v>-0.79200000000000004</v>
      </c>
      <c r="F1684" s="2">
        <v>3.0880000000000001</v>
      </c>
      <c r="G1684" s="2">
        <v>8.42</v>
      </c>
    </row>
    <row r="1685" spans="1:7" x14ac:dyDescent="0.3">
      <c r="A1685" s="2">
        <v>146</v>
      </c>
      <c r="B1685" s="2">
        <v>2018</v>
      </c>
      <c r="C1685" s="2">
        <v>721.87800000000004</v>
      </c>
      <c r="D1685" s="2">
        <v>0.69099999999999995</v>
      </c>
      <c r="E1685" s="2">
        <v>0.35199999999999998</v>
      </c>
      <c r="F1685" s="2">
        <v>2.5470000000000002</v>
      </c>
      <c r="G1685" s="2">
        <v>8.484</v>
      </c>
    </row>
    <row r="1686" spans="1:7" x14ac:dyDescent="0.3">
      <c r="A1686" s="2">
        <v>146</v>
      </c>
      <c r="B1686" s="2">
        <v>2019</v>
      </c>
      <c r="C1686" s="2">
        <v>729.92200000000003</v>
      </c>
      <c r="D1686" s="2">
        <v>0.152</v>
      </c>
      <c r="E1686" s="2">
        <v>-1.2E-2</v>
      </c>
      <c r="F1686" s="2">
        <v>2.306</v>
      </c>
      <c r="G1686" s="2">
        <v>8.5449999999999999</v>
      </c>
    </row>
    <row r="1687" spans="1:7" x14ac:dyDescent="0.3">
      <c r="A1687" s="2">
        <v>146</v>
      </c>
      <c r="B1687" s="2">
        <v>2020</v>
      </c>
      <c r="C1687" s="2">
        <v>708.14700000000005</v>
      </c>
      <c r="D1687" s="2">
        <v>-0.82699999999999996</v>
      </c>
      <c r="E1687" s="2">
        <v>-6.2590000000000003</v>
      </c>
      <c r="F1687" s="2">
        <v>3.1429999999999998</v>
      </c>
      <c r="G1687" s="2">
        <v>8.6059999999999999</v>
      </c>
    </row>
    <row r="1688" spans="1:7" x14ac:dyDescent="0.3">
      <c r="A1688" s="2">
        <v>146</v>
      </c>
      <c r="B1688" s="2">
        <v>2021</v>
      </c>
      <c r="C1688" s="2">
        <v>732.85699999999997</v>
      </c>
      <c r="D1688" s="2">
        <v>0.11799999999999999</v>
      </c>
      <c r="E1688" s="2">
        <v>4.88</v>
      </c>
      <c r="F1688" s="2">
        <v>3.5449999999999999</v>
      </c>
      <c r="G1688" s="2">
        <v>8.7089999999999996</v>
      </c>
    </row>
    <row r="1689" spans="1:7" x14ac:dyDescent="0.3">
      <c r="A1689" s="2">
        <v>146</v>
      </c>
      <c r="B1689" s="2">
        <v>2022</v>
      </c>
      <c r="C1689" s="2">
        <v>753.37800000000004</v>
      </c>
      <c r="D1689" s="2">
        <v>0.59899999999999998</v>
      </c>
      <c r="E1689" s="2">
        <v>3.96</v>
      </c>
      <c r="F1689" s="2">
        <v>3.4</v>
      </c>
      <c r="G1689" s="2">
        <v>8.8140000000000001</v>
      </c>
    </row>
    <row r="1690" spans="1:7" x14ac:dyDescent="0.3">
      <c r="A1690" s="2">
        <v>146</v>
      </c>
      <c r="B1690" s="2">
        <v>2023</v>
      </c>
      <c r="C1690" s="2">
        <v>764.08600000000001</v>
      </c>
      <c r="D1690" s="2">
        <v>0.66100000000000003</v>
      </c>
      <c r="E1690" s="2">
        <v>4.5860000000000003</v>
      </c>
      <c r="F1690" s="2">
        <v>3.2</v>
      </c>
      <c r="G1690" s="2">
        <v>8.92</v>
      </c>
    </row>
    <row r="1691" spans="1:7" x14ac:dyDescent="0.3">
      <c r="A1691" s="2">
        <v>146</v>
      </c>
      <c r="B1691" s="2">
        <v>2024</v>
      </c>
      <c r="C1691" s="2">
        <v>777.84</v>
      </c>
      <c r="D1691" s="2">
        <v>0.95699999999999996</v>
      </c>
      <c r="E1691" s="2">
        <v>4.6440000000000001</v>
      </c>
      <c r="F1691" s="2">
        <v>3</v>
      </c>
      <c r="G1691" s="2">
        <v>9.0269999999999992</v>
      </c>
    </row>
    <row r="1692" spans="1:7" x14ac:dyDescent="0.3">
      <c r="A1692" s="2">
        <v>146</v>
      </c>
      <c r="B1692" s="2">
        <v>2025</v>
      </c>
      <c r="C1692" s="2">
        <v>787.17399999999998</v>
      </c>
      <c r="D1692" s="2">
        <v>0.99</v>
      </c>
      <c r="E1692" s="2">
        <v>4.742</v>
      </c>
      <c r="F1692" s="2">
        <v>3</v>
      </c>
      <c r="G1692" s="2">
        <v>9.1349999999999998</v>
      </c>
    </row>
    <row r="1693" spans="1:7" x14ac:dyDescent="0.3">
      <c r="A1693" s="2">
        <v>146</v>
      </c>
      <c r="B1693" s="2">
        <v>2026</v>
      </c>
      <c r="C1693" s="2">
        <v>801.34299999999996</v>
      </c>
      <c r="D1693" s="2">
        <v>0.99</v>
      </c>
      <c r="E1693" s="2">
        <v>4.6950000000000003</v>
      </c>
      <c r="F1693" s="2">
        <v>3</v>
      </c>
      <c r="G1693" s="2">
        <v>9.2449999999999992</v>
      </c>
    </row>
    <row r="1694" spans="1:7" x14ac:dyDescent="0.3">
      <c r="A1694" s="2">
        <v>528</v>
      </c>
      <c r="B1694" s="2">
        <v>1980</v>
      </c>
      <c r="C1694" s="2">
        <v>2346.027</v>
      </c>
      <c r="D1694" s="2">
        <v>22.036999999999999</v>
      </c>
      <c r="E1694" s="2">
        <v>7.5940000000000003</v>
      </c>
      <c r="F1694" s="2">
        <v>1.23</v>
      </c>
      <c r="G1694" s="2">
        <v>17.866</v>
      </c>
    </row>
    <row r="1695" spans="1:7" x14ac:dyDescent="0.3">
      <c r="A1695" s="2">
        <v>528</v>
      </c>
      <c r="B1695" s="2">
        <v>1981</v>
      </c>
      <c r="C1695" s="2">
        <v>2512.5949999999998</v>
      </c>
      <c r="D1695" s="2">
        <v>7.6559999999999997</v>
      </c>
      <c r="E1695" s="2">
        <v>0.73399999999999999</v>
      </c>
      <c r="F1695" s="2">
        <v>1.36</v>
      </c>
      <c r="G1695" s="2">
        <v>18.193999999999999</v>
      </c>
    </row>
    <row r="1696" spans="1:7" x14ac:dyDescent="0.3">
      <c r="A1696" s="2">
        <v>528</v>
      </c>
      <c r="B1696" s="2">
        <v>1982</v>
      </c>
      <c r="C1696" s="2">
        <v>2633.4549999999999</v>
      </c>
      <c r="D1696" s="2">
        <v>2.4279999999999999</v>
      </c>
      <c r="E1696" s="2">
        <v>-2.27</v>
      </c>
      <c r="F1696" s="2">
        <v>2.14</v>
      </c>
      <c r="G1696" s="2">
        <v>18.515999999999998</v>
      </c>
    </row>
    <row r="1697" spans="1:7" x14ac:dyDescent="0.3">
      <c r="A1697" s="2">
        <v>528</v>
      </c>
      <c r="B1697" s="2">
        <v>1983</v>
      </c>
      <c r="C1697" s="2">
        <v>2871.0790000000002</v>
      </c>
      <c r="D1697" s="2">
        <v>-1.1850000000000001</v>
      </c>
      <c r="E1697" s="2">
        <v>9.9469999999999992</v>
      </c>
      <c r="F1697" s="2">
        <v>2.71</v>
      </c>
      <c r="G1697" s="2">
        <v>18.791</v>
      </c>
    </row>
    <row r="1698" spans="1:7" x14ac:dyDescent="0.3">
      <c r="A1698" s="2">
        <v>528</v>
      </c>
      <c r="B1698" s="2">
        <v>1984</v>
      </c>
      <c r="C1698" s="2">
        <v>3159.5909999999999</v>
      </c>
      <c r="D1698" s="2">
        <v>1.645</v>
      </c>
      <c r="E1698" s="2">
        <v>13.34</v>
      </c>
      <c r="F1698" s="2">
        <v>2.4500000000000002</v>
      </c>
      <c r="G1698" s="2">
        <v>19.068999999999999</v>
      </c>
    </row>
    <row r="1699" spans="1:7" x14ac:dyDescent="0.3">
      <c r="A1699" s="2">
        <v>528</v>
      </c>
      <c r="B1699" s="2">
        <v>1985</v>
      </c>
      <c r="C1699" s="2">
        <v>3311.4830000000002</v>
      </c>
      <c r="D1699" s="2">
        <v>-1.298</v>
      </c>
      <c r="E1699" s="2">
        <v>-4.4770000000000003</v>
      </c>
      <c r="F1699" s="2">
        <v>2.91</v>
      </c>
      <c r="G1699" s="2">
        <v>19.314</v>
      </c>
    </row>
    <row r="1700" spans="1:7" x14ac:dyDescent="0.3">
      <c r="A1700" s="2">
        <v>528</v>
      </c>
      <c r="B1700" s="2">
        <v>1986</v>
      </c>
      <c r="C1700" s="2">
        <v>3692.701</v>
      </c>
      <c r="D1700" s="2">
        <v>2.6139999999999999</v>
      </c>
      <c r="E1700" s="2">
        <v>23.242000000000001</v>
      </c>
      <c r="F1700" s="2">
        <v>2.66</v>
      </c>
      <c r="G1700" s="2">
        <v>19.509</v>
      </c>
    </row>
    <row r="1701" spans="1:7" x14ac:dyDescent="0.3">
      <c r="A1701" s="2">
        <v>528</v>
      </c>
      <c r="B1701" s="2">
        <v>1987</v>
      </c>
      <c r="C1701" s="2">
        <v>4163.5510000000004</v>
      </c>
      <c r="D1701" s="2">
        <v>1.931</v>
      </c>
      <c r="E1701" s="2">
        <v>28.122</v>
      </c>
      <c r="F1701" s="2">
        <v>1.97</v>
      </c>
      <c r="G1701" s="2">
        <v>19.725000000000001</v>
      </c>
    </row>
    <row r="1702" spans="1:7" x14ac:dyDescent="0.3">
      <c r="A1702" s="2">
        <v>528</v>
      </c>
      <c r="B1702" s="2">
        <v>1988</v>
      </c>
      <c r="C1702" s="2">
        <v>4497.6270000000004</v>
      </c>
      <c r="D1702" s="2">
        <v>1.111</v>
      </c>
      <c r="E1702" s="2">
        <v>24.702000000000002</v>
      </c>
      <c r="F1702" s="2">
        <v>1.69</v>
      </c>
      <c r="G1702" s="2">
        <v>19.954000000000001</v>
      </c>
    </row>
    <row r="1703" spans="1:7" x14ac:dyDescent="0.3">
      <c r="A1703" s="2">
        <v>528</v>
      </c>
      <c r="B1703" s="2">
        <v>1989</v>
      </c>
      <c r="C1703" s="2">
        <v>4889.9070000000002</v>
      </c>
      <c r="D1703" s="2">
        <v>3.1339999999999999</v>
      </c>
      <c r="E1703" s="2">
        <v>6.79</v>
      </c>
      <c r="F1703" s="2">
        <v>1.57</v>
      </c>
      <c r="G1703" s="2">
        <v>20.157</v>
      </c>
    </row>
    <row r="1704" spans="1:7" x14ac:dyDescent="0.3">
      <c r="A1704" s="2">
        <v>528</v>
      </c>
      <c r="B1704" s="2">
        <v>1990</v>
      </c>
      <c r="C1704" s="2">
        <v>5160.8590000000004</v>
      </c>
      <c r="D1704" s="2">
        <v>4.5579999999999998</v>
      </c>
      <c r="E1704" s="2">
        <v>5.1849999999999996</v>
      </c>
      <c r="F1704" s="2">
        <v>1.67</v>
      </c>
      <c r="G1704" s="2">
        <v>20.401</v>
      </c>
    </row>
    <row r="1705" spans="1:7" x14ac:dyDescent="0.3">
      <c r="A1705" s="2">
        <v>528</v>
      </c>
      <c r="B1705" s="2">
        <v>1991</v>
      </c>
      <c r="C1705" s="2">
        <v>5592.915</v>
      </c>
      <c r="D1705" s="2">
        <v>3.88</v>
      </c>
      <c r="E1705" s="2">
        <v>15.016</v>
      </c>
      <c r="F1705" s="2">
        <v>1.51</v>
      </c>
      <c r="G1705" s="2">
        <v>20.606000000000002</v>
      </c>
    </row>
    <row r="1706" spans="1:7" x14ac:dyDescent="0.3">
      <c r="A1706" s="2">
        <v>528</v>
      </c>
      <c r="B1706" s="2">
        <v>1992</v>
      </c>
      <c r="C1706" s="2">
        <v>6057.6980000000003</v>
      </c>
      <c r="D1706" s="2">
        <v>3.4169999999999998</v>
      </c>
      <c r="E1706" s="2">
        <v>9.4250000000000007</v>
      </c>
      <c r="F1706" s="2">
        <v>1.51</v>
      </c>
      <c r="G1706" s="2">
        <v>20.803000000000001</v>
      </c>
    </row>
    <row r="1707" spans="1:7" x14ac:dyDescent="0.3">
      <c r="A1707" s="2">
        <v>528</v>
      </c>
      <c r="B1707" s="2">
        <v>1993</v>
      </c>
      <c r="C1707" s="2">
        <v>6470.4669999999996</v>
      </c>
      <c r="D1707" s="2">
        <v>4.6289999999999996</v>
      </c>
      <c r="E1707" s="2">
        <v>6.944</v>
      </c>
      <c r="F1707" s="2">
        <v>1.45</v>
      </c>
      <c r="G1707" s="2">
        <v>20.995000000000001</v>
      </c>
    </row>
    <row r="1708" spans="1:7" x14ac:dyDescent="0.3">
      <c r="A1708" s="2">
        <v>528</v>
      </c>
      <c r="B1708" s="2">
        <v>1994</v>
      </c>
      <c r="C1708" s="2">
        <v>6955.94</v>
      </c>
      <c r="D1708" s="2">
        <v>2.6520000000000001</v>
      </c>
      <c r="E1708" s="2">
        <v>4.8620000000000001</v>
      </c>
      <c r="F1708" s="2">
        <v>1.56</v>
      </c>
      <c r="G1708" s="2">
        <v>21.178000000000001</v>
      </c>
    </row>
    <row r="1709" spans="1:7" x14ac:dyDescent="0.3">
      <c r="A1709" s="2">
        <v>528</v>
      </c>
      <c r="B1709" s="2">
        <v>1995</v>
      </c>
      <c r="C1709" s="2">
        <v>7407.9740000000002</v>
      </c>
      <c r="D1709" s="2">
        <v>4.57</v>
      </c>
      <c r="E1709" s="2">
        <v>10.303000000000001</v>
      </c>
      <c r="F1709" s="2">
        <v>1.79</v>
      </c>
      <c r="G1709" s="2">
        <v>21.356999999999999</v>
      </c>
    </row>
    <row r="1710" spans="1:7" x14ac:dyDescent="0.3">
      <c r="A1710" s="2">
        <v>528</v>
      </c>
      <c r="B1710" s="2">
        <v>1996</v>
      </c>
      <c r="C1710" s="2">
        <v>7865.5379999999996</v>
      </c>
      <c r="D1710" s="2">
        <v>2.52</v>
      </c>
      <c r="E1710" s="2">
        <v>5.3129999999999997</v>
      </c>
      <c r="F1710" s="2">
        <v>2.6</v>
      </c>
      <c r="G1710" s="2">
        <v>21.524999999999999</v>
      </c>
    </row>
    <row r="1711" spans="1:7" x14ac:dyDescent="0.3">
      <c r="A1711" s="2">
        <v>528</v>
      </c>
      <c r="B1711" s="2">
        <v>1997</v>
      </c>
      <c r="C1711" s="2">
        <v>8341.5079999999998</v>
      </c>
      <c r="D1711" s="2">
        <v>0.26600000000000001</v>
      </c>
      <c r="E1711" s="2">
        <v>13.356999999999999</v>
      </c>
      <c r="F1711" s="2">
        <v>2.72</v>
      </c>
      <c r="G1711" s="2">
        <v>21.742999999999999</v>
      </c>
    </row>
    <row r="1712" spans="1:7" x14ac:dyDescent="0.3">
      <c r="A1712" s="2">
        <v>528</v>
      </c>
      <c r="B1712" s="2">
        <v>1998</v>
      </c>
      <c r="C1712" s="2">
        <v>8692.2540000000008</v>
      </c>
      <c r="D1712" s="2">
        <v>2.1139999999999999</v>
      </c>
      <c r="E1712" s="2">
        <v>7.4119999999999999</v>
      </c>
      <c r="F1712" s="2">
        <v>2.69</v>
      </c>
      <c r="G1712" s="2">
        <v>21.928999999999998</v>
      </c>
    </row>
    <row r="1713" spans="1:7" x14ac:dyDescent="0.3">
      <c r="A1713" s="2">
        <v>528</v>
      </c>
      <c r="B1713" s="2">
        <v>1999</v>
      </c>
      <c r="C1713" s="2">
        <v>9277.4189999999999</v>
      </c>
      <c r="D1713" s="2">
        <v>0.154</v>
      </c>
      <c r="E1713" s="2">
        <v>4.1269999999999998</v>
      </c>
      <c r="F1713" s="2">
        <v>2.92</v>
      </c>
      <c r="G1713" s="2">
        <v>22.091999999999999</v>
      </c>
    </row>
    <row r="1714" spans="1:7" x14ac:dyDescent="0.3">
      <c r="A1714" s="2">
        <v>528</v>
      </c>
      <c r="B1714" s="2">
        <v>2000</v>
      </c>
      <c r="C1714" s="2">
        <v>9863.2289999999994</v>
      </c>
      <c r="D1714" s="2">
        <v>1.641</v>
      </c>
      <c r="E1714" s="2">
        <v>15.086</v>
      </c>
      <c r="F1714" s="2">
        <v>2.99</v>
      </c>
      <c r="G1714" s="2">
        <v>22.277000000000001</v>
      </c>
    </row>
    <row r="1715" spans="1:7" x14ac:dyDescent="0.3">
      <c r="A1715" s="2">
        <v>528</v>
      </c>
      <c r="B1715" s="2">
        <v>2001</v>
      </c>
      <c r="C1715" s="2">
        <v>9724.9930000000004</v>
      </c>
      <c r="D1715" s="2">
        <v>-1.6850000000000001</v>
      </c>
      <c r="E1715" s="2">
        <v>-14.260999999999999</v>
      </c>
      <c r="F1715" s="2">
        <v>4.57</v>
      </c>
      <c r="G1715" s="2">
        <v>22.405999999999999</v>
      </c>
    </row>
    <row r="1716" spans="1:7" x14ac:dyDescent="0.3">
      <c r="A1716" s="2">
        <v>528</v>
      </c>
      <c r="B1716" s="2">
        <v>2002</v>
      </c>
      <c r="C1716" s="2">
        <v>10258.057000000001</v>
      </c>
      <c r="D1716" s="2">
        <v>0.76800000000000002</v>
      </c>
      <c r="E1716" s="2">
        <v>5.7670000000000003</v>
      </c>
      <c r="F1716" s="2">
        <v>5.17</v>
      </c>
      <c r="G1716" s="2">
        <v>22.521000000000001</v>
      </c>
    </row>
    <row r="1717" spans="1:7" x14ac:dyDescent="0.3">
      <c r="A1717" s="2">
        <v>528</v>
      </c>
      <c r="B1717" s="2">
        <v>2003</v>
      </c>
      <c r="C1717" s="2">
        <v>10691.422</v>
      </c>
      <c r="D1717" s="2">
        <v>-5.8999999999999997E-2</v>
      </c>
      <c r="E1717" s="2">
        <v>7.3559999999999999</v>
      </c>
      <c r="F1717" s="2">
        <v>4.99</v>
      </c>
      <c r="G1717" s="2">
        <v>22.605</v>
      </c>
    </row>
    <row r="1718" spans="1:7" x14ac:dyDescent="0.3">
      <c r="A1718" s="2">
        <v>528</v>
      </c>
      <c r="B1718" s="2">
        <v>2004</v>
      </c>
      <c r="C1718" s="2">
        <v>11434.651</v>
      </c>
      <c r="D1718" s="2">
        <v>1.619</v>
      </c>
      <c r="E1718" s="2">
        <v>17.84</v>
      </c>
      <c r="F1718" s="2">
        <v>4.4400000000000004</v>
      </c>
      <c r="G1718" s="2">
        <v>22.689</v>
      </c>
    </row>
    <row r="1719" spans="1:7" x14ac:dyDescent="0.3">
      <c r="A1719" s="2">
        <v>528</v>
      </c>
      <c r="B1719" s="2">
        <v>2005</v>
      </c>
      <c r="C1719" s="2">
        <v>12050.225</v>
      </c>
      <c r="D1719" s="2">
        <v>2.206</v>
      </c>
      <c r="E1719" s="2">
        <v>2.778</v>
      </c>
      <c r="F1719" s="2">
        <v>4.13</v>
      </c>
      <c r="G1719" s="2">
        <v>22.77</v>
      </c>
    </row>
    <row r="1720" spans="1:7" x14ac:dyDescent="0.3">
      <c r="A1720" s="2">
        <v>528</v>
      </c>
      <c r="B1720" s="2">
        <v>2006</v>
      </c>
      <c r="C1720" s="2">
        <v>12745.594999999999</v>
      </c>
      <c r="D1720" s="2">
        <v>0.67800000000000005</v>
      </c>
      <c r="E1720" s="2">
        <v>4.5620000000000003</v>
      </c>
      <c r="F1720" s="2">
        <v>3.91</v>
      </c>
      <c r="G1720" s="2">
        <v>22.876999999999999</v>
      </c>
    </row>
    <row r="1721" spans="1:7" x14ac:dyDescent="0.3">
      <c r="A1721" s="2">
        <v>528</v>
      </c>
      <c r="B1721" s="2">
        <v>2007</v>
      </c>
      <c r="C1721" s="2">
        <v>13618.739</v>
      </c>
      <c r="D1721" s="2">
        <v>3.3330000000000002</v>
      </c>
      <c r="E1721" s="2">
        <v>3.516</v>
      </c>
      <c r="F1721" s="2">
        <v>3.91</v>
      </c>
      <c r="G1721" s="2">
        <v>22.957999999999998</v>
      </c>
    </row>
    <row r="1722" spans="1:7" x14ac:dyDescent="0.3">
      <c r="A1722" s="2">
        <v>528</v>
      </c>
      <c r="B1722" s="2">
        <v>2008</v>
      </c>
      <c r="C1722" s="2">
        <v>13727.567999999999</v>
      </c>
      <c r="D1722" s="2">
        <v>1.26</v>
      </c>
      <c r="E1722" s="2">
        <v>-1.478</v>
      </c>
      <c r="F1722" s="2">
        <v>4.1399999999999997</v>
      </c>
      <c r="G1722" s="2">
        <v>23.036999999999999</v>
      </c>
    </row>
    <row r="1723" spans="1:7" x14ac:dyDescent="0.3">
      <c r="A1723" s="2">
        <v>528</v>
      </c>
      <c r="B1723" s="2">
        <v>2009</v>
      </c>
      <c r="C1723" s="2">
        <v>13506.147999999999</v>
      </c>
      <c r="D1723" s="2">
        <v>-0.247</v>
      </c>
      <c r="E1723" s="2">
        <v>-14.711</v>
      </c>
      <c r="F1723" s="2">
        <v>5.85</v>
      </c>
      <c r="G1723" s="2">
        <v>23.12</v>
      </c>
    </row>
    <row r="1724" spans="1:7" x14ac:dyDescent="0.3">
      <c r="A1724" s="2">
        <v>528</v>
      </c>
      <c r="B1724" s="2">
        <v>2010</v>
      </c>
      <c r="C1724" s="2">
        <v>14889.912</v>
      </c>
      <c r="D1724" s="2">
        <v>1.236</v>
      </c>
      <c r="E1724" s="2">
        <v>30.629000000000001</v>
      </c>
      <c r="F1724" s="2">
        <v>5.21</v>
      </c>
      <c r="G1724" s="2">
        <v>23.161999999999999</v>
      </c>
    </row>
    <row r="1725" spans="1:7" x14ac:dyDescent="0.3">
      <c r="A1725" s="2">
        <v>528</v>
      </c>
      <c r="B1725" s="2">
        <v>2011</v>
      </c>
      <c r="C1725" s="2">
        <v>15436.975</v>
      </c>
      <c r="D1725" s="2">
        <v>2.028</v>
      </c>
      <c r="E1725" s="2">
        <v>1.7450000000000001</v>
      </c>
      <c r="F1725" s="2">
        <v>4.3899999999999997</v>
      </c>
      <c r="G1725" s="2">
        <v>23.225000000000001</v>
      </c>
    </row>
    <row r="1726" spans="1:7" x14ac:dyDescent="0.3">
      <c r="A1726" s="2">
        <v>528</v>
      </c>
      <c r="B1726" s="2">
        <v>2012</v>
      </c>
      <c r="C1726" s="2">
        <v>15779.909</v>
      </c>
      <c r="D1726" s="2">
        <v>1.613</v>
      </c>
      <c r="E1726" s="2">
        <v>21.599</v>
      </c>
      <c r="F1726" s="2">
        <v>4.24</v>
      </c>
      <c r="G1726" s="2">
        <v>23.315999999999999</v>
      </c>
    </row>
    <row r="1727" spans="1:7" x14ac:dyDescent="0.3">
      <c r="A1727" s="2">
        <v>528</v>
      </c>
      <c r="B1727" s="2">
        <v>2013</v>
      </c>
      <c r="C1727" s="2">
        <v>16171.821</v>
      </c>
      <c r="D1727" s="2">
        <v>0.33800000000000002</v>
      </c>
      <c r="E1727" s="2">
        <v>1.2030000000000001</v>
      </c>
      <c r="F1727" s="2">
        <v>4.18</v>
      </c>
      <c r="G1727" s="2">
        <v>23.373999999999999</v>
      </c>
    </row>
    <row r="1728" spans="1:7" x14ac:dyDescent="0.3">
      <c r="A1728" s="2">
        <v>528</v>
      </c>
      <c r="B1728" s="2">
        <v>2014</v>
      </c>
      <c r="C1728" s="2">
        <v>16935.007000000001</v>
      </c>
      <c r="D1728" s="2">
        <v>0.60199999999999998</v>
      </c>
      <c r="E1728" s="2">
        <v>1.889</v>
      </c>
      <c r="F1728" s="2">
        <v>3.96</v>
      </c>
      <c r="G1728" s="2">
        <v>23.434000000000001</v>
      </c>
    </row>
    <row r="1729" spans="1:7" x14ac:dyDescent="0.3">
      <c r="A1729" s="2">
        <v>528</v>
      </c>
      <c r="B1729" s="2">
        <v>2015</v>
      </c>
      <c r="C1729" s="2">
        <v>17183.235000000001</v>
      </c>
      <c r="D1729" s="2">
        <v>0.13200000000000001</v>
      </c>
      <c r="E1729" s="2">
        <v>-0.746</v>
      </c>
      <c r="F1729" s="2">
        <v>3.78</v>
      </c>
      <c r="G1729" s="2">
        <v>23.492000000000001</v>
      </c>
    </row>
    <row r="1730" spans="1:7" x14ac:dyDescent="0.3">
      <c r="A1730" s="2">
        <v>528</v>
      </c>
      <c r="B1730" s="2">
        <v>2016</v>
      </c>
      <c r="C1730" s="2">
        <v>17555.268</v>
      </c>
      <c r="D1730" s="2">
        <v>1.6930000000000001</v>
      </c>
      <c r="E1730" s="2">
        <v>-5.3470000000000004</v>
      </c>
      <c r="F1730" s="2">
        <v>3.92</v>
      </c>
      <c r="G1730" s="2">
        <v>23.54</v>
      </c>
    </row>
    <row r="1731" spans="1:7" x14ac:dyDescent="0.3">
      <c r="A1731" s="2">
        <v>528</v>
      </c>
      <c r="B1731" s="2">
        <v>2017</v>
      </c>
      <c r="C1731" s="2">
        <v>18136.589</v>
      </c>
      <c r="D1731" s="2">
        <v>1.216</v>
      </c>
      <c r="E1731" s="2">
        <v>3.1859999999999999</v>
      </c>
      <c r="F1731" s="2">
        <v>3.76</v>
      </c>
      <c r="G1731" s="2">
        <v>23.571000000000002</v>
      </c>
    </row>
    <row r="1732" spans="1:7" x14ac:dyDescent="0.3">
      <c r="A1732" s="2">
        <v>528</v>
      </c>
      <c r="B1732" s="2">
        <v>2018</v>
      </c>
      <c r="C1732" s="2">
        <v>18642.013999999999</v>
      </c>
      <c r="D1732" s="2">
        <v>-5.8999999999999997E-2</v>
      </c>
      <c r="E1732" s="2">
        <v>1.5369999999999999</v>
      </c>
      <c r="F1732" s="2">
        <v>3.71</v>
      </c>
      <c r="G1732" s="2">
        <v>23.588999999999999</v>
      </c>
    </row>
    <row r="1733" spans="1:7" x14ac:dyDescent="0.3">
      <c r="A1733" s="2">
        <v>528</v>
      </c>
      <c r="B1733" s="2">
        <v>2019</v>
      </c>
      <c r="C1733" s="2">
        <v>19194.634999999998</v>
      </c>
      <c r="D1733" s="2">
        <v>1.143</v>
      </c>
      <c r="E1733" s="2">
        <v>2.4209999999999998</v>
      </c>
      <c r="F1733" s="2">
        <v>3.73</v>
      </c>
      <c r="G1733" s="2">
        <v>23.603000000000002</v>
      </c>
    </row>
    <row r="1734" spans="1:7" x14ac:dyDescent="0.3">
      <c r="A1734" s="2">
        <v>528</v>
      </c>
      <c r="B1734" s="2">
        <v>2020</v>
      </c>
      <c r="C1734" s="2">
        <v>19791.300999999999</v>
      </c>
      <c r="D1734" s="2">
        <v>5.8000000000000003E-2</v>
      </c>
      <c r="E1734" s="2">
        <v>-2.3719999999999999</v>
      </c>
      <c r="F1734" s="2">
        <v>3.9</v>
      </c>
      <c r="G1734" s="2">
        <v>23.617000000000001</v>
      </c>
    </row>
    <row r="1735" spans="1:7" x14ac:dyDescent="0.3">
      <c r="A1735" s="2">
        <v>528</v>
      </c>
      <c r="B1735" s="2">
        <v>2021</v>
      </c>
      <c r="C1735" s="2">
        <v>20731.091</v>
      </c>
      <c r="D1735" s="2">
        <v>0.9</v>
      </c>
      <c r="E1735" s="2">
        <v>-0.40200000000000002</v>
      </c>
      <c r="F1735" s="2">
        <v>3.8</v>
      </c>
      <c r="G1735" s="2">
        <v>23.632000000000001</v>
      </c>
    </row>
    <row r="1736" spans="1:7" x14ac:dyDescent="0.3">
      <c r="A1736" s="2">
        <v>528</v>
      </c>
      <c r="B1736" s="2">
        <v>2022</v>
      </c>
      <c r="C1736" s="2">
        <v>21362.032999999999</v>
      </c>
      <c r="D1736" s="2">
        <v>1.2</v>
      </c>
      <c r="E1736" s="2">
        <v>6.34</v>
      </c>
      <c r="F1736" s="2">
        <v>3.8</v>
      </c>
      <c r="G1736" s="2">
        <v>23.646000000000001</v>
      </c>
    </row>
    <row r="1737" spans="1:7" x14ac:dyDescent="0.3">
      <c r="A1737" s="2">
        <v>528</v>
      </c>
      <c r="B1737" s="2">
        <v>2023</v>
      </c>
      <c r="C1737" s="2">
        <v>21897.02</v>
      </c>
      <c r="D1737" s="2">
        <v>1.403</v>
      </c>
      <c r="E1737" s="2">
        <v>3.04</v>
      </c>
      <c r="F1737" s="2">
        <v>3.8</v>
      </c>
      <c r="G1737" s="2">
        <v>23.66</v>
      </c>
    </row>
    <row r="1738" spans="1:7" x14ac:dyDescent="0.3">
      <c r="A1738" s="2">
        <v>528</v>
      </c>
      <c r="B1738" s="2">
        <v>2024</v>
      </c>
      <c r="C1738" s="2">
        <v>22397.548999999999</v>
      </c>
      <c r="D1738" s="2">
        <v>1.4370000000000001</v>
      </c>
      <c r="E1738" s="2">
        <v>2.14</v>
      </c>
      <c r="F1738" s="2">
        <v>3.8</v>
      </c>
      <c r="G1738" s="2">
        <v>23.673999999999999</v>
      </c>
    </row>
    <row r="1739" spans="1:7" x14ac:dyDescent="0.3">
      <c r="A1739" s="2">
        <v>528</v>
      </c>
      <c r="B1739" s="2">
        <v>2025</v>
      </c>
      <c r="C1739" s="2">
        <v>22856.545999999998</v>
      </c>
      <c r="D1739" s="2">
        <v>1.4370000000000001</v>
      </c>
      <c r="E1739" s="2">
        <v>2.02</v>
      </c>
      <c r="F1739" s="2">
        <v>3.8</v>
      </c>
      <c r="G1739" s="2">
        <v>23.687999999999999</v>
      </c>
    </row>
    <row r="1740" spans="1:7" x14ac:dyDescent="0.3">
      <c r="A1740" s="2">
        <v>528</v>
      </c>
      <c r="B1740" s="2">
        <v>2026</v>
      </c>
      <c r="C1740" s="2">
        <v>23325.360000000001</v>
      </c>
      <c r="D1740" s="2">
        <v>1.4370000000000001</v>
      </c>
      <c r="E1740" s="2">
        <v>2.02</v>
      </c>
      <c r="F1740" s="2">
        <v>3.8</v>
      </c>
      <c r="G1740" s="2">
        <v>23.702999999999999</v>
      </c>
    </row>
    <row r="1741" spans="1:7" x14ac:dyDescent="0.3">
      <c r="A1741" s="2">
        <v>112</v>
      </c>
      <c r="B1741" s="2">
        <v>1980</v>
      </c>
      <c r="C1741" s="2">
        <v>915.04200000000003</v>
      </c>
      <c r="D1741" s="2">
        <v>15.157</v>
      </c>
      <c r="E1741" s="2">
        <v>-3.552</v>
      </c>
      <c r="F1741" s="2">
        <v>7.133</v>
      </c>
      <c r="G1741" s="2">
        <v>56.33</v>
      </c>
    </row>
    <row r="1742" spans="1:7" x14ac:dyDescent="0.3">
      <c r="A1742" s="2">
        <v>112</v>
      </c>
      <c r="B1742" s="2">
        <v>1981</v>
      </c>
      <c r="C1742" s="2">
        <v>908.70699999999999</v>
      </c>
      <c r="D1742" s="2">
        <v>12.016999999999999</v>
      </c>
      <c r="E1742" s="2">
        <v>-2.875</v>
      </c>
      <c r="F1742" s="2">
        <v>9.65</v>
      </c>
      <c r="G1742" s="2">
        <v>56.357999999999997</v>
      </c>
    </row>
    <row r="1743" spans="1:7" x14ac:dyDescent="0.3">
      <c r="A1743" s="2">
        <v>112</v>
      </c>
      <c r="B1743" s="2">
        <v>1982</v>
      </c>
      <c r="C1743" s="2">
        <v>926.62099999999998</v>
      </c>
      <c r="D1743" s="2">
        <v>5.3639999999999999</v>
      </c>
      <c r="E1743" s="2">
        <v>4.5199999999999996</v>
      </c>
      <c r="F1743" s="2">
        <v>10.725</v>
      </c>
      <c r="G1743" s="2">
        <v>56.290999999999997</v>
      </c>
    </row>
    <row r="1744" spans="1:7" x14ac:dyDescent="0.3">
      <c r="A1744" s="2">
        <v>112</v>
      </c>
      <c r="B1744" s="2">
        <v>1983</v>
      </c>
      <c r="C1744" s="2">
        <v>965.50900000000001</v>
      </c>
      <c r="D1744" s="2">
        <v>5.3330000000000002</v>
      </c>
      <c r="E1744" s="2">
        <v>6.1470000000000002</v>
      </c>
      <c r="F1744" s="2">
        <v>11.475</v>
      </c>
      <c r="G1744" s="2">
        <v>56.316000000000003</v>
      </c>
    </row>
    <row r="1745" spans="1:7" x14ac:dyDescent="0.3">
      <c r="A1745" s="2">
        <v>112</v>
      </c>
      <c r="B1745" s="2">
        <v>1984</v>
      </c>
      <c r="C1745" s="2">
        <v>987.16600000000005</v>
      </c>
      <c r="D1745" s="2">
        <v>4.6029999999999998</v>
      </c>
      <c r="E1745" s="2">
        <v>9.4450000000000003</v>
      </c>
      <c r="F1745" s="2">
        <v>11.75</v>
      </c>
      <c r="G1745" s="2">
        <v>56.408999999999999</v>
      </c>
    </row>
    <row r="1746" spans="1:7" x14ac:dyDescent="0.3">
      <c r="A1746" s="2">
        <v>112</v>
      </c>
      <c r="B1746" s="2">
        <v>1985</v>
      </c>
      <c r="C1746" s="2">
        <v>1027.873</v>
      </c>
      <c r="D1746" s="2">
        <v>5.6109999999999998</v>
      </c>
      <c r="E1746" s="2">
        <v>2.3279999999999998</v>
      </c>
      <c r="F1746" s="2">
        <v>11.375</v>
      </c>
      <c r="G1746" s="2">
        <v>56.554000000000002</v>
      </c>
    </row>
    <row r="1747" spans="1:7" x14ac:dyDescent="0.3">
      <c r="A1747" s="2">
        <v>112</v>
      </c>
      <c r="B1747" s="2">
        <v>1986</v>
      </c>
      <c r="C1747" s="2">
        <v>1060.2550000000001</v>
      </c>
      <c r="D1747" s="2">
        <v>3.75</v>
      </c>
      <c r="E1747" s="2">
        <v>6.6529999999999996</v>
      </c>
      <c r="F1747" s="2">
        <v>11.324999999999999</v>
      </c>
      <c r="G1747" s="2">
        <v>56.683999999999997</v>
      </c>
    </row>
    <row r="1748" spans="1:7" x14ac:dyDescent="0.3">
      <c r="A1748" s="2">
        <v>112</v>
      </c>
      <c r="B1748" s="2">
        <v>1987</v>
      </c>
      <c r="C1748" s="2">
        <v>1117.4280000000001</v>
      </c>
      <c r="D1748" s="2">
        <v>3.7149999999999999</v>
      </c>
      <c r="E1748" s="2">
        <v>7.7329999999999997</v>
      </c>
      <c r="F1748" s="2">
        <v>10.425000000000001</v>
      </c>
      <c r="G1748" s="2">
        <v>56.804000000000002</v>
      </c>
    </row>
    <row r="1749" spans="1:7" x14ac:dyDescent="0.3">
      <c r="A1749" s="2">
        <v>112</v>
      </c>
      <c r="B1749" s="2">
        <v>1988</v>
      </c>
      <c r="C1749" s="2">
        <v>1181.481</v>
      </c>
      <c r="D1749" s="2">
        <v>7.6879999999999997</v>
      </c>
      <c r="E1749" s="2">
        <v>12.356</v>
      </c>
      <c r="F1749" s="2">
        <v>8.5749999999999993</v>
      </c>
      <c r="G1749" s="2">
        <v>56.915999999999997</v>
      </c>
    </row>
    <row r="1750" spans="1:7" x14ac:dyDescent="0.3">
      <c r="A1750" s="2">
        <v>112</v>
      </c>
      <c r="B1750" s="2">
        <v>1989</v>
      </c>
      <c r="C1750" s="2">
        <v>1211.9369999999999</v>
      </c>
      <c r="D1750" s="2">
        <v>5.4960000000000004</v>
      </c>
      <c r="E1750" s="2">
        <v>7.1109999999999998</v>
      </c>
      <c r="F1750" s="2">
        <v>7.2249999999999996</v>
      </c>
      <c r="G1750" s="2">
        <v>57.076999999999998</v>
      </c>
    </row>
    <row r="1751" spans="1:7" x14ac:dyDescent="0.3">
      <c r="A1751" s="2">
        <v>112</v>
      </c>
      <c r="B1751" s="2">
        <v>1990</v>
      </c>
      <c r="C1751" s="2">
        <v>1220.8309999999999</v>
      </c>
      <c r="D1751" s="2">
        <v>7.8470000000000004</v>
      </c>
      <c r="E1751" s="2">
        <v>0.40100000000000002</v>
      </c>
      <c r="F1751" s="2">
        <v>7.1</v>
      </c>
      <c r="G1751" s="2">
        <v>57.238</v>
      </c>
    </row>
    <row r="1752" spans="1:7" x14ac:dyDescent="0.3">
      <c r="A1752" s="2">
        <v>112</v>
      </c>
      <c r="B1752" s="2">
        <v>1991</v>
      </c>
      <c r="C1752" s="2">
        <v>1207.364</v>
      </c>
      <c r="D1752" s="2">
        <v>7.0140000000000002</v>
      </c>
      <c r="E1752" s="2">
        <v>-4.51</v>
      </c>
      <c r="F1752" s="2">
        <v>8.85</v>
      </c>
      <c r="G1752" s="2">
        <v>57.439</v>
      </c>
    </row>
    <row r="1753" spans="1:7" x14ac:dyDescent="0.3">
      <c r="A1753" s="2">
        <v>112</v>
      </c>
      <c r="B1753" s="2">
        <v>1992</v>
      </c>
      <c r="C1753" s="2">
        <v>1212.2059999999999</v>
      </c>
      <c r="D1753" s="2">
        <v>2.681</v>
      </c>
      <c r="E1753" s="2">
        <v>6.5529999999999999</v>
      </c>
      <c r="F1753" s="2">
        <v>9.9499999999999993</v>
      </c>
      <c r="G1753" s="2">
        <v>57.585000000000001</v>
      </c>
    </row>
    <row r="1754" spans="1:7" x14ac:dyDescent="0.3">
      <c r="A1754" s="2">
        <v>112</v>
      </c>
      <c r="B1754" s="2">
        <v>1993</v>
      </c>
      <c r="C1754" s="2">
        <v>1242.396</v>
      </c>
      <c r="D1754" s="2">
        <v>2.4350000000000001</v>
      </c>
      <c r="E1754" s="2">
        <v>3.0720000000000001</v>
      </c>
      <c r="F1754" s="2">
        <v>10.375</v>
      </c>
      <c r="G1754" s="2">
        <v>57.713999999999999</v>
      </c>
    </row>
    <row r="1755" spans="1:7" x14ac:dyDescent="0.3">
      <c r="A1755" s="2">
        <v>112</v>
      </c>
      <c r="B1755" s="2">
        <v>1994</v>
      </c>
      <c r="C1755" s="2">
        <v>1290.1790000000001</v>
      </c>
      <c r="D1755" s="2">
        <v>1.7909999999999999</v>
      </c>
      <c r="E1755" s="2">
        <v>5.7220000000000004</v>
      </c>
      <c r="F1755" s="2">
        <v>9.5</v>
      </c>
      <c r="G1755" s="2">
        <v>57.862000000000002</v>
      </c>
    </row>
    <row r="1756" spans="1:7" x14ac:dyDescent="0.3">
      <c r="A1756" s="2">
        <v>112</v>
      </c>
      <c r="B1756" s="2">
        <v>1995</v>
      </c>
      <c r="C1756" s="2">
        <v>1322.8389999999999</v>
      </c>
      <c r="D1756" s="2">
        <v>2.8220000000000001</v>
      </c>
      <c r="E1756" s="2">
        <v>5.2759999999999998</v>
      </c>
      <c r="F1756" s="2">
        <v>8.625</v>
      </c>
      <c r="G1756" s="2">
        <v>58.024999999999999</v>
      </c>
    </row>
    <row r="1757" spans="1:7" x14ac:dyDescent="0.3">
      <c r="A1757" s="2">
        <v>112</v>
      </c>
      <c r="B1757" s="2">
        <v>1996</v>
      </c>
      <c r="C1757" s="2">
        <v>1355.798</v>
      </c>
      <c r="D1757" s="2">
        <v>2.4039999999999999</v>
      </c>
      <c r="E1757" s="2">
        <v>9.1910000000000007</v>
      </c>
      <c r="F1757" s="2">
        <v>8.1</v>
      </c>
      <c r="G1757" s="2">
        <v>58.164000000000001</v>
      </c>
    </row>
    <row r="1758" spans="1:7" x14ac:dyDescent="0.3">
      <c r="A1758" s="2">
        <v>112</v>
      </c>
      <c r="B1758" s="2">
        <v>1997</v>
      </c>
      <c r="C1758" s="2">
        <v>1423.2539999999999</v>
      </c>
      <c r="D1758" s="2">
        <v>1.7809999999999999</v>
      </c>
      <c r="E1758" s="2">
        <v>9.7260000000000009</v>
      </c>
      <c r="F1758" s="2">
        <v>6.95</v>
      </c>
      <c r="G1758" s="2">
        <v>58.314</v>
      </c>
    </row>
    <row r="1759" spans="1:7" x14ac:dyDescent="0.3">
      <c r="A1759" s="2">
        <v>112</v>
      </c>
      <c r="B1759" s="2">
        <v>1998</v>
      </c>
      <c r="C1759" s="2">
        <v>1476.0250000000001</v>
      </c>
      <c r="D1759" s="2">
        <v>1.385</v>
      </c>
      <c r="E1759" s="2">
        <v>7.5049999999999999</v>
      </c>
      <c r="F1759" s="2">
        <v>6.25</v>
      </c>
      <c r="G1759" s="2">
        <v>58.475000000000001</v>
      </c>
    </row>
    <row r="1760" spans="1:7" x14ac:dyDescent="0.3">
      <c r="A1760" s="2">
        <v>112</v>
      </c>
      <c r="B1760" s="2">
        <v>1999</v>
      </c>
      <c r="C1760" s="2">
        <v>1524.662</v>
      </c>
      <c r="D1760" s="2">
        <v>1.123</v>
      </c>
      <c r="E1760" s="2">
        <v>7.1879999999999997</v>
      </c>
      <c r="F1760" s="2">
        <v>5.9749999999999996</v>
      </c>
      <c r="G1760" s="2">
        <v>58.683999999999997</v>
      </c>
    </row>
    <row r="1761" spans="1:7" x14ac:dyDescent="0.3">
      <c r="A1761" s="2">
        <v>112</v>
      </c>
      <c r="B1761" s="2">
        <v>2000</v>
      </c>
      <c r="C1761" s="2">
        <v>1578.1210000000001</v>
      </c>
      <c r="D1761" s="2">
        <v>0.95499999999999996</v>
      </c>
      <c r="E1761" s="2">
        <v>9.4120000000000008</v>
      </c>
      <c r="F1761" s="2">
        <v>5.45</v>
      </c>
      <c r="G1761" s="2">
        <v>58.886000000000003</v>
      </c>
    </row>
    <row r="1762" spans="1:7" x14ac:dyDescent="0.3">
      <c r="A1762" s="2">
        <v>112</v>
      </c>
      <c r="B1762" s="2">
        <v>2001</v>
      </c>
      <c r="C1762" s="2">
        <v>1621.2080000000001</v>
      </c>
      <c r="D1762" s="2">
        <v>1.0209999999999999</v>
      </c>
      <c r="E1762" s="2">
        <v>6.1559999999999997</v>
      </c>
      <c r="F1762" s="2">
        <v>5.0999999999999996</v>
      </c>
      <c r="G1762" s="2">
        <v>59.113</v>
      </c>
    </row>
    <row r="1763" spans="1:7" x14ac:dyDescent="0.3">
      <c r="A1763" s="2">
        <v>112</v>
      </c>
      <c r="B1763" s="2">
        <v>2002</v>
      </c>
      <c r="C1763" s="2">
        <v>1656.5309999999999</v>
      </c>
      <c r="D1763" s="2">
        <v>1.524</v>
      </c>
      <c r="E1763" s="2">
        <v>5.27</v>
      </c>
      <c r="F1763" s="2">
        <v>5.2</v>
      </c>
      <c r="G1763" s="2">
        <v>59.366</v>
      </c>
    </row>
    <row r="1764" spans="1:7" x14ac:dyDescent="0.3">
      <c r="A1764" s="2">
        <v>112</v>
      </c>
      <c r="B1764" s="2">
        <v>2003</v>
      </c>
      <c r="C1764" s="2">
        <v>1711.559</v>
      </c>
      <c r="D1764" s="2">
        <v>1.3149999999999999</v>
      </c>
      <c r="E1764" s="2">
        <v>1.8660000000000001</v>
      </c>
      <c r="F1764" s="2">
        <v>5</v>
      </c>
      <c r="G1764" s="2">
        <v>59.637</v>
      </c>
    </row>
    <row r="1765" spans="1:7" x14ac:dyDescent="0.3">
      <c r="A1765" s="2">
        <v>112</v>
      </c>
      <c r="B1765" s="2">
        <v>2004</v>
      </c>
      <c r="C1765" s="2">
        <v>1750.69</v>
      </c>
      <c r="D1765" s="2">
        <v>1.4359999999999999</v>
      </c>
      <c r="E1765" s="2">
        <v>6.22</v>
      </c>
      <c r="F1765" s="2">
        <v>4.75</v>
      </c>
      <c r="G1765" s="2">
        <v>59.95</v>
      </c>
    </row>
    <row r="1766" spans="1:7" x14ac:dyDescent="0.3">
      <c r="A1766" s="2">
        <v>112</v>
      </c>
      <c r="B1766" s="2">
        <v>2005</v>
      </c>
      <c r="C1766" s="2">
        <v>1802.4349999999999</v>
      </c>
      <c r="D1766" s="2">
        <v>2.1269999999999998</v>
      </c>
      <c r="E1766" s="2">
        <v>6.91</v>
      </c>
      <c r="F1766" s="2">
        <v>4.8250000000000002</v>
      </c>
      <c r="G1766" s="2">
        <v>60.412999999999997</v>
      </c>
    </row>
    <row r="1767" spans="1:7" x14ac:dyDescent="0.3">
      <c r="A1767" s="2">
        <v>112</v>
      </c>
      <c r="B1767" s="2">
        <v>2006</v>
      </c>
      <c r="C1767" s="2">
        <v>1850.989</v>
      </c>
      <c r="D1767" s="2">
        <v>2.7149999999999999</v>
      </c>
      <c r="E1767" s="2">
        <v>10.326000000000001</v>
      </c>
      <c r="F1767" s="2">
        <v>5.4249999999999998</v>
      </c>
      <c r="G1767" s="2">
        <v>60.826999999999998</v>
      </c>
    </row>
    <row r="1768" spans="1:7" x14ac:dyDescent="0.3">
      <c r="A1768" s="2">
        <v>112</v>
      </c>
      <c r="B1768" s="2">
        <v>2007</v>
      </c>
      <c r="C1768" s="2">
        <v>1894.682</v>
      </c>
      <c r="D1768" s="2">
        <v>2.1190000000000002</v>
      </c>
      <c r="E1768" s="2">
        <v>-3.1240000000000001</v>
      </c>
      <c r="F1768" s="2">
        <v>5.35</v>
      </c>
      <c r="G1768" s="2">
        <v>61.319000000000003</v>
      </c>
    </row>
    <row r="1769" spans="1:7" x14ac:dyDescent="0.3">
      <c r="A1769" s="2">
        <v>112</v>
      </c>
      <c r="B1769" s="2">
        <v>2008</v>
      </c>
      <c r="C1769" s="2">
        <v>1889.4010000000001</v>
      </c>
      <c r="D1769" s="2">
        <v>3.88</v>
      </c>
      <c r="E1769" s="2">
        <v>-2.355</v>
      </c>
      <c r="F1769" s="2">
        <v>5.7249999999999996</v>
      </c>
      <c r="G1769" s="2">
        <v>61.823999999999998</v>
      </c>
    </row>
    <row r="1770" spans="1:7" x14ac:dyDescent="0.3">
      <c r="A1770" s="2">
        <v>112</v>
      </c>
      <c r="B1770" s="2">
        <v>2009</v>
      </c>
      <c r="C1770" s="2">
        <v>1811.672</v>
      </c>
      <c r="D1770" s="2">
        <v>2.121</v>
      </c>
      <c r="E1770" s="2">
        <v>-8.0090000000000003</v>
      </c>
      <c r="F1770" s="2">
        <v>7.625</v>
      </c>
      <c r="G1770" s="2">
        <v>62.261000000000003</v>
      </c>
    </row>
    <row r="1771" spans="1:7" x14ac:dyDescent="0.3">
      <c r="A1771" s="2">
        <v>112</v>
      </c>
      <c r="B1771" s="2">
        <v>2010</v>
      </c>
      <c r="C1771" s="2">
        <v>1849.2470000000001</v>
      </c>
      <c r="D1771" s="2">
        <v>3.38</v>
      </c>
      <c r="E1771" s="2">
        <v>7.9210000000000003</v>
      </c>
      <c r="F1771" s="2">
        <v>7.9</v>
      </c>
      <c r="G1771" s="2">
        <v>62.76</v>
      </c>
    </row>
    <row r="1772" spans="1:7" x14ac:dyDescent="0.3">
      <c r="A1772" s="2">
        <v>112</v>
      </c>
      <c r="B1772" s="2">
        <v>2011</v>
      </c>
      <c r="C1772" s="2">
        <v>1872.838</v>
      </c>
      <c r="D1772" s="2">
        <v>4.6310000000000002</v>
      </c>
      <c r="E1772" s="2">
        <v>1.6319999999999999</v>
      </c>
      <c r="F1772" s="2">
        <v>8.1</v>
      </c>
      <c r="G1772" s="2">
        <v>63.284999999999997</v>
      </c>
    </row>
    <row r="1773" spans="1:7" x14ac:dyDescent="0.3">
      <c r="A1773" s="2">
        <v>112</v>
      </c>
      <c r="B1773" s="2">
        <v>2012</v>
      </c>
      <c r="C1773" s="2">
        <v>1899.626</v>
      </c>
      <c r="D1773" s="2">
        <v>2.6339999999999999</v>
      </c>
      <c r="E1773" s="2">
        <v>1.9530000000000001</v>
      </c>
      <c r="F1773" s="2">
        <v>7.9749999999999996</v>
      </c>
      <c r="G1773" s="2">
        <v>63.704999999999998</v>
      </c>
    </row>
    <row r="1774" spans="1:7" x14ac:dyDescent="0.3">
      <c r="A1774" s="2">
        <v>112</v>
      </c>
      <c r="B1774" s="2">
        <v>2013</v>
      </c>
      <c r="C1774" s="2">
        <v>1941.155</v>
      </c>
      <c r="D1774" s="2">
        <v>2.0670000000000002</v>
      </c>
      <c r="E1774" s="2">
        <v>3.077</v>
      </c>
      <c r="F1774" s="2">
        <v>7.5750000000000002</v>
      </c>
      <c r="G1774" s="2">
        <v>64.105999999999995</v>
      </c>
    </row>
    <row r="1775" spans="1:7" x14ac:dyDescent="0.3">
      <c r="A1775" s="2">
        <v>112</v>
      </c>
      <c r="B1775" s="2">
        <v>2014</v>
      </c>
      <c r="C1775" s="2">
        <v>1996.7249999999999</v>
      </c>
      <c r="D1775" s="2">
        <v>0.91200000000000003</v>
      </c>
      <c r="E1775" s="2">
        <v>3.3490000000000002</v>
      </c>
      <c r="F1775" s="2">
        <v>6.2</v>
      </c>
      <c r="G1775" s="2">
        <v>64.596999999999994</v>
      </c>
    </row>
    <row r="1776" spans="1:7" x14ac:dyDescent="0.3">
      <c r="A1776" s="2">
        <v>112</v>
      </c>
      <c r="B1776" s="2">
        <v>2015</v>
      </c>
      <c r="C1776" s="2">
        <v>2043.9090000000001</v>
      </c>
      <c r="D1776" s="2">
        <v>5.8000000000000003E-2</v>
      </c>
      <c r="E1776" s="2">
        <v>5.4119999999999999</v>
      </c>
      <c r="F1776" s="2">
        <v>5.375</v>
      </c>
      <c r="G1776" s="2">
        <v>65.11</v>
      </c>
    </row>
    <row r="1777" spans="1:7" x14ac:dyDescent="0.3">
      <c r="A1777" s="2">
        <v>112</v>
      </c>
      <c r="B1777" s="2">
        <v>2016</v>
      </c>
      <c r="C1777" s="2">
        <v>2079.1129999999998</v>
      </c>
      <c r="D1777" s="2">
        <v>1.2110000000000001</v>
      </c>
      <c r="E1777" s="2">
        <v>3.9470000000000001</v>
      </c>
      <c r="F1777" s="2">
        <v>4.875</v>
      </c>
      <c r="G1777" s="2">
        <v>65.647999999999996</v>
      </c>
    </row>
    <row r="1778" spans="1:7" x14ac:dyDescent="0.3">
      <c r="A1778" s="2">
        <v>112</v>
      </c>
      <c r="B1778" s="2">
        <v>2017</v>
      </c>
      <c r="C1778" s="2">
        <v>2115.2959999999998</v>
      </c>
      <c r="D1778" s="2">
        <v>3.03</v>
      </c>
      <c r="E1778" s="2">
        <v>2.6480000000000001</v>
      </c>
      <c r="F1778" s="2">
        <v>4.4249999999999998</v>
      </c>
      <c r="G1778" s="2">
        <v>66.040000000000006</v>
      </c>
    </row>
    <row r="1779" spans="1:7" x14ac:dyDescent="0.3">
      <c r="A1779" s="2">
        <v>112</v>
      </c>
      <c r="B1779" s="2">
        <v>2018</v>
      </c>
      <c r="C1779" s="2">
        <v>2141.7919999999999</v>
      </c>
      <c r="D1779" s="2">
        <v>2.2749999999999999</v>
      </c>
      <c r="E1779" s="2">
        <v>2.72</v>
      </c>
      <c r="F1779" s="2">
        <v>4.0750000000000002</v>
      </c>
      <c r="G1779" s="2">
        <v>66.436000000000007</v>
      </c>
    </row>
    <row r="1780" spans="1:7" x14ac:dyDescent="0.3">
      <c r="A1780" s="2">
        <v>112</v>
      </c>
      <c r="B1780" s="2">
        <v>2019</v>
      </c>
      <c r="C1780" s="2">
        <v>2172.511</v>
      </c>
      <c r="D1780" s="2">
        <v>1.417</v>
      </c>
      <c r="E1780" s="2">
        <v>2.734</v>
      </c>
      <c r="F1780" s="2">
        <v>3.8250000000000002</v>
      </c>
      <c r="G1780" s="2">
        <v>66.796999999999997</v>
      </c>
    </row>
    <row r="1781" spans="1:7" x14ac:dyDescent="0.3">
      <c r="A1781" s="2">
        <v>112</v>
      </c>
      <c r="B1781" s="2">
        <v>2020</v>
      </c>
      <c r="C1781" s="2">
        <v>1956.992</v>
      </c>
      <c r="D1781" s="2">
        <v>0.53500000000000003</v>
      </c>
      <c r="E1781" s="2">
        <v>-18.126999999999999</v>
      </c>
      <c r="F1781" s="2">
        <v>4.5</v>
      </c>
      <c r="G1781" s="2">
        <v>67.093000000000004</v>
      </c>
    </row>
    <row r="1782" spans="1:7" x14ac:dyDescent="0.3">
      <c r="A1782" s="2">
        <v>112</v>
      </c>
      <c r="B1782" s="2">
        <v>2021</v>
      </c>
      <c r="C1782" s="2">
        <v>2061.5729999999999</v>
      </c>
      <c r="D1782" s="2">
        <v>2.0499999999999998</v>
      </c>
      <c r="E1782" s="2">
        <v>2.306</v>
      </c>
      <c r="F1782" s="2">
        <v>6.05</v>
      </c>
      <c r="G1782" s="2">
        <v>67.423000000000002</v>
      </c>
    </row>
    <row r="1783" spans="1:7" x14ac:dyDescent="0.3">
      <c r="A1783" s="2">
        <v>112</v>
      </c>
      <c r="B1783" s="2">
        <v>2022</v>
      </c>
      <c r="C1783" s="2">
        <v>2166.0030000000002</v>
      </c>
      <c r="D1783" s="2">
        <v>1.85</v>
      </c>
      <c r="E1783" s="2">
        <v>8.7010000000000005</v>
      </c>
      <c r="F1783" s="2">
        <v>6.141</v>
      </c>
      <c r="G1783" s="2">
        <v>67.728999999999999</v>
      </c>
    </row>
    <row r="1784" spans="1:7" x14ac:dyDescent="0.3">
      <c r="A1784" s="2">
        <v>112</v>
      </c>
      <c r="B1784" s="2">
        <v>2023</v>
      </c>
      <c r="C1784" s="2">
        <v>2209.2269999999999</v>
      </c>
      <c r="D1784" s="2">
        <v>2</v>
      </c>
      <c r="E1784" s="2">
        <v>3.49</v>
      </c>
      <c r="F1784" s="2">
        <v>5.165</v>
      </c>
      <c r="G1784" s="2">
        <v>68.010000000000005</v>
      </c>
    </row>
    <row r="1785" spans="1:7" x14ac:dyDescent="0.3">
      <c r="A1785" s="2">
        <v>112</v>
      </c>
      <c r="B1785" s="2">
        <v>2024</v>
      </c>
      <c r="C1785" s="2">
        <v>2248.0529999999999</v>
      </c>
      <c r="D1785" s="2">
        <v>2</v>
      </c>
      <c r="E1785" s="2">
        <v>2.6970000000000001</v>
      </c>
      <c r="F1785" s="2">
        <v>4.6260000000000003</v>
      </c>
      <c r="G1785" s="2">
        <v>68.27</v>
      </c>
    </row>
    <row r="1786" spans="1:7" x14ac:dyDescent="0.3">
      <c r="A1786" s="2">
        <v>112</v>
      </c>
      <c r="B1786" s="2">
        <v>2025</v>
      </c>
      <c r="C1786" s="2">
        <v>2282.8719999999998</v>
      </c>
      <c r="D1786" s="2">
        <v>2</v>
      </c>
      <c r="E1786" s="2">
        <v>2.532</v>
      </c>
      <c r="F1786" s="2">
        <v>4.3499999999999996</v>
      </c>
      <c r="G1786" s="2">
        <v>68.507000000000005</v>
      </c>
    </row>
    <row r="1787" spans="1:7" x14ac:dyDescent="0.3">
      <c r="A1787" s="2">
        <v>112</v>
      </c>
      <c r="B1787" s="2">
        <v>2026</v>
      </c>
      <c r="C1787" s="2">
        <v>2315.9470000000001</v>
      </c>
      <c r="D1787" s="2">
        <v>2</v>
      </c>
      <c r="E1787" s="2">
        <v>2.2810000000000001</v>
      </c>
      <c r="F1787" s="2">
        <v>4.2249999999999996</v>
      </c>
      <c r="G1787" s="2">
        <v>68.733000000000004</v>
      </c>
    </row>
    <row r="1788" spans="1:7" x14ac:dyDescent="0.3">
      <c r="A1788" s="2">
        <v>111</v>
      </c>
      <c r="B1788" s="2">
        <v>1980</v>
      </c>
      <c r="C1788" s="2">
        <v>6759.1750000000002</v>
      </c>
      <c r="D1788" s="2">
        <v>11.887</v>
      </c>
      <c r="E1788" s="2">
        <v>-6.66</v>
      </c>
      <c r="F1788" s="2">
        <v>7.1749999999999998</v>
      </c>
      <c r="G1788" s="2">
        <v>227.62200000000001</v>
      </c>
    </row>
    <row r="1789" spans="1:7" x14ac:dyDescent="0.3">
      <c r="A1789" s="2">
        <v>111</v>
      </c>
      <c r="B1789" s="2">
        <v>1981</v>
      </c>
      <c r="C1789" s="2">
        <v>6930.7</v>
      </c>
      <c r="D1789" s="2">
        <v>8.5690000000000008</v>
      </c>
      <c r="E1789" s="2">
        <v>2.61</v>
      </c>
      <c r="F1789" s="2">
        <v>7.617</v>
      </c>
      <c r="G1789" s="2">
        <v>229.916</v>
      </c>
    </row>
    <row r="1790" spans="1:7" x14ac:dyDescent="0.3">
      <c r="A1790" s="2">
        <v>111</v>
      </c>
      <c r="B1790" s="2">
        <v>1982</v>
      </c>
      <c r="C1790" s="2">
        <v>6805.7749999999996</v>
      </c>
      <c r="D1790" s="2">
        <v>4.0170000000000003</v>
      </c>
      <c r="E1790" s="2">
        <v>-1.2749999999999999</v>
      </c>
      <c r="F1790" s="2">
        <v>9.7080000000000002</v>
      </c>
      <c r="G1790" s="2">
        <v>232.12799999999999</v>
      </c>
    </row>
    <row r="1791" spans="1:7" x14ac:dyDescent="0.3">
      <c r="A1791" s="2">
        <v>111</v>
      </c>
      <c r="B1791" s="2">
        <v>1983</v>
      </c>
      <c r="C1791" s="2">
        <v>7117.7250000000004</v>
      </c>
      <c r="D1791" s="2">
        <v>3.93</v>
      </c>
      <c r="E1791" s="2">
        <v>12.62</v>
      </c>
      <c r="F1791" s="2">
        <v>9.6</v>
      </c>
      <c r="G1791" s="2">
        <v>234.24700000000001</v>
      </c>
    </row>
    <row r="1792" spans="1:7" x14ac:dyDescent="0.3">
      <c r="A1792" s="2">
        <v>111</v>
      </c>
      <c r="B1792" s="2">
        <v>1984</v>
      </c>
      <c r="C1792" s="2">
        <v>7632.85</v>
      </c>
      <c r="D1792" s="2">
        <v>3.8959999999999999</v>
      </c>
      <c r="E1792" s="2">
        <v>24.338000000000001</v>
      </c>
      <c r="F1792" s="2">
        <v>7.508</v>
      </c>
      <c r="G1792" s="2">
        <v>236.30699999999999</v>
      </c>
    </row>
    <row r="1793" spans="1:7" x14ac:dyDescent="0.3">
      <c r="A1793" s="2">
        <v>111</v>
      </c>
      <c r="B1793" s="2">
        <v>1985</v>
      </c>
      <c r="C1793" s="2">
        <v>7951.05</v>
      </c>
      <c r="D1793" s="2">
        <v>3.3090000000000002</v>
      </c>
      <c r="E1793" s="2">
        <v>6.4930000000000003</v>
      </c>
      <c r="F1793" s="2">
        <v>7.1920000000000002</v>
      </c>
      <c r="G1793" s="2">
        <v>238.416</v>
      </c>
    </row>
    <row r="1794" spans="1:7" x14ac:dyDescent="0.3">
      <c r="A1794" s="2">
        <v>111</v>
      </c>
      <c r="B1794" s="2">
        <v>1986</v>
      </c>
      <c r="C1794" s="2">
        <v>8226.375</v>
      </c>
      <c r="D1794" s="2">
        <v>1.6930000000000001</v>
      </c>
      <c r="E1794" s="2">
        <v>8.5359999999999996</v>
      </c>
      <c r="F1794" s="2">
        <v>7</v>
      </c>
      <c r="G1794" s="2">
        <v>240.59299999999999</v>
      </c>
    </row>
    <row r="1795" spans="1:7" x14ac:dyDescent="0.3">
      <c r="A1795" s="2">
        <v>111</v>
      </c>
      <c r="B1795" s="2">
        <v>1987</v>
      </c>
      <c r="C1795" s="2">
        <v>8510.9750000000004</v>
      </c>
      <c r="D1795" s="2">
        <v>4.1840000000000002</v>
      </c>
      <c r="E1795" s="2">
        <v>5.9359999999999999</v>
      </c>
      <c r="F1795" s="2">
        <v>6.1749999999999998</v>
      </c>
      <c r="G1795" s="2">
        <v>242.751</v>
      </c>
    </row>
    <row r="1796" spans="1:7" x14ac:dyDescent="0.3">
      <c r="A1796" s="2">
        <v>111</v>
      </c>
      <c r="B1796" s="2">
        <v>1988</v>
      </c>
      <c r="C1796" s="2">
        <v>8866.4750000000004</v>
      </c>
      <c r="D1796" s="2">
        <v>4.4909999999999997</v>
      </c>
      <c r="E1796" s="2">
        <v>3.931</v>
      </c>
      <c r="F1796" s="2">
        <v>5.492</v>
      </c>
      <c r="G1796" s="2">
        <v>244.96799999999999</v>
      </c>
    </row>
    <row r="1797" spans="1:7" x14ac:dyDescent="0.3">
      <c r="A1797" s="2">
        <v>111</v>
      </c>
      <c r="B1797" s="2">
        <v>1989</v>
      </c>
      <c r="C1797" s="2">
        <v>9192.125</v>
      </c>
      <c r="D1797" s="2">
        <v>4.9320000000000004</v>
      </c>
      <c r="E1797" s="2">
        <v>4.4050000000000002</v>
      </c>
      <c r="F1797" s="2">
        <v>5.258</v>
      </c>
      <c r="G1797" s="2">
        <v>247.286</v>
      </c>
    </row>
    <row r="1798" spans="1:7" x14ac:dyDescent="0.3">
      <c r="A1798" s="2">
        <v>111</v>
      </c>
      <c r="B1798" s="2">
        <v>1990</v>
      </c>
      <c r="C1798" s="2">
        <v>9365.5</v>
      </c>
      <c r="D1798" s="2">
        <v>5.7629999999999999</v>
      </c>
      <c r="E1798" s="2">
        <v>3.577</v>
      </c>
      <c r="F1798" s="2">
        <v>5.617</v>
      </c>
      <c r="G1798" s="2">
        <v>250.047</v>
      </c>
    </row>
    <row r="1799" spans="1:7" x14ac:dyDescent="0.3">
      <c r="A1799" s="2">
        <v>111</v>
      </c>
      <c r="B1799" s="2">
        <v>1991</v>
      </c>
      <c r="C1799" s="2">
        <v>9355.35</v>
      </c>
      <c r="D1799" s="2">
        <v>2.9289999999999998</v>
      </c>
      <c r="E1799" s="2">
        <v>-0.151</v>
      </c>
      <c r="F1799" s="2">
        <v>6.85</v>
      </c>
      <c r="G1799" s="2">
        <v>253.392</v>
      </c>
    </row>
    <row r="1800" spans="1:7" x14ac:dyDescent="0.3">
      <c r="A1800" s="2">
        <v>111</v>
      </c>
      <c r="B1800" s="2">
        <v>1992</v>
      </c>
      <c r="C1800" s="2">
        <v>9684.875</v>
      </c>
      <c r="D1800" s="2">
        <v>3.1480000000000001</v>
      </c>
      <c r="E1800" s="2">
        <v>7.0090000000000003</v>
      </c>
      <c r="F1800" s="2">
        <v>7.492</v>
      </c>
      <c r="G1800" s="2">
        <v>256.77699999999999</v>
      </c>
    </row>
    <row r="1801" spans="1:7" x14ac:dyDescent="0.3">
      <c r="A1801" s="2">
        <v>111</v>
      </c>
      <c r="B1801" s="2">
        <v>1993</v>
      </c>
      <c r="C1801" s="2">
        <v>9951.4750000000004</v>
      </c>
      <c r="D1801" s="2">
        <v>2.6539999999999999</v>
      </c>
      <c r="E1801" s="2">
        <v>8.6460000000000008</v>
      </c>
      <c r="F1801" s="2">
        <v>6.9080000000000004</v>
      </c>
      <c r="G1801" s="2">
        <v>260.14600000000002</v>
      </c>
    </row>
    <row r="1802" spans="1:7" x14ac:dyDescent="0.3">
      <c r="A1802" s="2">
        <v>111</v>
      </c>
      <c r="B1802" s="2">
        <v>1994</v>
      </c>
      <c r="C1802" s="2">
        <v>10352.450000000001</v>
      </c>
      <c r="D1802" s="2">
        <v>2.722</v>
      </c>
      <c r="E1802" s="2">
        <v>11.925000000000001</v>
      </c>
      <c r="F1802" s="2">
        <v>6.1</v>
      </c>
      <c r="G1802" s="2">
        <v>263.32499999999999</v>
      </c>
    </row>
    <row r="1803" spans="1:7" x14ac:dyDescent="0.3">
      <c r="A1803" s="2">
        <v>111</v>
      </c>
      <c r="B1803" s="2">
        <v>1995</v>
      </c>
      <c r="C1803" s="2">
        <v>10630.325000000001</v>
      </c>
      <c r="D1803" s="2">
        <v>2.7050000000000001</v>
      </c>
      <c r="E1803" s="2">
        <v>8.0060000000000002</v>
      </c>
      <c r="F1803" s="2">
        <v>5.5919999999999996</v>
      </c>
      <c r="G1803" s="2">
        <v>266.45800000000003</v>
      </c>
    </row>
    <row r="1804" spans="1:7" x14ac:dyDescent="0.3">
      <c r="A1804" s="2">
        <v>111</v>
      </c>
      <c r="B1804" s="2">
        <v>1996</v>
      </c>
      <c r="C1804" s="2">
        <v>11031.35</v>
      </c>
      <c r="D1804" s="2">
        <v>3.0880000000000001</v>
      </c>
      <c r="E1804" s="2">
        <v>8.6920000000000002</v>
      </c>
      <c r="F1804" s="2">
        <v>5.4080000000000004</v>
      </c>
      <c r="G1804" s="2">
        <v>269.58100000000002</v>
      </c>
    </row>
    <row r="1805" spans="1:7" x14ac:dyDescent="0.3">
      <c r="A1805" s="2">
        <v>111</v>
      </c>
      <c r="B1805" s="2">
        <v>1997</v>
      </c>
      <c r="C1805" s="2">
        <v>11521.924999999999</v>
      </c>
      <c r="D1805" s="2">
        <v>1.6859999999999999</v>
      </c>
      <c r="E1805" s="2">
        <v>13.47</v>
      </c>
      <c r="F1805" s="2">
        <v>4.9420000000000002</v>
      </c>
      <c r="G1805" s="2">
        <v>272.822</v>
      </c>
    </row>
    <row r="1806" spans="1:7" x14ac:dyDescent="0.3">
      <c r="A1806" s="2">
        <v>111</v>
      </c>
      <c r="B1806" s="2">
        <v>1998</v>
      </c>
      <c r="C1806" s="2">
        <v>12038.275</v>
      </c>
      <c r="D1806" s="2">
        <v>1.607</v>
      </c>
      <c r="E1806" s="2">
        <v>11.688000000000001</v>
      </c>
      <c r="F1806" s="2">
        <v>4.5</v>
      </c>
      <c r="G1806" s="2">
        <v>276.02199999999999</v>
      </c>
    </row>
    <row r="1807" spans="1:7" x14ac:dyDescent="0.3">
      <c r="A1807" s="2">
        <v>111</v>
      </c>
      <c r="B1807" s="2">
        <v>1999</v>
      </c>
      <c r="C1807" s="2">
        <v>12610.5</v>
      </c>
      <c r="D1807" s="2">
        <v>2.9390000000000001</v>
      </c>
      <c r="E1807" s="2">
        <v>11.298999999999999</v>
      </c>
      <c r="F1807" s="2">
        <v>4.2169999999999996</v>
      </c>
      <c r="G1807" s="2">
        <v>279.19499999999999</v>
      </c>
    </row>
    <row r="1808" spans="1:7" x14ac:dyDescent="0.3">
      <c r="A1808" s="2">
        <v>111</v>
      </c>
      <c r="B1808" s="2">
        <v>2000</v>
      </c>
      <c r="C1808" s="2">
        <v>13130.975</v>
      </c>
      <c r="D1808" s="2">
        <v>3.427</v>
      </c>
      <c r="E1808" s="2">
        <v>12.885</v>
      </c>
      <c r="F1808" s="2">
        <v>3.9670000000000001</v>
      </c>
      <c r="G1808" s="2">
        <v>282.29599999999999</v>
      </c>
    </row>
    <row r="1809" spans="1:7" x14ac:dyDescent="0.3">
      <c r="A1809" s="2">
        <v>111</v>
      </c>
      <c r="B1809" s="2">
        <v>2001</v>
      </c>
      <c r="C1809" s="2">
        <v>13262.1</v>
      </c>
      <c r="D1809" s="2">
        <v>1.552</v>
      </c>
      <c r="E1809" s="2">
        <v>-2.8029999999999999</v>
      </c>
      <c r="F1809" s="2">
        <v>4.742</v>
      </c>
      <c r="G1809" s="2">
        <v>285.21600000000001</v>
      </c>
    </row>
    <row r="1810" spans="1:7" x14ac:dyDescent="0.3">
      <c r="A1810" s="2">
        <v>111</v>
      </c>
      <c r="B1810" s="2">
        <v>2002</v>
      </c>
      <c r="C1810" s="2">
        <v>13493.075000000001</v>
      </c>
      <c r="D1810" s="2">
        <v>2.6160000000000001</v>
      </c>
      <c r="E1810" s="2">
        <v>3.6360000000000001</v>
      </c>
      <c r="F1810" s="2">
        <v>5.7830000000000004</v>
      </c>
      <c r="G1810" s="2">
        <v>288.01900000000001</v>
      </c>
    </row>
    <row r="1811" spans="1:7" x14ac:dyDescent="0.3">
      <c r="A1811" s="2">
        <v>111</v>
      </c>
      <c r="B1811" s="2">
        <v>2003</v>
      </c>
      <c r="C1811" s="2">
        <v>13879.125</v>
      </c>
      <c r="D1811" s="2">
        <v>1.909</v>
      </c>
      <c r="E1811" s="2">
        <v>4.9169999999999998</v>
      </c>
      <c r="F1811" s="2">
        <v>5.992</v>
      </c>
      <c r="G1811" s="2">
        <v>290.733</v>
      </c>
    </row>
    <row r="1812" spans="1:7" x14ac:dyDescent="0.3">
      <c r="A1812" s="2">
        <v>111</v>
      </c>
      <c r="B1812" s="2">
        <v>2004</v>
      </c>
      <c r="C1812" s="2">
        <v>14406.375</v>
      </c>
      <c r="D1812" s="2">
        <v>3.2090000000000001</v>
      </c>
      <c r="E1812" s="2">
        <v>11.398999999999999</v>
      </c>
      <c r="F1812" s="2">
        <v>5.5419999999999998</v>
      </c>
      <c r="G1812" s="2">
        <v>293.38900000000001</v>
      </c>
    </row>
    <row r="1813" spans="1:7" x14ac:dyDescent="0.3">
      <c r="A1813" s="2">
        <v>111</v>
      </c>
      <c r="B1813" s="2">
        <v>2005</v>
      </c>
      <c r="C1813" s="2">
        <v>14912.525</v>
      </c>
      <c r="D1813" s="2">
        <v>3.6829999999999998</v>
      </c>
      <c r="E1813" s="2">
        <v>6.53</v>
      </c>
      <c r="F1813" s="2">
        <v>5.0830000000000002</v>
      </c>
      <c r="G1813" s="2">
        <v>296.11500000000001</v>
      </c>
    </row>
    <row r="1814" spans="1:7" x14ac:dyDescent="0.3">
      <c r="A1814" s="2">
        <v>111</v>
      </c>
      <c r="B1814" s="2">
        <v>2006</v>
      </c>
      <c r="C1814" s="2">
        <v>15338.25</v>
      </c>
      <c r="D1814" s="2">
        <v>2.1989999999999998</v>
      </c>
      <c r="E1814" s="2">
        <v>6.6310000000000002</v>
      </c>
      <c r="F1814" s="2">
        <v>4.6079999999999997</v>
      </c>
      <c r="G1814" s="2">
        <v>298.93</v>
      </c>
    </row>
    <row r="1815" spans="1:7" x14ac:dyDescent="0.3">
      <c r="A1815" s="2">
        <v>111</v>
      </c>
      <c r="B1815" s="2">
        <v>2007</v>
      </c>
      <c r="C1815" s="2">
        <v>15626.025</v>
      </c>
      <c r="D1815" s="2">
        <v>4.0839999999999996</v>
      </c>
      <c r="E1815" s="2">
        <v>2.4980000000000002</v>
      </c>
      <c r="F1815" s="2">
        <v>4.617</v>
      </c>
      <c r="G1815" s="2">
        <v>301.90300000000002</v>
      </c>
    </row>
    <row r="1816" spans="1:7" x14ac:dyDescent="0.3">
      <c r="A1816" s="2">
        <v>111</v>
      </c>
      <c r="B1816" s="2">
        <v>2008</v>
      </c>
      <c r="C1816" s="2">
        <v>15604.674999999999</v>
      </c>
      <c r="D1816" s="2">
        <v>0.70099999999999996</v>
      </c>
      <c r="E1816" s="2">
        <v>-2.2269999999999999</v>
      </c>
      <c r="F1816" s="2">
        <v>5.8</v>
      </c>
      <c r="G1816" s="2">
        <v>304.71800000000002</v>
      </c>
    </row>
    <row r="1817" spans="1:7" x14ac:dyDescent="0.3">
      <c r="A1817" s="2">
        <v>111</v>
      </c>
      <c r="B1817" s="2">
        <v>2009</v>
      </c>
      <c r="C1817" s="2">
        <v>15208.825000000001</v>
      </c>
      <c r="D1817" s="2">
        <v>1.919</v>
      </c>
      <c r="E1817" s="2">
        <v>-13.083</v>
      </c>
      <c r="F1817" s="2">
        <v>9.2829999999999995</v>
      </c>
      <c r="G1817" s="2">
        <v>307.37400000000002</v>
      </c>
    </row>
    <row r="1818" spans="1:7" x14ac:dyDescent="0.3">
      <c r="A1818" s="2">
        <v>111</v>
      </c>
      <c r="B1818" s="2">
        <v>2010</v>
      </c>
      <c r="C1818" s="2">
        <v>15598.75</v>
      </c>
      <c r="D1818" s="2">
        <v>1.6890000000000001</v>
      </c>
      <c r="E1818" s="2">
        <v>13.128</v>
      </c>
      <c r="F1818" s="2">
        <v>9.6080000000000005</v>
      </c>
      <c r="G1818" s="2">
        <v>309.73200000000003</v>
      </c>
    </row>
    <row r="1819" spans="1:7" x14ac:dyDescent="0.3">
      <c r="A1819" s="2">
        <v>111</v>
      </c>
      <c r="B1819" s="2">
        <v>2011</v>
      </c>
      <c r="C1819" s="2">
        <v>15840.674999999999</v>
      </c>
      <c r="D1819" s="2">
        <v>3.0859999999999999</v>
      </c>
      <c r="E1819" s="2">
        <v>5.6349999999999998</v>
      </c>
      <c r="F1819" s="2">
        <v>8.9329999999999998</v>
      </c>
      <c r="G1819" s="2">
        <v>311.91800000000001</v>
      </c>
    </row>
    <row r="1820" spans="1:7" x14ac:dyDescent="0.3">
      <c r="A1820" s="2">
        <v>111</v>
      </c>
      <c r="B1820" s="2">
        <v>2012</v>
      </c>
      <c r="C1820" s="2">
        <v>16197</v>
      </c>
      <c r="D1820" s="2">
        <v>1.8220000000000001</v>
      </c>
      <c r="E1820" s="2">
        <v>2.706</v>
      </c>
      <c r="F1820" s="2">
        <v>8.0749999999999993</v>
      </c>
      <c r="G1820" s="2">
        <v>314.12099999999998</v>
      </c>
    </row>
    <row r="1821" spans="1:7" x14ac:dyDescent="0.3">
      <c r="A1821" s="2">
        <v>111</v>
      </c>
      <c r="B1821" s="2">
        <v>2013</v>
      </c>
      <c r="C1821" s="2">
        <v>16495.375</v>
      </c>
      <c r="D1821" s="2">
        <v>1.319</v>
      </c>
      <c r="E1821" s="2">
        <v>1.544</v>
      </c>
      <c r="F1821" s="2">
        <v>7.3579999999999997</v>
      </c>
      <c r="G1821" s="2">
        <v>316.26600000000002</v>
      </c>
    </row>
    <row r="1822" spans="1:7" x14ac:dyDescent="0.3">
      <c r="A1822" s="2">
        <v>111</v>
      </c>
      <c r="B1822" s="2">
        <v>2014</v>
      </c>
      <c r="C1822" s="2">
        <v>16912.025000000001</v>
      </c>
      <c r="D1822" s="2">
        <v>0.52400000000000002</v>
      </c>
      <c r="E1822" s="2">
        <v>4.9969999999999999</v>
      </c>
      <c r="F1822" s="2">
        <v>6.1580000000000004</v>
      </c>
      <c r="G1822" s="2">
        <v>318.53500000000003</v>
      </c>
    </row>
    <row r="1823" spans="1:7" x14ac:dyDescent="0.3">
      <c r="A1823" s="2">
        <v>111</v>
      </c>
      <c r="B1823" s="2">
        <v>2015</v>
      </c>
      <c r="C1823" s="2">
        <v>17432.174999999999</v>
      </c>
      <c r="D1823" s="2">
        <v>0.69499999999999995</v>
      </c>
      <c r="E1823" s="2">
        <v>5.1749999999999998</v>
      </c>
      <c r="F1823" s="2">
        <v>5.2750000000000004</v>
      </c>
      <c r="G1823" s="2">
        <v>320.82299999999998</v>
      </c>
    </row>
    <row r="1824" spans="1:7" x14ac:dyDescent="0.3">
      <c r="A1824" s="2">
        <v>111</v>
      </c>
      <c r="B1824" s="2">
        <v>2016</v>
      </c>
      <c r="C1824" s="2">
        <v>17730.525000000001</v>
      </c>
      <c r="D1824" s="2">
        <v>2.1789999999999998</v>
      </c>
      <c r="E1824" s="2">
        <v>1.651</v>
      </c>
      <c r="F1824" s="2">
        <v>4.875</v>
      </c>
      <c r="G1824" s="2">
        <v>323.09500000000003</v>
      </c>
    </row>
    <row r="1825" spans="1:7" x14ac:dyDescent="0.3">
      <c r="A1825" s="2">
        <v>111</v>
      </c>
      <c r="B1825" s="2">
        <v>2017</v>
      </c>
      <c r="C1825" s="2">
        <v>18144.099999999999</v>
      </c>
      <c r="D1825" s="2">
        <v>2.1709999999999998</v>
      </c>
      <c r="E1825" s="2">
        <v>4.6559999999999997</v>
      </c>
      <c r="F1825" s="2">
        <v>4.3499999999999996</v>
      </c>
      <c r="G1825" s="2">
        <v>325.14299999999997</v>
      </c>
    </row>
    <row r="1826" spans="1:7" x14ac:dyDescent="0.3">
      <c r="A1826" s="2">
        <v>111</v>
      </c>
      <c r="B1826" s="2">
        <v>2018</v>
      </c>
      <c r="C1826" s="2">
        <v>18687.8</v>
      </c>
      <c r="D1826" s="2">
        <v>1.911</v>
      </c>
      <c r="E1826" s="2">
        <v>4.0960000000000001</v>
      </c>
      <c r="F1826" s="2">
        <v>3.8919999999999999</v>
      </c>
      <c r="G1826" s="2">
        <v>326.88200000000001</v>
      </c>
    </row>
    <row r="1827" spans="1:7" x14ac:dyDescent="0.3">
      <c r="A1827" s="2">
        <v>111</v>
      </c>
      <c r="B1827" s="2">
        <v>2019</v>
      </c>
      <c r="C1827" s="2">
        <v>19091.650000000001</v>
      </c>
      <c r="D1827" s="2">
        <v>2.0630000000000002</v>
      </c>
      <c r="E1827" s="2">
        <v>1.08</v>
      </c>
      <c r="F1827" s="2">
        <v>3.6829999999999998</v>
      </c>
      <c r="G1827" s="2">
        <v>328.46100000000001</v>
      </c>
    </row>
    <row r="1828" spans="1:7" x14ac:dyDescent="0.3">
      <c r="A1828" s="2">
        <v>111</v>
      </c>
      <c r="B1828" s="2">
        <v>2020</v>
      </c>
      <c r="C1828" s="2">
        <v>18422.525000000001</v>
      </c>
      <c r="D1828" s="2">
        <v>1.361</v>
      </c>
      <c r="E1828" s="2">
        <v>-9.2850000000000001</v>
      </c>
      <c r="F1828" s="2">
        <v>8.1080000000000005</v>
      </c>
      <c r="G1828" s="2">
        <v>330.08600000000001</v>
      </c>
    </row>
    <row r="1829" spans="1:7" x14ac:dyDescent="0.3">
      <c r="A1829" s="2">
        <v>111</v>
      </c>
      <c r="B1829" s="2">
        <v>2021</v>
      </c>
      <c r="C1829" s="2">
        <v>19598.938999999998</v>
      </c>
      <c r="D1829" s="2">
        <v>2.3359999999999999</v>
      </c>
      <c r="E1829" s="2">
        <v>18.867999999999999</v>
      </c>
      <c r="F1829" s="2">
        <v>5.7910000000000004</v>
      </c>
      <c r="G1829" s="2">
        <v>331.952</v>
      </c>
    </row>
    <row r="1830" spans="1:7" x14ac:dyDescent="0.3">
      <c r="A1830" s="2">
        <v>111</v>
      </c>
      <c r="B1830" s="2">
        <v>2022</v>
      </c>
      <c r="C1830" s="2">
        <v>20287.919999999998</v>
      </c>
      <c r="D1830" s="2">
        <v>2.464</v>
      </c>
      <c r="E1830" s="2">
        <v>4.5659999999999998</v>
      </c>
      <c r="F1830" s="2">
        <v>4.2300000000000004</v>
      </c>
      <c r="G1830" s="2">
        <v>333.86799999999999</v>
      </c>
    </row>
    <row r="1831" spans="1:7" x14ac:dyDescent="0.3">
      <c r="A1831" s="2">
        <v>111</v>
      </c>
      <c r="B1831" s="2">
        <v>2023</v>
      </c>
      <c r="C1831" s="2">
        <v>20573.952000000001</v>
      </c>
      <c r="D1831" s="2">
        <v>2.5150000000000001</v>
      </c>
      <c r="E1831" s="2">
        <v>2.6850000000000001</v>
      </c>
      <c r="F1831" s="2">
        <v>3.6749999999999998</v>
      </c>
      <c r="G1831" s="2">
        <v>335.79500000000002</v>
      </c>
    </row>
    <row r="1832" spans="1:7" x14ac:dyDescent="0.3">
      <c r="A1832" s="2">
        <v>111</v>
      </c>
      <c r="B1832" s="2">
        <v>2024</v>
      </c>
      <c r="C1832" s="2">
        <v>20878.670999999998</v>
      </c>
      <c r="D1832" s="2">
        <v>2.4340000000000002</v>
      </c>
      <c r="E1832" s="2">
        <v>2.5649999999999999</v>
      </c>
      <c r="F1832" s="2">
        <v>3.4689999999999999</v>
      </c>
      <c r="G1832" s="2">
        <v>337.73399999999998</v>
      </c>
    </row>
    <row r="1833" spans="1:7" x14ac:dyDescent="0.3">
      <c r="A1833" s="2">
        <v>111</v>
      </c>
      <c r="B1833" s="2">
        <v>2025</v>
      </c>
      <c r="C1833" s="2">
        <v>21214.197</v>
      </c>
      <c r="D1833" s="2">
        <v>2.3119999999999998</v>
      </c>
      <c r="E1833" s="2">
        <v>2.1629999999999998</v>
      </c>
      <c r="F1833" s="2">
        <v>3.4830000000000001</v>
      </c>
      <c r="G1833" s="2">
        <v>339.68400000000003</v>
      </c>
    </row>
    <row r="1834" spans="1:7" x14ac:dyDescent="0.3">
      <c r="A1834" s="2">
        <v>111</v>
      </c>
      <c r="B1834" s="2">
        <v>2026</v>
      </c>
      <c r="C1834" s="2">
        <v>21555.642</v>
      </c>
      <c r="D1834" s="2">
        <v>2.1890000000000001</v>
      </c>
      <c r="E1834" s="2">
        <v>2.04</v>
      </c>
      <c r="F1834" s="2">
        <v>3.681</v>
      </c>
      <c r="G1834" s="2">
        <v>341.64499999999998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B79"/>
  <sheetViews>
    <sheetView zoomScaleNormal="100" workbookViewId="0"/>
  </sheetViews>
  <sheetFormatPr defaultRowHeight="14.4" x14ac:dyDescent="0.3"/>
  <sheetData>
    <row r="1" spans="1:54" x14ac:dyDescent="0.3">
      <c r="A1" t="s">
        <v>0</v>
      </c>
      <c r="B1" t="s">
        <v>2</v>
      </c>
      <c r="C1" t="s">
        <v>3</v>
      </c>
      <c r="D1" t="s">
        <v>4</v>
      </c>
      <c r="E1" t="s">
        <v>5</v>
      </c>
      <c r="F1" t="s">
        <v>6</v>
      </c>
      <c r="G1">
        <v>1980</v>
      </c>
      <c r="H1">
        <v>1981</v>
      </c>
      <c r="I1">
        <v>1982</v>
      </c>
      <c r="J1">
        <v>1983</v>
      </c>
      <c r="K1">
        <v>1984</v>
      </c>
      <c r="L1">
        <v>1985</v>
      </c>
      <c r="M1">
        <v>1986</v>
      </c>
      <c r="N1">
        <v>1987</v>
      </c>
      <c r="O1">
        <v>1988</v>
      </c>
      <c r="P1">
        <v>1989</v>
      </c>
      <c r="Q1">
        <v>1990</v>
      </c>
      <c r="R1">
        <v>1991</v>
      </c>
      <c r="S1">
        <v>1992</v>
      </c>
      <c r="T1">
        <v>1993</v>
      </c>
      <c r="U1">
        <v>1994</v>
      </c>
      <c r="V1">
        <v>1995</v>
      </c>
      <c r="W1">
        <v>1996</v>
      </c>
      <c r="X1">
        <v>1997</v>
      </c>
      <c r="Y1">
        <v>1998</v>
      </c>
      <c r="Z1">
        <v>1999</v>
      </c>
      <c r="AA1">
        <v>2000</v>
      </c>
      <c r="AB1">
        <v>2001</v>
      </c>
      <c r="AC1">
        <v>2002</v>
      </c>
      <c r="AD1">
        <v>2003</v>
      </c>
      <c r="AE1">
        <v>2004</v>
      </c>
      <c r="AF1">
        <v>2005</v>
      </c>
      <c r="AG1">
        <v>2006</v>
      </c>
      <c r="AH1">
        <v>2007</v>
      </c>
      <c r="AI1">
        <v>2008</v>
      </c>
      <c r="AJ1">
        <v>2009</v>
      </c>
      <c r="AK1">
        <v>2010</v>
      </c>
      <c r="AL1">
        <v>2011</v>
      </c>
      <c r="AM1">
        <v>2012</v>
      </c>
      <c r="AN1">
        <v>2013</v>
      </c>
      <c r="AO1">
        <v>2014</v>
      </c>
      <c r="AP1">
        <v>2015</v>
      </c>
      <c r="AQ1">
        <v>2016</v>
      </c>
      <c r="AR1">
        <v>2017</v>
      </c>
      <c r="AS1">
        <v>2018</v>
      </c>
      <c r="AT1">
        <v>2019</v>
      </c>
      <c r="AU1">
        <v>2020</v>
      </c>
      <c r="AV1">
        <v>2021</v>
      </c>
      <c r="AW1">
        <v>2022</v>
      </c>
      <c r="AX1">
        <v>2023</v>
      </c>
      <c r="AY1">
        <v>2024</v>
      </c>
      <c r="AZ1">
        <v>2025</v>
      </c>
      <c r="BA1">
        <v>2026</v>
      </c>
      <c r="BB1" t="s">
        <v>7</v>
      </c>
    </row>
    <row r="2" spans="1:54" x14ac:dyDescent="0.3">
      <c r="A2">
        <v>193</v>
      </c>
      <c r="B2" t="s">
        <v>9</v>
      </c>
      <c r="C2" t="s">
        <v>248</v>
      </c>
      <c r="D2" t="s">
        <v>249</v>
      </c>
      <c r="F2" t="s">
        <v>13</v>
      </c>
      <c r="G2">
        <v>27.186</v>
      </c>
      <c r="H2">
        <v>28.946000000000002</v>
      </c>
      <c r="I2">
        <v>26.547000000000001</v>
      </c>
      <c r="J2">
        <v>23.100999999999999</v>
      </c>
      <c r="K2">
        <v>26.78</v>
      </c>
      <c r="L2">
        <v>27.29</v>
      </c>
      <c r="M2">
        <v>25.599</v>
      </c>
      <c r="N2">
        <v>26.439</v>
      </c>
      <c r="O2">
        <v>28.885999999999999</v>
      </c>
      <c r="P2">
        <v>30.212</v>
      </c>
      <c r="Q2">
        <v>26.45</v>
      </c>
      <c r="R2">
        <v>22.800999999999998</v>
      </c>
      <c r="S2">
        <v>22.757999999999999</v>
      </c>
      <c r="T2">
        <v>23.957000000000001</v>
      </c>
      <c r="U2">
        <v>25.928999999999998</v>
      </c>
      <c r="V2">
        <v>25.254000000000001</v>
      </c>
      <c r="W2">
        <v>24.841000000000001</v>
      </c>
      <c r="X2">
        <v>24.797000000000001</v>
      </c>
      <c r="Y2">
        <v>26.347000000000001</v>
      </c>
      <c r="Z2">
        <v>26.344000000000001</v>
      </c>
      <c r="AA2">
        <v>25.02</v>
      </c>
      <c r="AB2">
        <v>23.550999999999998</v>
      </c>
      <c r="AC2">
        <v>25.289000000000001</v>
      </c>
      <c r="AD2">
        <v>26.835000000000001</v>
      </c>
      <c r="AE2">
        <v>27.303999999999998</v>
      </c>
      <c r="AF2">
        <v>27.93</v>
      </c>
      <c r="AG2">
        <v>27.163</v>
      </c>
      <c r="AH2">
        <v>28.268999999999998</v>
      </c>
      <c r="AI2">
        <v>28.358000000000001</v>
      </c>
      <c r="AJ2">
        <v>26.986999999999998</v>
      </c>
      <c r="AK2">
        <v>26.369</v>
      </c>
      <c r="AL2">
        <v>26.88</v>
      </c>
      <c r="AM2">
        <v>28.468</v>
      </c>
      <c r="AN2">
        <v>27.117000000000001</v>
      </c>
      <c r="AO2">
        <v>26.443000000000001</v>
      </c>
      <c r="AP2">
        <v>25.88</v>
      </c>
      <c r="AQ2">
        <v>24.625</v>
      </c>
      <c r="AR2">
        <v>24.271000000000001</v>
      </c>
      <c r="AS2">
        <v>24.134</v>
      </c>
      <c r="AT2">
        <v>22.544</v>
      </c>
      <c r="AU2">
        <v>22.317</v>
      </c>
      <c r="AV2">
        <v>22.288</v>
      </c>
      <c r="AW2">
        <v>22.465</v>
      </c>
      <c r="AX2">
        <v>22.65</v>
      </c>
      <c r="AY2">
        <v>22.91</v>
      </c>
      <c r="AZ2">
        <v>23.102</v>
      </c>
      <c r="BA2">
        <v>23.212</v>
      </c>
      <c r="BB2">
        <v>2020</v>
      </c>
    </row>
    <row r="3" spans="1:54" x14ac:dyDescent="0.3">
      <c r="A3">
        <v>193</v>
      </c>
      <c r="B3" t="s">
        <v>9</v>
      </c>
      <c r="C3" t="s">
        <v>250</v>
      </c>
      <c r="D3" t="s">
        <v>249</v>
      </c>
      <c r="F3" t="s">
        <v>13</v>
      </c>
      <c r="G3">
        <v>21.777000000000001</v>
      </c>
      <c r="H3">
        <v>20.919</v>
      </c>
      <c r="I3">
        <v>18.800999999999998</v>
      </c>
      <c r="J3">
        <v>16.98</v>
      </c>
      <c r="K3">
        <v>20.181000000000001</v>
      </c>
      <c r="L3">
        <v>18.375</v>
      </c>
      <c r="M3">
        <v>17.652000000000001</v>
      </c>
      <c r="N3">
        <v>20.218</v>
      </c>
      <c r="O3">
        <v>25.132999999999999</v>
      </c>
      <c r="P3">
        <v>25.234999999999999</v>
      </c>
      <c r="Q3">
        <v>22.867999999999999</v>
      </c>
      <c r="R3">
        <v>18.193999999999999</v>
      </c>
      <c r="S3">
        <v>19.123999999999999</v>
      </c>
      <c r="T3">
        <v>20.896999999999998</v>
      </c>
      <c r="U3">
        <v>21.606000000000002</v>
      </c>
      <c r="V3">
        <v>20.63</v>
      </c>
      <c r="W3">
        <v>21.475999999999999</v>
      </c>
      <c r="X3">
        <v>21.8</v>
      </c>
      <c r="Y3">
        <v>21.565999999999999</v>
      </c>
      <c r="Z3">
        <v>20.597000000000001</v>
      </c>
      <c r="AA3">
        <v>21.279</v>
      </c>
      <c r="AB3">
        <v>21.236000000000001</v>
      </c>
      <c r="AC3">
        <v>21.515000000000001</v>
      </c>
      <c r="AD3">
        <v>21.472000000000001</v>
      </c>
      <c r="AE3">
        <v>21.071000000000002</v>
      </c>
      <c r="AF3">
        <v>21.812999999999999</v>
      </c>
      <c r="AG3">
        <v>21.236000000000001</v>
      </c>
      <c r="AH3">
        <v>21.332999999999998</v>
      </c>
      <c r="AI3">
        <v>24.096</v>
      </c>
      <c r="AJ3">
        <v>22.155999999999999</v>
      </c>
      <c r="AK3">
        <v>23.105</v>
      </c>
      <c r="AL3">
        <v>23.794</v>
      </c>
      <c r="AM3">
        <v>23.916</v>
      </c>
      <c r="AN3">
        <v>23.763000000000002</v>
      </c>
      <c r="AO3">
        <v>23.29</v>
      </c>
      <c r="AP3">
        <v>21.608000000000001</v>
      </c>
      <c r="AQ3">
        <v>20.821000000000002</v>
      </c>
      <c r="AR3">
        <v>21.972000000000001</v>
      </c>
      <c r="AS3">
        <v>21.9</v>
      </c>
      <c r="AT3">
        <v>23.306999999999999</v>
      </c>
      <c r="AU3">
        <v>24.571000000000002</v>
      </c>
      <c r="AV3">
        <v>24.651</v>
      </c>
      <c r="AW3">
        <v>23.431000000000001</v>
      </c>
      <c r="AX3">
        <v>22.97</v>
      </c>
      <c r="AY3">
        <v>22.582000000000001</v>
      </c>
      <c r="AZ3">
        <v>22.327999999999999</v>
      </c>
      <c r="BA3">
        <v>22.004999999999999</v>
      </c>
      <c r="BB3">
        <v>2020</v>
      </c>
    </row>
    <row r="4" spans="1:54" x14ac:dyDescent="0.3">
      <c r="A4">
        <v>122</v>
      </c>
      <c r="B4" t="s">
        <v>28</v>
      </c>
      <c r="C4" t="s">
        <v>248</v>
      </c>
      <c r="D4" t="s">
        <v>249</v>
      </c>
      <c r="F4" t="s">
        <v>29</v>
      </c>
      <c r="G4">
        <v>33.133000000000003</v>
      </c>
      <c r="H4">
        <v>28.87</v>
      </c>
      <c r="I4">
        <v>25.998000000000001</v>
      </c>
      <c r="J4">
        <v>25.353000000000002</v>
      </c>
      <c r="K4">
        <v>27.248000000000001</v>
      </c>
      <c r="L4">
        <v>26.882999999999999</v>
      </c>
      <c r="M4">
        <v>26.773</v>
      </c>
      <c r="N4">
        <v>26.917000000000002</v>
      </c>
      <c r="O4">
        <v>25.657</v>
      </c>
      <c r="P4">
        <v>26.486000000000001</v>
      </c>
      <c r="Q4">
        <v>26.704000000000001</v>
      </c>
      <c r="R4">
        <v>26.97</v>
      </c>
      <c r="S4">
        <v>26.292000000000002</v>
      </c>
      <c r="T4">
        <v>25.361000000000001</v>
      </c>
      <c r="U4">
        <v>26.187000000000001</v>
      </c>
      <c r="V4">
        <v>26.768000000000001</v>
      </c>
      <c r="W4">
        <v>26.338000000000001</v>
      </c>
      <c r="X4">
        <v>26.213999999999999</v>
      </c>
      <c r="Y4">
        <v>26.106000000000002</v>
      </c>
      <c r="Z4">
        <v>26.117999999999999</v>
      </c>
      <c r="AA4">
        <v>25.927</v>
      </c>
      <c r="AB4">
        <v>25.161000000000001</v>
      </c>
      <c r="AC4">
        <v>23.643000000000001</v>
      </c>
      <c r="AD4">
        <v>24.408999999999999</v>
      </c>
      <c r="AE4">
        <v>24.061</v>
      </c>
      <c r="AF4">
        <v>23.824999999999999</v>
      </c>
      <c r="AG4">
        <v>23.61</v>
      </c>
      <c r="AH4">
        <v>24.584</v>
      </c>
      <c r="AI4">
        <v>24.466999999999999</v>
      </c>
      <c r="AJ4">
        <v>22.774999999999999</v>
      </c>
      <c r="AK4">
        <v>22.608000000000001</v>
      </c>
      <c r="AL4">
        <v>24.140999999999998</v>
      </c>
      <c r="AM4">
        <v>23.977</v>
      </c>
      <c r="AN4">
        <v>23.722999999999999</v>
      </c>
      <c r="AO4">
        <v>23.532</v>
      </c>
      <c r="AP4">
        <v>23.806000000000001</v>
      </c>
      <c r="AQ4">
        <v>24.256</v>
      </c>
      <c r="AR4">
        <v>24.835999999999999</v>
      </c>
      <c r="AS4">
        <v>25.542999999999999</v>
      </c>
      <c r="AT4">
        <v>25.471</v>
      </c>
      <c r="AU4">
        <v>25.193000000000001</v>
      </c>
      <c r="AV4">
        <v>25.42</v>
      </c>
      <c r="AW4">
        <v>25.507999999999999</v>
      </c>
      <c r="AX4">
        <v>25.754000000000001</v>
      </c>
      <c r="AY4">
        <v>25.96</v>
      </c>
      <c r="AZ4">
        <v>26.213999999999999</v>
      </c>
      <c r="BA4">
        <v>26.474</v>
      </c>
      <c r="BB4">
        <v>2019</v>
      </c>
    </row>
    <row r="5" spans="1:54" x14ac:dyDescent="0.3">
      <c r="A5">
        <v>122</v>
      </c>
      <c r="B5" t="s">
        <v>28</v>
      </c>
      <c r="C5" t="s">
        <v>250</v>
      </c>
      <c r="D5" t="s">
        <v>249</v>
      </c>
      <c r="F5" t="s">
        <v>29</v>
      </c>
      <c r="G5">
        <v>25.919</v>
      </c>
      <c r="H5">
        <v>24.597999999999999</v>
      </c>
      <c r="I5">
        <v>23.646999999999998</v>
      </c>
      <c r="J5">
        <v>21.978000000000002</v>
      </c>
      <c r="K5">
        <v>23.015000000000001</v>
      </c>
      <c r="L5">
        <v>22.998000000000001</v>
      </c>
      <c r="M5">
        <v>23.096</v>
      </c>
      <c r="N5">
        <v>23.305</v>
      </c>
      <c r="O5">
        <v>23.834</v>
      </c>
      <c r="P5">
        <v>25.013999999999999</v>
      </c>
      <c r="Q5">
        <v>25.731999999999999</v>
      </c>
      <c r="R5">
        <v>25.263000000000002</v>
      </c>
      <c r="S5">
        <v>24.227</v>
      </c>
      <c r="T5">
        <v>22.927</v>
      </c>
      <c r="U5">
        <v>22.855</v>
      </c>
      <c r="V5">
        <v>23.978999999999999</v>
      </c>
      <c r="W5">
        <v>23.498999999999999</v>
      </c>
      <c r="X5">
        <v>23.667999999999999</v>
      </c>
      <c r="Y5">
        <v>24.253</v>
      </c>
      <c r="Z5">
        <v>23.856999999999999</v>
      </c>
      <c r="AA5">
        <v>25.221</v>
      </c>
      <c r="AB5">
        <v>24.364999999999998</v>
      </c>
      <c r="AC5">
        <v>25.745000000000001</v>
      </c>
      <c r="AD5">
        <v>25.957000000000001</v>
      </c>
      <c r="AE5">
        <v>26.137</v>
      </c>
      <c r="AF5">
        <v>26.084</v>
      </c>
      <c r="AG5">
        <v>26.905000000000001</v>
      </c>
      <c r="AH5">
        <v>28.387</v>
      </c>
      <c r="AI5">
        <v>28.957000000000001</v>
      </c>
      <c r="AJ5">
        <v>25.372</v>
      </c>
      <c r="AK5">
        <v>25.463000000000001</v>
      </c>
      <c r="AL5">
        <v>25.771000000000001</v>
      </c>
      <c r="AM5">
        <v>25.46</v>
      </c>
      <c r="AN5">
        <v>25.666</v>
      </c>
      <c r="AO5">
        <v>26.006</v>
      </c>
      <c r="AP5">
        <v>25.530999999999999</v>
      </c>
      <c r="AQ5">
        <v>26.981000000000002</v>
      </c>
      <c r="AR5">
        <v>26.21</v>
      </c>
      <c r="AS5">
        <v>26.800999999999998</v>
      </c>
      <c r="AT5">
        <v>28.314</v>
      </c>
      <c r="AU5">
        <v>27.536000000000001</v>
      </c>
      <c r="AV5">
        <v>27.832999999999998</v>
      </c>
      <c r="AW5">
        <v>27.978999999999999</v>
      </c>
      <c r="AX5">
        <v>28.184999999999999</v>
      </c>
      <c r="AY5">
        <v>28.260999999999999</v>
      </c>
      <c r="AZ5">
        <v>28.411999999999999</v>
      </c>
      <c r="BA5">
        <v>28.681999999999999</v>
      </c>
      <c r="BB5">
        <v>2019</v>
      </c>
    </row>
    <row r="6" spans="1:54" x14ac:dyDescent="0.3">
      <c r="A6">
        <v>124</v>
      </c>
      <c r="B6" t="s">
        <v>34</v>
      </c>
      <c r="C6" t="s">
        <v>248</v>
      </c>
      <c r="D6" t="s">
        <v>249</v>
      </c>
      <c r="F6" t="s">
        <v>35</v>
      </c>
      <c r="G6">
        <v>27.393999999999998</v>
      </c>
      <c r="H6">
        <v>23.318999999999999</v>
      </c>
      <c r="I6">
        <v>22.289000000000001</v>
      </c>
      <c r="J6">
        <v>19.437000000000001</v>
      </c>
      <c r="K6">
        <v>20.433</v>
      </c>
      <c r="L6">
        <v>19.655000000000001</v>
      </c>
      <c r="M6">
        <v>19.245999999999999</v>
      </c>
      <c r="N6">
        <v>20.309000000000001</v>
      </c>
      <c r="O6">
        <v>22.597999999999999</v>
      </c>
      <c r="P6">
        <v>24.33</v>
      </c>
      <c r="Q6">
        <v>25.204000000000001</v>
      </c>
      <c r="R6">
        <v>23.637</v>
      </c>
      <c r="S6">
        <v>23.376999999999999</v>
      </c>
      <c r="T6">
        <v>22.684000000000001</v>
      </c>
      <c r="U6">
        <v>22.724</v>
      </c>
      <c r="V6">
        <v>21.79</v>
      </c>
      <c r="W6">
        <v>21.631</v>
      </c>
      <c r="X6">
        <v>22.300999999999998</v>
      </c>
      <c r="Y6">
        <v>22.349</v>
      </c>
      <c r="Z6">
        <v>22.689</v>
      </c>
      <c r="AA6">
        <v>23.783000000000001</v>
      </c>
      <c r="AB6">
        <v>22.634</v>
      </c>
      <c r="AC6">
        <v>20.748000000000001</v>
      </c>
      <c r="AD6">
        <v>20.963999999999999</v>
      </c>
      <c r="AE6">
        <v>22.667000000000002</v>
      </c>
      <c r="AF6">
        <v>23.681000000000001</v>
      </c>
      <c r="AG6">
        <v>23.97</v>
      </c>
      <c r="AH6">
        <v>24.603000000000002</v>
      </c>
      <c r="AI6">
        <v>25.937000000000001</v>
      </c>
      <c r="AJ6">
        <v>22.172999999999998</v>
      </c>
      <c r="AK6">
        <v>23.126999999999999</v>
      </c>
      <c r="AL6">
        <v>24.507000000000001</v>
      </c>
      <c r="AM6">
        <v>23.69</v>
      </c>
      <c r="AN6">
        <v>22.428000000000001</v>
      </c>
      <c r="AO6">
        <v>23.135999999999999</v>
      </c>
      <c r="AP6">
        <v>23.628</v>
      </c>
      <c r="AQ6">
        <v>24.251999999999999</v>
      </c>
      <c r="AR6">
        <v>24.457999999999998</v>
      </c>
      <c r="AS6">
        <v>25.527000000000001</v>
      </c>
      <c r="AT6">
        <v>24.952000000000002</v>
      </c>
      <c r="AU6">
        <v>25.271000000000001</v>
      </c>
      <c r="AV6">
        <v>26.045999999999999</v>
      </c>
      <c r="AW6">
        <v>26.082999999999998</v>
      </c>
      <c r="AX6">
        <v>26.306999999999999</v>
      </c>
      <c r="AY6">
        <v>26.388999999999999</v>
      </c>
      <c r="AZ6">
        <v>26.303999999999998</v>
      </c>
      <c r="BA6">
        <v>26.332999999999998</v>
      </c>
      <c r="BB6">
        <v>2020</v>
      </c>
    </row>
    <row r="7" spans="1:54" x14ac:dyDescent="0.3">
      <c r="A7">
        <v>124</v>
      </c>
      <c r="B7" t="s">
        <v>34</v>
      </c>
      <c r="C7" t="s">
        <v>250</v>
      </c>
      <c r="D7" t="s">
        <v>249</v>
      </c>
      <c r="F7" t="s">
        <v>35</v>
      </c>
      <c r="G7">
        <v>19.837</v>
      </c>
      <c r="H7">
        <v>17.417000000000002</v>
      </c>
      <c r="I7">
        <v>16.597000000000001</v>
      </c>
      <c r="J7">
        <v>16.305</v>
      </c>
      <c r="K7">
        <v>17.518000000000001</v>
      </c>
      <c r="L7">
        <v>17.599</v>
      </c>
      <c r="M7">
        <v>18.718</v>
      </c>
      <c r="N7">
        <v>19.677</v>
      </c>
      <c r="O7">
        <v>22.184999999999999</v>
      </c>
      <c r="P7">
        <v>23.474</v>
      </c>
      <c r="Q7">
        <v>23.646999999999998</v>
      </c>
      <c r="R7">
        <v>22.736000000000001</v>
      </c>
      <c r="S7">
        <v>23.056000000000001</v>
      </c>
      <c r="T7">
        <v>24.408999999999999</v>
      </c>
      <c r="U7">
        <v>25.628</v>
      </c>
      <c r="V7">
        <v>25.77</v>
      </c>
      <c r="W7">
        <v>25.247</v>
      </c>
      <c r="X7">
        <v>26.212</v>
      </c>
      <c r="Y7">
        <v>26.085999999999999</v>
      </c>
      <c r="Z7">
        <v>28.876999999999999</v>
      </c>
      <c r="AA7">
        <v>26.202999999999999</v>
      </c>
      <c r="AB7">
        <v>24.126000000000001</v>
      </c>
      <c r="AC7">
        <v>25.248999999999999</v>
      </c>
      <c r="AD7">
        <v>24.361999999999998</v>
      </c>
      <c r="AE7">
        <v>25.765000000000001</v>
      </c>
      <c r="AF7">
        <v>25.675999999999998</v>
      </c>
      <c r="AG7">
        <v>25.821000000000002</v>
      </c>
      <c r="AH7">
        <v>26.099</v>
      </c>
      <c r="AI7">
        <v>24.931000000000001</v>
      </c>
      <c r="AJ7">
        <v>23.831</v>
      </c>
      <c r="AK7">
        <v>24.751000000000001</v>
      </c>
      <c r="AL7">
        <v>22.568000000000001</v>
      </c>
      <c r="AM7">
        <v>23.609000000000002</v>
      </c>
      <c r="AN7">
        <v>23.382999999999999</v>
      </c>
      <c r="AO7">
        <v>23.908000000000001</v>
      </c>
      <c r="AP7">
        <v>25.010999999999999</v>
      </c>
      <c r="AQ7">
        <v>24.803999999999998</v>
      </c>
      <c r="AR7">
        <v>25.155999999999999</v>
      </c>
      <c r="AS7">
        <v>24.731999999999999</v>
      </c>
      <c r="AT7">
        <v>25.302</v>
      </c>
      <c r="AU7">
        <v>24.53</v>
      </c>
      <c r="AV7">
        <v>25.123000000000001</v>
      </c>
      <c r="AW7">
        <v>24.574000000000002</v>
      </c>
      <c r="AX7">
        <v>24.908999999999999</v>
      </c>
      <c r="AY7">
        <v>25.326000000000001</v>
      </c>
      <c r="AZ7">
        <v>25.584</v>
      </c>
      <c r="BA7">
        <v>25.887</v>
      </c>
      <c r="BB7">
        <v>2020</v>
      </c>
    </row>
    <row r="8" spans="1:54" x14ac:dyDescent="0.3">
      <c r="A8">
        <v>156</v>
      </c>
      <c r="B8" t="s">
        <v>40</v>
      </c>
      <c r="C8" t="s">
        <v>248</v>
      </c>
      <c r="D8" t="s">
        <v>249</v>
      </c>
      <c r="F8" t="s">
        <v>41</v>
      </c>
      <c r="G8">
        <v>22.388000000000002</v>
      </c>
      <c r="H8">
        <v>25.295999999999999</v>
      </c>
      <c r="I8">
        <v>19.923999999999999</v>
      </c>
      <c r="J8">
        <v>20.221</v>
      </c>
      <c r="K8">
        <v>20.96</v>
      </c>
      <c r="L8">
        <v>21.533999999999999</v>
      </c>
      <c r="M8">
        <v>21.68</v>
      </c>
      <c r="N8">
        <v>22.178000000000001</v>
      </c>
      <c r="O8">
        <v>23.506</v>
      </c>
      <c r="P8">
        <v>23.61</v>
      </c>
      <c r="Q8">
        <v>21.303999999999998</v>
      </c>
      <c r="R8">
        <v>19.341000000000001</v>
      </c>
      <c r="S8">
        <v>18.376999999999999</v>
      </c>
      <c r="T8">
        <v>18.475000000000001</v>
      </c>
      <c r="U8">
        <v>19.515999999999998</v>
      </c>
      <c r="V8">
        <v>19.38</v>
      </c>
      <c r="W8">
        <v>18.928000000000001</v>
      </c>
      <c r="X8">
        <v>21.216999999999999</v>
      </c>
      <c r="Y8">
        <v>21.045000000000002</v>
      </c>
      <c r="Z8">
        <v>20.684000000000001</v>
      </c>
      <c r="AA8">
        <v>20.614000000000001</v>
      </c>
      <c r="AB8">
        <v>19.670999999999999</v>
      </c>
      <c r="AC8">
        <v>19.739000000000001</v>
      </c>
      <c r="AD8">
        <v>20.466999999999999</v>
      </c>
      <c r="AE8">
        <v>21.382999999999999</v>
      </c>
      <c r="AF8">
        <v>22.632000000000001</v>
      </c>
      <c r="AG8">
        <v>23.594999999999999</v>
      </c>
      <c r="AH8">
        <v>23.908000000000001</v>
      </c>
      <c r="AI8">
        <v>24.071999999999999</v>
      </c>
      <c r="AJ8">
        <v>21.959</v>
      </c>
      <c r="AK8">
        <v>23.481999999999999</v>
      </c>
      <c r="AL8">
        <v>24.151</v>
      </c>
      <c r="AM8">
        <v>24.867999999999999</v>
      </c>
      <c r="AN8">
        <v>24.908000000000001</v>
      </c>
      <c r="AO8">
        <v>24.870999999999999</v>
      </c>
      <c r="AP8">
        <v>23.821999999999999</v>
      </c>
      <c r="AQ8">
        <v>22.760999999999999</v>
      </c>
      <c r="AR8">
        <v>23.55</v>
      </c>
      <c r="AS8">
        <v>23.2</v>
      </c>
      <c r="AT8">
        <v>22.988</v>
      </c>
      <c r="AU8">
        <v>22.1</v>
      </c>
      <c r="AV8">
        <v>23.617999999999999</v>
      </c>
      <c r="AW8">
        <v>24.206</v>
      </c>
      <c r="AX8">
        <v>24.417999999999999</v>
      </c>
      <c r="AY8">
        <v>24.613</v>
      </c>
      <c r="AZ8">
        <v>24.794</v>
      </c>
      <c r="BA8">
        <v>24.925999999999998</v>
      </c>
      <c r="BB8">
        <v>2020</v>
      </c>
    </row>
    <row r="9" spans="1:54" x14ac:dyDescent="0.3">
      <c r="A9">
        <v>156</v>
      </c>
      <c r="B9" t="s">
        <v>40</v>
      </c>
      <c r="C9" t="s">
        <v>250</v>
      </c>
      <c r="D9" t="s">
        <v>249</v>
      </c>
      <c r="F9" t="s">
        <v>41</v>
      </c>
      <c r="G9">
        <v>20.204000000000001</v>
      </c>
      <c r="H9">
        <v>21.113</v>
      </c>
      <c r="I9">
        <v>20.407</v>
      </c>
      <c r="J9">
        <v>19.381</v>
      </c>
      <c r="K9">
        <v>20.501000000000001</v>
      </c>
      <c r="L9">
        <v>19.872</v>
      </c>
      <c r="M9">
        <v>18.617999999999999</v>
      </c>
      <c r="N9">
        <v>18.952999999999999</v>
      </c>
      <c r="O9">
        <v>20.443000000000001</v>
      </c>
      <c r="P9">
        <v>19.652000000000001</v>
      </c>
      <c r="Q9">
        <v>17.87</v>
      </c>
      <c r="R9">
        <v>15.609</v>
      </c>
      <c r="S9">
        <v>14.768000000000001</v>
      </c>
      <c r="T9">
        <v>14.635999999999999</v>
      </c>
      <c r="U9">
        <v>17.138000000000002</v>
      </c>
      <c r="V9">
        <v>18.555</v>
      </c>
      <c r="W9">
        <v>19.341000000000001</v>
      </c>
      <c r="X9">
        <v>19.876999999999999</v>
      </c>
      <c r="Y9">
        <v>19.704000000000001</v>
      </c>
      <c r="Z9">
        <v>20.861000000000001</v>
      </c>
      <c r="AA9">
        <v>23.161000000000001</v>
      </c>
      <c r="AB9">
        <v>21.885000000000002</v>
      </c>
      <c r="AC9">
        <v>21.471</v>
      </c>
      <c r="AD9">
        <v>21.699000000000002</v>
      </c>
      <c r="AE9">
        <v>23.728999999999999</v>
      </c>
      <c r="AF9">
        <v>24.561</v>
      </c>
      <c r="AG9">
        <v>25.038</v>
      </c>
      <c r="AH9">
        <v>24.731999999999999</v>
      </c>
      <c r="AI9">
        <v>24.221</v>
      </c>
      <c r="AJ9">
        <v>19.05</v>
      </c>
      <c r="AK9">
        <v>19.917999999999999</v>
      </c>
      <c r="AL9">
        <v>21.437999999999999</v>
      </c>
      <c r="AM9">
        <v>21.337</v>
      </c>
      <c r="AN9">
        <v>21.765999999999998</v>
      </c>
      <c r="AO9">
        <v>22.550999999999998</v>
      </c>
      <c r="AP9">
        <v>20.326000000000001</v>
      </c>
      <c r="AQ9">
        <v>19.672999999999998</v>
      </c>
      <c r="AR9">
        <v>20.748000000000001</v>
      </c>
      <c r="AS9">
        <v>20.86</v>
      </c>
      <c r="AT9">
        <v>20.937999999999999</v>
      </c>
      <c r="AU9">
        <v>20.164000000000001</v>
      </c>
      <c r="AV9">
        <v>22.838999999999999</v>
      </c>
      <c r="AW9">
        <v>22.923999999999999</v>
      </c>
      <c r="AX9">
        <v>22.591999999999999</v>
      </c>
      <c r="AY9">
        <v>22.899000000000001</v>
      </c>
      <c r="AZ9">
        <v>22.971</v>
      </c>
      <c r="BA9">
        <v>22.992000000000001</v>
      </c>
      <c r="BB9">
        <v>2020</v>
      </c>
    </row>
    <row r="10" spans="1:54" x14ac:dyDescent="0.3">
      <c r="A10">
        <v>423</v>
      </c>
      <c r="B10" t="s">
        <v>46</v>
      </c>
      <c r="C10" t="s">
        <v>248</v>
      </c>
      <c r="D10" t="s">
        <v>249</v>
      </c>
      <c r="F10" t="s">
        <v>47</v>
      </c>
      <c r="G10">
        <v>49.258000000000003</v>
      </c>
      <c r="H10">
        <v>44.079000000000001</v>
      </c>
      <c r="I10">
        <v>42.744999999999997</v>
      </c>
      <c r="J10">
        <v>40.706000000000003</v>
      </c>
      <c r="K10">
        <v>45.34</v>
      </c>
      <c r="L10">
        <v>41.512999999999998</v>
      </c>
      <c r="M10">
        <v>36.29</v>
      </c>
      <c r="N10">
        <v>34.963000000000001</v>
      </c>
      <c r="O10">
        <v>36.511000000000003</v>
      </c>
      <c r="P10">
        <v>42.290999999999997</v>
      </c>
      <c r="Q10">
        <v>36.643999999999998</v>
      </c>
      <c r="R10">
        <v>34.433999999999997</v>
      </c>
      <c r="S10">
        <v>38.195</v>
      </c>
      <c r="T10">
        <v>32.591000000000001</v>
      </c>
      <c r="U10">
        <v>33.052999999999997</v>
      </c>
      <c r="V10">
        <v>26.516999999999999</v>
      </c>
      <c r="W10">
        <v>24.175999999999998</v>
      </c>
      <c r="X10">
        <v>23.884</v>
      </c>
      <c r="Y10">
        <v>18.898</v>
      </c>
      <c r="Z10">
        <v>19.640999999999998</v>
      </c>
      <c r="AA10">
        <v>20.318999999999999</v>
      </c>
      <c r="AB10">
        <v>17.666</v>
      </c>
      <c r="AC10">
        <v>20.268000000000001</v>
      </c>
      <c r="AD10">
        <v>19.524999999999999</v>
      </c>
      <c r="AE10">
        <v>21.963999999999999</v>
      </c>
      <c r="AF10">
        <v>22.343</v>
      </c>
      <c r="AG10">
        <v>24.504000000000001</v>
      </c>
      <c r="AH10">
        <v>24.245000000000001</v>
      </c>
      <c r="AI10">
        <v>28.803000000000001</v>
      </c>
      <c r="AJ10">
        <v>22.771999999999998</v>
      </c>
      <c r="AK10">
        <v>23.911999999999999</v>
      </c>
      <c r="AL10">
        <v>18.8</v>
      </c>
      <c r="AM10">
        <v>16.033000000000001</v>
      </c>
      <c r="AN10">
        <v>12.852</v>
      </c>
      <c r="AO10">
        <v>13.45</v>
      </c>
      <c r="AP10">
        <v>13.18</v>
      </c>
      <c r="AQ10">
        <v>17.364000000000001</v>
      </c>
      <c r="AR10">
        <v>20.204000000000001</v>
      </c>
      <c r="AS10">
        <v>18.440999999999999</v>
      </c>
      <c r="AT10">
        <v>19.687000000000001</v>
      </c>
      <c r="AU10">
        <v>23.265999999999998</v>
      </c>
      <c r="AV10">
        <v>24.068999999999999</v>
      </c>
      <c r="AW10">
        <v>23.952999999999999</v>
      </c>
      <c r="AX10">
        <v>23.588000000000001</v>
      </c>
      <c r="AY10">
        <v>23.283999999999999</v>
      </c>
      <c r="AZ10">
        <v>22.954999999999998</v>
      </c>
      <c r="BA10">
        <v>22.672000000000001</v>
      </c>
      <c r="BB10">
        <v>2020</v>
      </c>
    </row>
    <row r="11" spans="1:54" x14ac:dyDescent="0.3">
      <c r="A11">
        <v>423</v>
      </c>
      <c r="B11" t="s">
        <v>46</v>
      </c>
      <c r="C11" t="s">
        <v>250</v>
      </c>
      <c r="D11" t="s">
        <v>249</v>
      </c>
      <c r="F11" t="s">
        <v>47</v>
      </c>
      <c r="G11">
        <v>28.651</v>
      </c>
      <c r="H11">
        <v>29.564</v>
      </c>
      <c r="I11">
        <v>27.408000000000001</v>
      </c>
      <c r="J11">
        <v>23.934999999999999</v>
      </c>
      <c r="K11">
        <v>27.995000000000001</v>
      </c>
      <c r="L11">
        <v>26.724</v>
      </c>
      <c r="M11">
        <v>27.087</v>
      </c>
      <c r="N11">
        <v>24.641999999999999</v>
      </c>
      <c r="O11">
        <v>24.651</v>
      </c>
      <c r="P11">
        <v>25.439</v>
      </c>
      <c r="Q11">
        <v>22.693000000000001</v>
      </c>
      <c r="R11">
        <v>17.544</v>
      </c>
      <c r="S11">
        <v>18.184000000000001</v>
      </c>
      <c r="T11">
        <v>23.992999999999999</v>
      </c>
      <c r="U11">
        <v>24.623999999999999</v>
      </c>
      <c r="V11">
        <v>25.978000000000002</v>
      </c>
      <c r="W11">
        <v>20.978000000000002</v>
      </c>
      <c r="X11">
        <v>20.716000000000001</v>
      </c>
      <c r="Y11">
        <v>23.073</v>
      </c>
      <c r="Z11">
        <v>19.315999999999999</v>
      </c>
      <c r="AA11">
        <v>16.059999999999999</v>
      </c>
      <c r="AB11">
        <v>16.234999999999999</v>
      </c>
      <c r="AC11">
        <v>18.632000000000001</v>
      </c>
      <c r="AD11">
        <v>18.356000000000002</v>
      </c>
      <c r="AE11">
        <v>17.504000000000001</v>
      </c>
      <c r="AF11">
        <v>17.170999999999999</v>
      </c>
      <c r="AG11">
        <v>18.233000000000001</v>
      </c>
      <c r="AH11">
        <v>13.648</v>
      </c>
      <c r="AI11">
        <v>14.215</v>
      </c>
      <c r="AJ11">
        <v>16.187000000000001</v>
      </c>
      <c r="AK11">
        <v>13.292</v>
      </c>
      <c r="AL11">
        <v>16.611999999999998</v>
      </c>
      <c r="AM11">
        <v>12.335000000000001</v>
      </c>
      <c r="AN11">
        <v>11.451000000000001</v>
      </c>
      <c r="AO11">
        <v>9.4960000000000004</v>
      </c>
      <c r="AP11">
        <v>13.228999999999999</v>
      </c>
      <c r="AQ11">
        <v>13.236000000000001</v>
      </c>
      <c r="AR11">
        <v>14.815</v>
      </c>
      <c r="AS11">
        <v>14.583</v>
      </c>
      <c r="AT11">
        <v>13.461</v>
      </c>
      <c r="AU11">
        <v>13.042999999999999</v>
      </c>
      <c r="AV11">
        <v>15.532</v>
      </c>
      <c r="AW11">
        <v>17.846</v>
      </c>
      <c r="AX11">
        <v>18.276</v>
      </c>
      <c r="AY11">
        <v>19.087</v>
      </c>
      <c r="AZ11">
        <v>19.032</v>
      </c>
      <c r="BA11">
        <v>19.023</v>
      </c>
      <c r="BB11">
        <v>2020</v>
      </c>
    </row>
    <row r="12" spans="1:54" x14ac:dyDescent="0.3">
      <c r="A12">
        <v>935</v>
      </c>
      <c r="B12" t="s">
        <v>52</v>
      </c>
      <c r="C12" t="s">
        <v>248</v>
      </c>
      <c r="D12" t="s">
        <v>249</v>
      </c>
      <c r="F12" t="s">
        <v>53</v>
      </c>
      <c r="G12" t="s">
        <v>17</v>
      </c>
      <c r="H12" t="s">
        <v>17</v>
      </c>
      <c r="I12" t="s">
        <v>17</v>
      </c>
      <c r="J12" t="s">
        <v>17</v>
      </c>
      <c r="K12" t="s">
        <v>17</v>
      </c>
      <c r="L12" t="s">
        <v>17</v>
      </c>
      <c r="M12" t="s">
        <v>17</v>
      </c>
      <c r="N12" t="s">
        <v>17</v>
      </c>
      <c r="O12" t="s">
        <v>17</v>
      </c>
      <c r="P12" t="s">
        <v>17</v>
      </c>
      <c r="Q12" t="s">
        <v>17</v>
      </c>
      <c r="R12" t="s">
        <v>17</v>
      </c>
      <c r="S12" t="s">
        <v>17</v>
      </c>
      <c r="T12" t="s">
        <v>17</v>
      </c>
      <c r="U12" t="s">
        <v>17</v>
      </c>
      <c r="V12">
        <v>34.170999999999999</v>
      </c>
      <c r="W12">
        <v>36.106000000000002</v>
      </c>
      <c r="X12">
        <v>32.978000000000002</v>
      </c>
      <c r="Y12">
        <v>30.940999999999999</v>
      </c>
      <c r="Z12">
        <v>29.826000000000001</v>
      </c>
      <c r="AA12">
        <v>31.946000000000002</v>
      </c>
      <c r="AB12">
        <v>32.121000000000002</v>
      </c>
      <c r="AC12">
        <v>30.617000000000001</v>
      </c>
      <c r="AD12">
        <v>29.693999999999999</v>
      </c>
      <c r="AE12">
        <v>30.024999999999999</v>
      </c>
      <c r="AF12">
        <v>29.550999999999998</v>
      </c>
      <c r="AG12">
        <v>30.382999999999999</v>
      </c>
      <c r="AH12">
        <v>32.393999999999998</v>
      </c>
      <c r="AI12">
        <v>31.331</v>
      </c>
      <c r="AJ12">
        <v>26.800999999999998</v>
      </c>
      <c r="AK12">
        <v>27.36</v>
      </c>
      <c r="AL12">
        <v>27.190999999999999</v>
      </c>
      <c r="AM12">
        <v>26.36</v>
      </c>
      <c r="AN12">
        <v>25.013000000000002</v>
      </c>
      <c r="AO12">
        <v>26.01</v>
      </c>
      <c r="AP12">
        <v>27.983000000000001</v>
      </c>
      <c r="AQ12">
        <v>26.024000000000001</v>
      </c>
      <c r="AR12">
        <v>26.372</v>
      </c>
      <c r="AS12">
        <v>27.202000000000002</v>
      </c>
      <c r="AT12">
        <v>26.940999999999999</v>
      </c>
      <c r="AU12">
        <v>24.616</v>
      </c>
      <c r="AV12">
        <v>25.596</v>
      </c>
      <c r="AW12">
        <v>25.686</v>
      </c>
      <c r="AX12">
        <v>25.997</v>
      </c>
      <c r="AY12">
        <v>26.169</v>
      </c>
      <c r="AZ12">
        <v>26.251000000000001</v>
      </c>
      <c r="BA12">
        <v>26.31</v>
      </c>
      <c r="BB12">
        <v>2019</v>
      </c>
    </row>
    <row r="13" spans="1:54" x14ac:dyDescent="0.3">
      <c r="A13">
        <v>935</v>
      </c>
      <c r="B13" t="s">
        <v>52</v>
      </c>
      <c r="C13" t="s">
        <v>250</v>
      </c>
      <c r="D13" t="s">
        <v>249</v>
      </c>
      <c r="F13" t="s">
        <v>53</v>
      </c>
      <c r="G13" t="s">
        <v>17</v>
      </c>
      <c r="H13" t="s">
        <v>17</v>
      </c>
      <c r="I13" t="s">
        <v>17</v>
      </c>
      <c r="J13" t="s">
        <v>17</v>
      </c>
      <c r="K13" t="s">
        <v>17</v>
      </c>
      <c r="L13" t="s">
        <v>17</v>
      </c>
      <c r="M13" t="s">
        <v>17</v>
      </c>
      <c r="N13" t="s">
        <v>17</v>
      </c>
      <c r="O13" t="s">
        <v>17</v>
      </c>
      <c r="P13" t="s">
        <v>17</v>
      </c>
      <c r="Q13" t="s">
        <v>17</v>
      </c>
      <c r="R13" t="s">
        <v>17</v>
      </c>
      <c r="S13" t="s">
        <v>17</v>
      </c>
      <c r="T13" t="s">
        <v>17</v>
      </c>
      <c r="U13" t="s">
        <v>17</v>
      </c>
      <c r="V13">
        <v>31.893999999999998</v>
      </c>
      <c r="W13">
        <v>29.991</v>
      </c>
      <c r="X13">
        <v>27.242999999999999</v>
      </c>
      <c r="Y13">
        <v>29.062999999999999</v>
      </c>
      <c r="Z13">
        <v>27.58</v>
      </c>
      <c r="AA13">
        <v>27.550999999999998</v>
      </c>
      <c r="AB13">
        <v>27.294</v>
      </c>
      <c r="AC13">
        <v>25.548999999999999</v>
      </c>
      <c r="AD13">
        <v>24.004999999999999</v>
      </c>
      <c r="AE13">
        <v>26.309000000000001</v>
      </c>
      <c r="AF13">
        <v>27.459</v>
      </c>
      <c r="AG13">
        <v>27.928999999999998</v>
      </c>
      <c r="AH13">
        <v>27.805</v>
      </c>
      <c r="AI13">
        <v>29.47</v>
      </c>
      <c r="AJ13">
        <v>24.545000000000002</v>
      </c>
      <c r="AK13">
        <v>23.809000000000001</v>
      </c>
      <c r="AL13">
        <v>25.103000000000002</v>
      </c>
      <c r="AM13">
        <v>24.811</v>
      </c>
      <c r="AN13">
        <v>24.486999999999998</v>
      </c>
      <c r="AO13">
        <v>26.190999999999999</v>
      </c>
      <c r="AP13">
        <v>28.431999999999999</v>
      </c>
      <c r="AQ13">
        <v>27.8</v>
      </c>
      <c r="AR13">
        <v>27.919</v>
      </c>
      <c r="AS13">
        <v>27.648</v>
      </c>
      <c r="AT13">
        <v>26.646000000000001</v>
      </c>
      <c r="AU13">
        <v>28.129000000000001</v>
      </c>
      <c r="AV13">
        <v>26.491</v>
      </c>
      <c r="AW13">
        <v>25.753</v>
      </c>
      <c r="AX13">
        <v>26.263999999999999</v>
      </c>
      <c r="AY13">
        <v>26.434999999999999</v>
      </c>
      <c r="AZ13">
        <v>26.507999999999999</v>
      </c>
      <c r="BA13">
        <v>26.582999999999998</v>
      </c>
      <c r="BB13">
        <v>2019</v>
      </c>
    </row>
    <row r="14" spans="1:54" x14ac:dyDescent="0.3">
      <c r="A14">
        <v>128</v>
      </c>
      <c r="B14" t="s">
        <v>58</v>
      </c>
      <c r="C14" t="s">
        <v>248</v>
      </c>
      <c r="D14" t="s">
        <v>249</v>
      </c>
      <c r="F14" t="s">
        <v>59</v>
      </c>
      <c r="G14">
        <v>20.123999999999999</v>
      </c>
      <c r="H14">
        <v>17.013999999999999</v>
      </c>
      <c r="I14">
        <v>18.271000000000001</v>
      </c>
      <c r="J14">
        <v>18.364000000000001</v>
      </c>
      <c r="K14">
        <v>20.603000000000002</v>
      </c>
      <c r="L14">
        <v>22.1</v>
      </c>
      <c r="M14">
        <v>23.785</v>
      </c>
      <c r="N14">
        <v>22.021999999999998</v>
      </c>
      <c r="O14">
        <v>21.056999999999999</v>
      </c>
      <c r="P14">
        <v>21.323</v>
      </c>
      <c r="Q14">
        <v>20.797999999999998</v>
      </c>
      <c r="R14">
        <v>19.611999999999998</v>
      </c>
      <c r="S14">
        <v>18.940000000000001</v>
      </c>
      <c r="T14">
        <v>17.378</v>
      </c>
      <c r="U14">
        <v>18.734000000000002</v>
      </c>
      <c r="V14">
        <v>20.686</v>
      </c>
      <c r="W14">
        <v>20.064</v>
      </c>
      <c r="X14">
        <v>22.062000000000001</v>
      </c>
      <c r="Y14">
        <v>22.655000000000001</v>
      </c>
      <c r="Z14">
        <v>20.888000000000002</v>
      </c>
      <c r="AA14">
        <v>22.352</v>
      </c>
      <c r="AB14">
        <v>21.824999999999999</v>
      </c>
      <c r="AC14">
        <v>21.343</v>
      </c>
      <c r="AD14">
        <v>20.922000000000001</v>
      </c>
      <c r="AE14">
        <v>21.690999999999999</v>
      </c>
      <c r="AF14">
        <v>22.206</v>
      </c>
      <c r="AG14">
        <v>24.297999999999998</v>
      </c>
      <c r="AH14">
        <v>25.277999999999999</v>
      </c>
      <c r="AI14">
        <v>23.984000000000002</v>
      </c>
      <c r="AJ14">
        <v>19.088000000000001</v>
      </c>
      <c r="AK14">
        <v>18.076000000000001</v>
      </c>
      <c r="AL14">
        <v>19.126999999999999</v>
      </c>
      <c r="AM14">
        <v>19.466000000000001</v>
      </c>
      <c r="AN14">
        <v>19.690999999999999</v>
      </c>
      <c r="AO14">
        <v>20.091000000000001</v>
      </c>
      <c r="AP14">
        <v>20.631</v>
      </c>
      <c r="AQ14">
        <v>21.774999999999999</v>
      </c>
      <c r="AR14">
        <v>22.053000000000001</v>
      </c>
      <c r="AS14">
        <v>23.146000000000001</v>
      </c>
      <c r="AT14">
        <v>22.71</v>
      </c>
      <c r="AU14">
        <v>23.512</v>
      </c>
      <c r="AV14">
        <v>23.422000000000001</v>
      </c>
      <c r="AW14">
        <v>23.754000000000001</v>
      </c>
      <c r="AX14">
        <v>23.885999999999999</v>
      </c>
      <c r="AY14">
        <v>24.029</v>
      </c>
      <c r="AZ14">
        <v>24.129000000000001</v>
      </c>
      <c r="BA14">
        <v>24.239000000000001</v>
      </c>
      <c r="BB14">
        <v>2019</v>
      </c>
    </row>
    <row r="15" spans="1:54" x14ac:dyDescent="0.3">
      <c r="A15">
        <v>128</v>
      </c>
      <c r="B15" t="s">
        <v>58</v>
      </c>
      <c r="C15" t="s">
        <v>250</v>
      </c>
      <c r="D15" t="s">
        <v>249</v>
      </c>
      <c r="F15" t="s">
        <v>59</v>
      </c>
      <c r="G15">
        <v>19.501000000000001</v>
      </c>
      <c r="H15">
        <v>16.247</v>
      </c>
      <c r="I15">
        <v>17.381</v>
      </c>
      <c r="J15">
        <v>17.420999999999999</v>
      </c>
      <c r="K15">
        <v>19.634</v>
      </c>
      <c r="L15">
        <v>21.056000000000001</v>
      </c>
      <c r="M15">
        <v>22.908000000000001</v>
      </c>
      <c r="N15">
        <v>20.992000000000001</v>
      </c>
      <c r="O15">
        <v>21.056999999999999</v>
      </c>
      <c r="P15">
        <v>21.323</v>
      </c>
      <c r="Q15">
        <v>20.797999999999998</v>
      </c>
      <c r="R15">
        <v>19.611999999999998</v>
      </c>
      <c r="S15">
        <v>18.940000000000001</v>
      </c>
      <c r="T15">
        <v>17.378</v>
      </c>
      <c r="U15">
        <v>18.734000000000002</v>
      </c>
      <c r="V15">
        <v>20.686</v>
      </c>
      <c r="W15">
        <v>20.064</v>
      </c>
      <c r="X15">
        <v>23.375</v>
      </c>
      <c r="Y15">
        <v>22.506</v>
      </c>
      <c r="Z15">
        <v>23.417000000000002</v>
      </c>
      <c r="AA15">
        <v>24.341000000000001</v>
      </c>
      <c r="AB15">
        <v>25.471</v>
      </c>
      <c r="AC15">
        <v>24.343</v>
      </c>
      <c r="AD15">
        <v>24.853000000000002</v>
      </c>
      <c r="AE15">
        <v>25.736000000000001</v>
      </c>
      <c r="AF15">
        <v>26.399000000000001</v>
      </c>
      <c r="AG15">
        <v>27.623000000000001</v>
      </c>
      <c r="AH15">
        <v>26.725000000000001</v>
      </c>
      <c r="AI15">
        <v>26.901</v>
      </c>
      <c r="AJ15">
        <v>22.553999999999998</v>
      </c>
      <c r="AK15">
        <v>24.638999999999999</v>
      </c>
      <c r="AL15">
        <v>25.713000000000001</v>
      </c>
      <c r="AM15">
        <v>25.748000000000001</v>
      </c>
      <c r="AN15">
        <v>27.45</v>
      </c>
      <c r="AO15">
        <v>29.015000000000001</v>
      </c>
      <c r="AP15">
        <v>28.876000000000001</v>
      </c>
      <c r="AQ15">
        <v>29.548999999999999</v>
      </c>
      <c r="AR15">
        <v>30.062000000000001</v>
      </c>
      <c r="AS15">
        <v>30.164999999999999</v>
      </c>
      <c r="AT15">
        <v>31.567</v>
      </c>
      <c r="AU15">
        <v>31.373999999999999</v>
      </c>
      <c r="AV15">
        <v>31.428000000000001</v>
      </c>
      <c r="AW15">
        <v>31.555</v>
      </c>
      <c r="AX15">
        <v>31.614000000000001</v>
      </c>
      <c r="AY15">
        <v>31.701000000000001</v>
      </c>
      <c r="AZ15">
        <v>31.797999999999998</v>
      </c>
      <c r="BA15">
        <v>31.87</v>
      </c>
      <c r="BB15">
        <v>2019</v>
      </c>
    </row>
    <row r="16" spans="1:54" x14ac:dyDescent="0.3">
      <c r="A16">
        <v>939</v>
      </c>
      <c r="B16" t="s">
        <v>64</v>
      </c>
      <c r="C16" t="s">
        <v>248</v>
      </c>
      <c r="D16" t="s">
        <v>249</v>
      </c>
      <c r="F16" t="s">
        <v>65</v>
      </c>
      <c r="G16" t="s">
        <v>17</v>
      </c>
      <c r="H16" t="s">
        <v>17</v>
      </c>
      <c r="I16" t="s">
        <v>17</v>
      </c>
      <c r="J16" t="s">
        <v>17</v>
      </c>
      <c r="K16" t="s">
        <v>17</v>
      </c>
      <c r="L16" t="s">
        <v>17</v>
      </c>
      <c r="M16" t="s">
        <v>17</v>
      </c>
      <c r="N16" t="s">
        <v>17</v>
      </c>
      <c r="O16" t="s">
        <v>17</v>
      </c>
      <c r="P16" t="s">
        <v>17</v>
      </c>
      <c r="Q16" t="s">
        <v>17</v>
      </c>
      <c r="R16" t="s">
        <v>17</v>
      </c>
      <c r="S16" t="s">
        <v>17</v>
      </c>
      <c r="T16">
        <v>25.771999999999998</v>
      </c>
      <c r="U16">
        <v>26.635000000000002</v>
      </c>
      <c r="V16">
        <v>26.437999999999999</v>
      </c>
      <c r="W16">
        <v>27.52</v>
      </c>
      <c r="X16">
        <v>30.765999999999998</v>
      </c>
      <c r="Y16">
        <v>31.667999999999999</v>
      </c>
      <c r="Z16">
        <v>25.881</v>
      </c>
      <c r="AA16">
        <v>28.437999999999999</v>
      </c>
      <c r="AB16">
        <v>29.559000000000001</v>
      </c>
      <c r="AC16">
        <v>32.920999999999999</v>
      </c>
      <c r="AD16">
        <v>35.186</v>
      </c>
      <c r="AE16">
        <v>34.659999999999997</v>
      </c>
      <c r="AF16">
        <v>33.375999999999998</v>
      </c>
      <c r="AG16">
        <v>39.856999999999999</v>
      </c>
      <c r="AH16">
        <v>40.014000000000003</v>
      </c>
      <c r="AI16">
        <v>31.596</v>
      </c>
      <c r="AJ16">
        <v>20.891999999999999</v>
      </c>
      <c r="AK16">
        <v>21.513999999999999</v>
      </c>
      <c r="AL16">
        <v>25.446999999999999</v>
      </c>
      <c r="AM16">
        <v>29.143000000000001</v>
      </c>
      <c r="AN16">
        <v>27.023</v>
      </c>
      <c r="AO16">
        <v>26.922000000000001</v>
      </c>
      <c r="AP16">
        <v>24.82</v>
      </c>
      <c r="AQ16">
        <v>24.908000000000001</v>
      </c>
      <c r="AR16">
        <v>26.727</v>
      </c>
      <c r="AS16">
        <v>26.748999999999999</v>
      </c>
      <c r="AT16">
        <v>27.692</v>
      </c>
      <c r="AU16">
        <v>30.664999999999999</v>
      </c>
      <c r="AV16">
        <v>29.829000000000001</v>
      </c>
      <c r="AW16">
        <v>30.417000000000002</v>
      </c>
      <c r="AX16">
        <v>30.959</v>
      </c>
      <c r="AY16">
        <v>31.864999999999998</v>
      </c>
      <c r="AZ16">
        <v>32.662999999999997</v>
      </c>
      <c r="BA16">
        <v>33.116</v>
      </c>
      <c r="BB16">
        <v>2020</v>
      </c>
    </row>
    <row r="17" spans="1:54" x14ac:dyDescent="0.3">
      <c r="A17">
        <v>939</v>
      </c>
      <c r="B17" t="s">
        <v>64</v>
      </c>
      <c r="C17" t="s">
        <v>250</v>
      </c>
      <c r="D17" t="s">
        <v>249</v>
      </c>
      <c r="F17" t="s">
        <v>65</v>
      </c>
      <c r="G17" t="s">
        <v>17</v>
      </c>
      <c r="H17" t="s">
        <v>17</v>
      </c>
      <c r="I17" t="s">
        <v>17</v>
      </c>
      <c r="J17" t="s">
        <v>17</v>
      </c>
      <c r="K17" t="s">
        <v>17</v>
      </c>
      <c r="L17" t="s">
        <v>17</v>
      </c>
      <c r="M17" t="s">
        <v>17</v>
      </c>
      <c r="N17" t="s">
        <v>17</v>
      </c>
      <c r="O17" t="s">
        <v>17</v>
      </c>
      <c r="P17" t="s">
        <v>17</v>
      </c>
      <c r="Q17" t="s">
        <v>17</v>
      </c>
      <c r="R17" t="s">
        <v>17</v>
      </c>
      <c r="S17" t="s">
        <v>17</v>
      </c>
      <c r="T17">
        <v>26.484999999999999</v>
      </c>
      <c r="U17">
        <v>19.507000000000001</v>
      </c>
      <c r="V17">
        <v>20.321999999999999</v>
      </c>
      <c r="W17">
        <v>19.838999999999999</v>
      </c>
      <c r="X17">
        <v>21.693999999999999</v>
      </c>
      <c r="Y17">
        <v>21.943999999999999</v>
      </c>
      <c r="Z17">
        <v>21.661999999999999</v>
      </c>
      <c r="AA17">
        <v>23.035</v>
      </c>
      <c r="AB17">
        <v>22.463999999999999</v>
      </c>
      <c r="AC17">
        <v>21.861000000000001</v>
      </c>
      <c r="AD17">
        <v>22.32</v>
      </c>
      <c r="AE17">
        <v>22.736000000000001</v>
      </c>
      <c r="AF17">
        <v>24.693000000000001</v>
      </c>
      <c r="AG17">
        <v>24.92</v>
      </c>
      <c r="AH17">
        <v>25.152000000000001</v>
      </c>
      <c r="AI17">
        <v>22.949000000000002</v>
      </c>
      <c r="AJ17">
        <v>23.428000000000001</v>
      </c>
      <c r="AK17">
        <v>23.283000000000001</v>
      </c>
      <c r="AL17">
        <v>26.751000000000001</v>
      </c>
      <c r="AM17">
        <v>27.26</v>
      </c>
      <c r="AN17">
        <v>27.312999999999999</v>
      </c>
      <c r="AO17">
        <v>27.632999999999999</v>
      </c>
      <c r="AP17">
        <v>26.58</v>
      </c>
      <c r="AQ17">
        <v>26.129000000000001</v>
      </c>
      <c r="AR17">
        <v>29.015999999999998</v>
      </c>
      <c r="AS17">
        <v>27.667999999999999</v>
      </c>
      <c r="AT17">
        <v>29.658999999999999</v>
      </c>
      <c r="AU17">
        <v>29.625</v>
      </c>
      <c r="AV17">
        <v>30.225999999999999</v>
      </c>
      <c r="AW17">
        <v>29.934999999999999</v>
      </c>
      <c r="AX17">
        <v>30.440999999999999</v>
      </c>
      <c r="AY17">
        <v>31.393000000000001</v>
      </c>
      <c r="AZ17">
        <v>31.984000000000002</v>
      </c>
      <c r="BA17">
        <v>32.773000000000003</v>
      </c>
      <c r="BB17">
        <v>2020</v>
      </c>
    </row>
    <row r="18" spans="1:54" x14ac:dyDescent="0.3">
      <c r="A18">
        <v>172</v>
      </c>
      <c r="B18" t="s">
        <v>69</v>
      </c>
      <c r="C18" t="s">
        <v>248</v>
      </c>
      <c r="D18" t="s">
        <v>249</v>
      </c>
      <c r="F18" t="s">
        <v>70</v>
      </c>
      <c r="G18">
        <v>31.224</v>
      </c>
      <c r="H18">
        <v>28.376999999999999</v>
      </c>
      <c r="I18">
        <v>28.654</v>
      </c>
      <c r="J18">
        <v>28.372</v>
      </c>
      <c r="K18">
        <v>27.207999999999998</v>
      </c>
      <c r="L18">
        <v>26.925999999999998</v>
      </c>
      <c r="M18">
        <v>26.036000000000001</v>
      </c>
      <c r="N18">
        <v>26.788</v>
      </c>
      <c r="O18">
        <v>29.09</v>
      </c>
      <c r="P18">
        <v>31.983000000000001</v>
      </c>
      <c r="Q18">
        <v>30.138999999999999</v>
      </c>
      <c r="R18">
        <v>24.091999999999999</v>
      </c>
      <c r="S18">
        <v>21.073</v>
      </c>
      <c r="T18">
        <v>18.584</v>
      </c>
      <c r="U18">
        <v>19.760999999999999</v>
      </c>
      <c r="V18">
        <v>20.286000000000001</v>
      </c>
      <c r="W18">
        <v>20.181999999999999</v>
      </c>
      <c r="X18">
        <v>21.701000000000001</v>
      </c>
      <c r="Y18">
        <v>22.960999999999999</v>
      </c>
      <c r="Z18">
        <v>22.355</v>
      </c>
      <c r="AA18">
        <v>23.815000000000001</v>
      </c>
      <c r="AB18">
        <v>23.132000000000001</v>
      </c>
      <c r="AC18">
        <v>22.009</v>
      </c>
      <c r="AD18">
        <v>22.183</v>
      </c>
      <c r="AE18">
        <v>22.827999999999999</v>
      </c>
      <c r="AF18">
        <v>24.558</v>
      </c>
      <c r="AG18">
        <v>23.957999999999998</v>
      </c>
      <c r="AH18">
        <v>25.515999999999998</v>
      </c>
      <c r="AI18">
        <v>25.212</v>
      </c>
      <c r="AJ18">
        <v>21.436</v>
      </c>
      <c r="AK18">
        <v>22.047999999999998</v>
      </c>
      <c r="AL18">
        <v>24.007999999999999</v>
      </c>
      <c r="AM18">
        <v>23.355</v>
      </c>
      <c r="AN18">
        <v>22.300999999999998</v>
      </c>
      <c r="AO18">
        <v>21.893999999999998</v>
      </c>
      <c r="AP18">
        <v>21.686</v>
      </c>
      <c r="AQ18">
        <v>23.239000000000001</v>
      </c>
      <c r="AR18">
        <v>23.977</v>
      </c>
      <c r="AS18">
        <v>25.18</v>
      </c>
      <c r="AT18">
        <v>24.169</v>
      </c>
      <c r="AU18">
        <v>24.088999999999999</v>
      </c>
      <c r="AV18">
        <v>23.954000000000001</v>
      </c>
      <c r="AW18">
        <v>24.181999999999999</v>
      </c>
      <c r="AX18">
        <v>24.376000000000001</v>
      </c>
      <c r="AY18">
        <v>24.521000000000001</v>
      </c>
      <c r="AZ18">
        <v>24.61</v>
      </c>
      <c r="BA18">
        <v>24.832000000000001</v>
      </c>
      <c r="BB18">
        <v>2019</v>
      </c>
    </row>
    <row r="19" spans="1:54" x14ac:dyDescent="0.3">
      <c r="A19">
        <v>172</v>
      </c>
      <c r="B19" t="s">
        <v>69</v>
      </c>
      <c r="C19" t="s">
        <v>250</v>
      </c>
      <c r="D19" t="s">
        <v>249</v>
      </c>
      <c r="F19" t="s">
        <v>70</v>
      </c>
      <c r="G19">
        <v>28.774999999999999</v>
      </c>
      <c r="H19">
        <v>27.696999999999999</v>
      </c>
      <c r="I19">
        <v>26.295999999999999</v>
      </c>
      <c r="J19">
        <v>26.117999999999999</v>
      </c>
      <c r="K19">
        <v>26.898</v>
      </c>
      <c r="L19">
        <v>26.113</v>
      </c>
      <c r="M19">
        <v>25.664999999999999</v>
      </c>
      <c r="N19">
        <v>25.192</v>
      </c>
      <c r="O19">
        <v>27.495999999999999</v>
      </c>
      <c r="P19">
        <v>27.338000000000001</v>
      </c>
      <c r="Q19">
        <v>25.087</v>
      </c>
      <c r="R19">
        <v>18.736999999999998</v>
      </c>
      <c r="S19">
        <v>16.41</v>
      </c>
      <c r="T19">
        <v>17.123000000000001</v>
      </c>
      <c r="U19">
        <v>20.582000000000001</v>
      </c>
      <c r="V19">
        <v>24.114999999999998</v>
      </c>
      <c r="W19">
        <v>23.696000000000002</v>
      </c>
      <c r="X19">
        <v>26.452000000000002</v>
      </c>
      <c r="Y19">
        <v>27.667000000000002</v>
      </c>
      <c r="Z19">
        <v>27.2</v>
      </c>
      <c r="AA19">
        <v>30.972999999999999</v>
      </c>
      <c r="AB19">
        <v>30.806999999999999</v>
      </c>
      <c r="AC19">
        <v>29.827999999999999</v>
      </c>
      <c r="AD19">
        <v>26.498000000000001</v>
      </c>
      <c r="AE19">
        <v>28.431999999999999</v>
      </c>
      <c r="AF19">
        <v>27.434999999999999</v>
      </c>
      <c r="AG19">
        <v>27.888999999999999</v>
      </c>
      <c r="AH19">
        <v>29.544</v>
      </c>
      <c r="AI19">
        <v>27.754999999999999</v>
      </c>
      <c r="AJ19">
        <v>23.431000000000001</v>
      </c>
      <c r="AK19">
        <v>23.536000000000001</v>
      </c>
      <c r="AL19">
        <v>22.568000000000001</v>
      </c>
      <c r="AM19">
        <v>21.3</v>
      </c>
      <c r="AN19">
        <v>20.504000000000001</v>
      </c>
      <c r="AO19">
        <v>20.562999999999999</v>
      </c>
      <c r="AP19">
        <v>20.748000000000001</v>
      </c>
      <c r="AQ19">
        <v>21.24</v>
      </c>
      <c r="AR19">
        <v>23.181000000000001</v>
      </c>
      <c r="AS19">
        <v>23.288</v>
      </c>
      <c r="AT19">
        <v>24.013999999999999</v>
      </c>
      <c r="AU19">
        <v>24.891999999999999</v>
      </c>
      <c r="AV19">
        <v>25.475999999999999</v>
      </c>
      <c r="AW19">
        <v>25.536000000000001</v>
      </c>
      <c r="AX19">
        <v>25.594999999999999</v>
      </c>
      <c r="AY19">
        <v>25.565000000000001</v>
      </c>
      <c r="AZ19">
        <v>25.542000000000002</v>
      </c>
      <c r="BA19">
        <v>25.581</v>
      </c>
      <c r="BB19">
        <v>2019</v>
      </c>
    </row>
    <row r="20" spans="1:54" x14ac:dyDescent="0.3">
      <c r="A20">
        <v>132</v>
      </c>
      <c r="B20" t="s">
        <v>74</v>
      </c>
      <c r="C20" t="s">
        <v>248</v>
      </c>
      <c r="D20" t="s">
        <v>249</v>
      </c>
      <c r="F20" t="s">
        <v>75</v>
      </c>
      <c r="G20">
        <v>25.748000000000001</v>
      </c>
      <c r="H20">
        <v>23.518999999999998</v>
      </c>
      <c r="I20">
        <v>23.797999999999998</v>
      </c>
      <c r="J20">
        <v>21.75</v>
      </c>
      <c r="K20">
        <v>21.228999999999999</v>
      </c>
      <c r="L20">
        <v>21.167999999999999</v>
      </c>
      <c r="M20">
        <v>21.757000000000001</v>
      </c>
      <c r="N20">
        <v>22.263000000000002</v>
      </c>
      <c r="O20">
        <v>23.343</v>
      </c>
      <c r="P20">
        <v>24.268000000000001</v>
      </c>
      <c r="Q20">
        <v>24.41</v>
      </c>
      <c r="R20">
        <v>23.602</v>
      </c>
      <c r="S20">
        <v>21.96</v>
      </c>
      <c r="T20">
        <v>19.542999999999999</v>
      </c>
      <c r="U20">
        <v>20.317</v>
      </c>
      <c r="V20">
        <v>20.513000000000002</v>
      </c>
      <c r="W20">
        <v>19.622</v>
      </c>
      <c r="X20">
        <v>19.452000000000002</v>
      </c>
      <c r="Y20">
        <v>20.681000000000001</v>
      </c>
      <c r="Z20">
        <v>21.364000000000001</v>
      </c>
      <c r="AA20">
        <v>22.488</v>
      </c>
      <c r="AB20">
        <v>22.164999999999999</v>
      </c>
      <c r="AC20">
        <v>21.315999999999999</v>
      </c>
      <c r="AD20">
        <v>21.186</v>
      </c>
      <c r="AE20">
        <v>21.89</v>
      </c>
      <c r="AF20">
        <v>22.452999999999999</v>
      </c>
      <c r="AG20">
        <v>23.238</v>
      </c>
      <c r="AH20">
        <v>24.164999999999999</v>
      </c>
      <c r="AI20">
        <v>24.13</v>
      </c>
      <c r="AJ20">
        <v>21.332999999999998</v>
      </c>
      <c r="AK20">
        <v>21.946000000000002</v>
      </c>
      <c r="AL20">
        <v>23.221</v>
      </c>
      <c r="AM20">
        <v>22.626999999999999</v>
      </c>
      <c r="AN20">
        <v>22.286999999999999</v>
      </c>
      <c r="AO20">
        <v>22.71</v>
      </c>
      <c r="AP20">
        <v>22.712</v>
      </c>
      <c r="AQ20">
        <v>22.609000000000002</v>
      </c>
      <c r="AR20">
        <v>23.436</v>
      </c>
      <c r="AS20">
        <v>23.879000000000001</v>
      </c>
      <c r="AT20">
        <v>24.183</v>
      </c>
      <c r="AU20">
        <v>23.727</v>
      </c>
      <c r="AV20">
        <v>24.806999999999999</v>
      </c>
      <c r="AW20">
        <v>24.611999999999998</v>
      </c>
      <c r="AX20">
        <v>24.477</v>
      </c>
      <c r="AY20">
        <v>24.369</v>
      </c>
      <c r="AZ20">
        <v>24.238</v>
      </c>
      <c r="BA20">
        <v>24.17</v>
      </c>
      <c r="BB20">
        <v>2020</v>
      </c>
    </row>
    <row r="21" spans="1:54" x14ac:dyDescent="0.3">
      <c r="A21">
        <v>132</v>
      </c>
      <c r="B21" t="s">
        <v>74</v>
      </c>
      <c r="C21" t="s">
        <v>250</v>
      </c>
      <c r="D21" t="s">
        <v>249</v>
      </c>
      <c r="F21" t="s">
        <v>75</v>
      </c>
      <c r="G21">
        <v>25.152999999999999</v>
      </c>
      <c r="H21">
        <v>22.748000000000001</v>
      </c>
      <c r="I21">
        <v>21.736000000000001</v>
      </c>
      <c r="J21">
        <v>20.911999999999999</v>
      </c>
      <c r="K21">
        <v>21.087</v>
      </c>
      <c r="L21">
        <v>21.105</v>
      </c>
      <c r="M21">
        <v>22.061</v>
      </c>
      <c r="N21">
        <v>21.786999999999999</v>
      </c>
      <c r="O21">
        <v>22.885999999999999</v>
      </c>
      <c r="P21">
        <v>23.817</v>
      </c>
      <c r="Q21">
        <v>23.634</v>
      </c>
      <c r="R21">
        <v>23.116</v>
      </c>
      <c r="S21">
        <v>22.233000000000001</v>
      </c>
      <c r="T21">
        <v>20.236999999999998</v>
      </c>
      <c r="U21">
        <v>20.902000000000001</v>
      </c>
      <c r="V21">
        <v>20.971</v>
      </c>
      <c r="W21">
        <v>20.827999999999999</v>
      </c>
      <c r="X21">
        <v>23.169</v>
      </c>
      <c r="Y21">
        <v>24.367999999999999</v>
      </c>
      <c r="Z21">
        <v>25.797000000000001</v>
      </c>
      <c r="AA21">
        <v>23.588000000000001</v>
      </c>
      <c r="AB21">
        <v>23.74</v>
      </c>
      <c r="AC21">
        <v>22.463999999999999</v>
      </c>
      <c r="AD21">
        <v>22.021999999999998</v>
      </c>
      <c r="AE21">
        <v>22.422000000000001</v>
      </c>
      <c r="AF21">
        <v>22.556000000000001</v>
      </c>
      <c r="AG21">
        <v>23.491</v>
      </c>
      <c r="AH21">
        <v>24.062999999999999</v>
      </c>
      <c r="AI21">
        <v>23.433</v>
      </c>
      <c r="AJ21">
        <v>20.783000000000001</v>
      </c>
      <c r="AK21">
        <v>21.317</v>
      </c>
      <c r="AL21">
        <v>22.361000000000001</v>
      </c>
      <c r="AM21">
        <v>21.661999999999999</v>
      </c>
      <c r="AN21">
        <v>21.777000000000001</v>
      </c>
      <c r="AO21">
        <v>21.754000000000001</v>
      </c>
      <c r="AP21">
        <v>22.344000000000001</v>
      </c>
      <c r="AQ21">
        <v>22.123000000000001</v>
      </c>
      <c r="AR21">
        <v>22.67</v>
      </c>
      <c r="AS21">
        <v>23.32</v>
      </c>
      <c r="AT21">
        <v>23.516999999999999</v>
      </c>
      <c r="AU21">
        <v>21.39</v>
      </c>
      <c r="AV21">
        <v>22.707999999999998</v>
      </c>
      <c r="AW21">
        <v>22.853000000000002</v>
      </c>
      <c r="AX21">
        <v>23.289000000000001</v>
      </c>
      <c r="AY21">
        <v>23.277999999999999</v>
      </c>
      <c r="AZ21">
        <v>23.327999999999999</v>
      </c>
      <c r="BA21">
        <v>23.321999999999999</v>
      </c>
      <c r="BB21">
        <v>2020</v>
      </c>
    </row>
    <row r="22" spans="1:54" x14ac:dyDescent="0.3">
      <c r="A22">
        <v>134</v>
      </c>
      <c r="B22" t="s">
        <v>79</v>
      </c>
      <c r="C22" t="s">
        <v>248</v>
      </c>
      <c r="D22" t="s">
        <v>249</v>
      </c>
      <c r="F22" t="s">
        <v>80</v>
      </c>
      <c r="G22">
        <v>30.068000000000001</v>
      </c>
      <c r="H22">
        <v>27.302</v>
      </c>
      <c r="I22">
        <v>25.456</v>
      </c>
      <c r="J22">
        <v>26.484000000000002</v>
      </c>
      <c r="K22">
        <v>26.224</v>
      </c>
      <c r="L22">
        <v>25.143000000000001</v>
      </c>
      <c r="M22">
        <v>25.170999999999999</v>
      </c>
      <c r="N22">
        <v>24.704000000000001</v>
      </c>
      <c r="O22">
        <v>25.552</v>
      </c>
      <c r="P22">
        <v>26.509</v>
      </c>
      <c r="Q22">
        <v>27.405999999999999</v>
      </c>
      <c r="R22">
        <v>25.771999999999998</v>
      </c>
      <c r="S22">
        <v>25.26</v>
      </c>
      <c r="T22">
        <v>23.939</v>
      </c>
      <c r="U22">
        <v>24.33</v>
      </c>
      <c r="V22">
        <v>24.327000000000002</v>
      </c>
      <c r="W22">
        <v>23.262</v>
      </c>
      <c r="X22">
        <v>23.376000000000001</v>
      </c>
      <c r="Y22">
        <v>24.02</v>
      </c>
      <c r="Z22">
        <v>24.003</v>
      </c>
      <c r="AA22">
        <v>24.486999999999998</v>
      </c>
      <c r="AB22">
        <v>22.96</v>
      </c>
      <c r="AC22">
        <v>20.776</v>
      </c>
      <c r="AD22">
        <v>20.437000000000001</v>
      </c>
      <c r="AE22">
        <v>19.838999999999999</v>
      </c>
      <c r="AF22">
        <v>19.484999999999999</v>
      </c>
      <c r="AG22">
        <v>20.571000000000002</v>
      </c>
      <c r="AH22">
        <v>21.38</v>
      </c>
      <c r="AI22">
        <v>21.446000000000002</v>
      </c>
      <c r="AJ22">
        <v>18.556000000000001</v>
      </c>
      <c r="AK22">
        <v>20.065999999999999</v>
      </c>
      <c r="AL22">
        <v>21.635000000000002</v>
      </c>
      <c r="AM22">
        <v>19.716000000000001</v>
      </c>
      <c r="AN22">
        <v>20.053999999999998</v>
      </c>
      <c r="AO22">
        <v>20.37</v>
      </c>
      <c r="AP22">
        <v>19.742999999999999</v>
      </c>
      <c r="AQ22">
        <v>19.966999999999999</v>
      </c>
      <c r="AR22">
        <v>20.846</v>
      </c>
      <c r="AS22">
        <v>21.579000000000001</v>
      </c>
      <c r="AT22">
        <v>21.388999999999999</v>
      </c>
      <c r="AU22">
        <v>20.350999999999999</v>
      </c>
      <c r="AV22">
        <v>21.524999999999999</v>
      </c>
      <c r="AW22">
        <v>21.748999999999999</v>
      </c>
      <c r="AX22">
        <v>21.957000000000001</v>
      </c>
      <c r="AY22">
        <v>22.143000000000001</v>
      </c>
      <c r="AZ22">
        <v>22.292000000000002</v>
      </c>
      <c r="BA22">
        <v>22.416</v>
      </c>
      <c r="BB22">
        <v>2020</v>
      </c>
    </row>
    <row r="23" spans="1:54" x14ac:dyDescent="0.3">
      <c r="A23">
        <v>134</v>
      </c>
      <c r="B23" t="s">
        <v>79</v>
      </c>
      <c r="C23" t="s">
        <v>250</v>
      </c>
      <c r="D23" t="s">
        <v>249</v>
      </c>
      <c r="F23" t="s">
        <v>80</v>
      </c>
      <c r="G23">
        <v>21.54</v>
      </c>
      <c r="H23">
        <v>20.155000000000001</v>
      </c>
      <c r="I23">
        <v>20.14</v>
      </c>
      <c r="J23">
        <v>21.088999999999999</v>
      </c>
      <c r="K23">
        <v>21.765999999999998</v>
      </c>
      <c r="L23">
        <v>22.132999999999999</v>
      </c>
      <c r="M23">
        <v>23.678999999999998</v>
      </c>
      <c r="N23">
        <v>22.885000000000002</v>
      </c>
      <c r="O23">
        <v>24.038</v>
      </c>
      <c r="P23">
        <v>25.347999999999999</v>
      </c>
      <c r="Q23">
        <v>24.341000000000001</v>
      </c>
      <c r="R23">
        <v>24.35</v>
      </c>
      <c r="S23">
        <v>24.077000000000002</v>
      </c>
      <c r="T23">
        <v>22.902000000000001</v>
      </c>
      <c r="U23">
        <v>22.831</v>
      </c>
      <c r="V23">
        <v>23.081</v>
      </c>
      <c r="W23">
        <v>22.585999999999999</v>
      </c>
      <c r="X23">
        <v>22.866</v>
      </c>
      <c r="Y23">
        <v>23.31</v>
      </c>
      <c r="Z23">
        <v>22.581</v>
      </c>
      <c r="AA23">
        <v>22.725999999999999</v>
      </c>
      <c r="AB23">
        <v>22.591999999999999</v>
      </c>
      <c r="AC23">
        <v>22.667000000000002</v>
      </c>
      <c r="AD23">
        <v>21.850999999999999</v>
      </c>
      <c r="AE23">
        <v>24.359000000000002</v>
      </c>
      <c r="AF23">
        <v>24.158999999999999</v>
      </c>
      <c r="AG23">
        <v>26.343</v>
      </c>
      <c r="AH23">
        <v>28.241</v>
      </c>
      <c r="AI23">
        <v>27.138000000000002</v>
      </c>
      <c r="AJ23">
        <v>24.393000000000001</v>
      </c>
      <c r="AK23">
        <v>25.81</v>
      </c>
      <c r="AL23">
        <v>27.847999999999999</v>
      </c>
      <c r="AM23">
        <v>26.844999999999999</v>
      </c>
      <c r="AN23">
        <v>26.611000000000001</v>
      </c>
      <c r="AO23">
        <v>27.574999999999999</v>
      </c>
      <c r="AP23">
        <v>28.344000000000001</v>
      </c>
      <c r="AQ23">
        <v>28.475000000000001</v>
      </c>
      <c r="AR23">
        <v>28.635000000000002</v>
      </c>
      <c r="AS23">
        <v>28.952999999999999</v>
      </c>
      <c r="AT23">
        <v>28.486000000000001</v>
      </c>
      <c r="AU23">
        <v>27.439</v>
      </c>
      <c r="AV23">
        <v>29.094999999999999</v>
      </c>
      <c r="AW23">
        <v>28.728999999999999</v>
      </c>
      <c r="AX23">
        <v>28.943000000000001</v>
      </c>
      <c r="AY23">
        <v>29.068000000000001</v>
      </c>
      <c r="AZ23">
        <v>29.173999999999999</v>
      </c>
      <c r="BA23">
        <v>29.2</v>
      </c>
      <c r="BB23">
        <v>2020</v>
      </c>
    </row>
    <row r="24" spans="1:54" x14ac:dyDescent="0.3">
      <c r="A24">
        <v>174</v>
      </c>
      <c r="B24" t="s">
        <v>85</v>
      </c>
      <c r="C24" t="s">
        <v>248</v>
      </c>
      <c r="D24" t="s">
        <v>249</v>
      </c>
      <c r="F24" t="s">
        <v>86</v>
      </c>
      <c r="G24">
        <v>34.515999999999998</v>
      </c>
      <c r="H24">
        <v>38.100999999999999</v>
      </c>
      <c r="I24">
        <v>19.183</v>
      </c>
      <c r="J24">
        <v>27.449000000000002</v>
      </c>
      <c r="K24">
        <v>8.7789999999999999</v>
      </c>
      <c r="L24">
        <v>11.218999999999999</v>
      </c>
      <c r="M24">
        <v>16.088000000000001</v>
      </c>
      <c r="N24">
        <v>26.085999999999999</v>
      </c>
      <c r="O24">
        <v>20.417999999999999</v>
      </c>
      <c r="P24">
        <v>23.332999999999998</v>
      </c>
      <c r="Q24">
        <v>24.082999999999998</v>
      </c>
      <c r="R24">
        <v>20.614000000000001</v>
      </c>
      <c r="S24">
        <v>22.303999999999998</v>
      </c>
      <c r="T24">
        <v>21.335999999999999</v>
      </c>
      <c r="U24">
        <v>18.61</v>
      </c>
      <c r="V24">
        <v>11.85</v>
      </c>
      <c r="W24">
        <v>12.504</v>
      </c>
      <c r="X24">
        <v>12.813000000000001</v>
      </c>
      <c r="Y24">
        <v>18.315000000000001</v>
      </c>
      <c r="Z24">
        <v>24.076000000000001</v>
      </c>
      <c r="AA24">
        <v>19.951000000000001</v>
      </c>
      <c r="AB24">
        <v>20.677</v>
      </c>
      <c r="AC24">
        <v>19.076000000000001</v>
      </c>
      <c r="AD24">
        <v>18.196000000000002</v>
      </c>
      <c r="AE24">
        <v>20.472999999999999</v>
      </c>
      <c r="AF24">
        <v>16.119</v>
      </c>
      <c r="AG24">
        <v>15.497999999999999</v>
      </c>
      <c r="AH24">
        <v>21.423999999999999</v>
      </c>
      <c r="AI24">
        <v>20.52</v>
      </c>
      <c r="AJ24">
        <v>26.401</v>
      </c>
      <c r="AK24">
        <v>17.986000000000001</v>
      </c>
      <c r="AL24">
        <v>14.031000000000001</v>
      </c>
      <c r="AM24">
        <v>12.124000000000001</v>
      </c>
      <c r="AN24">
        <v>11.962</v>
      </c>
      <c r="AO24">
        <v>11.903</v>
      </c>
      <c r="AP24">
        <v>12.097</v>
      </c>
      <c r="AQ24">
        <v>12.82</v>
      </c>
      <c r="AR24">
        <v>12.412000000000001</v>
      </c>
      <c r="AS24">
        <v>13.337</v>
      </c>
      <c r="AT24">
        <v>12.689</v>
      </c>
      <c r="AU24">
        <v>13.45</v>
      </c>
      <c r="AV24">
        <v>13.896000000000001</v>
      </c>
      <c r="AW24">
        <v>14.252000000000001</v>
      </c>
      <c r="AX24">
        <v>15.292</v>
      </c>
      <c r="AY24">
        <v>16.452000000000002</v>
      </c>
      <c r="AZ24">
        <v>17.276</v>
      </c>
      <c r="BA24">
        <v>18.024000000000001</v>
      </c>
      <c r="BB24">
        <v>2020</v>
      </c>
    </row>
    <row r="25" spans="1:54" x14ac:dyDescent="0.3">
      <c r="A25">
        <v>174</v>
      </c>
      <c r="B25" t="s">
        <v>85</v>
      </c>
      <c r="C25" t="s">
        <v>250</v>
      </c>
      <c r="D25" t="s">
        <v>249</v>
      </c>
      <c r="F25" t="s">
        <v>86</v>
      </c>
      <c r="G25">
        <v>30.608000000000001</v>
      </c>
      <c r="H25">
        <v>33.484999999999999</v>
      </c>
      <c r="I25">
        <v>15.707000000000001</v>
      </c>
      <c r="J25">
        <v>23.634</v>
      </c>
      <c r="K25">
        <v>4.3310000000000004</v>
      </c>
      <c r="L25">
        <v>4.3310000000000004</v>
      </c>
      <c r="M25">
        <v>13.093</v>
      </c>
      <c r="N25">
        <v>24.207999999999998</v>
      </c>
      <c r="O25">
        <v>19.154</v>
      </c>
      <c r="P25">
        <v>20.074000000000002</v>
      </c>
      <c r="Q25">
        <v>20.442</v>
      </c>
      <c r="R25">
        <v>19.111999999999998</v>
      </c>
      <c r="S25">
        <v>20.45</v>
      </c>
      <c r="T25">
        <v>20.645</v>
      </c>
      <c r="U25">
        <v>18.484000000000002</v>
      </c>
      <c r="V25">
        <v>9.4830000000000005</v>
      </c>
      <c r="W25">
        <v>8.9819999999999993</v>
      </c>
      <c r="X25">
        <v>9.0619999999999994</v>
      </c>
      <c r="Y25">
        <v>15.669</v>
      </c>
      <c r="Z25">
        <v>20.457000000000001</v>
      </c>
      <c r="AA25">
        <v>13.974</v>
      </c>
      <c r="AB25">
        <v>13.731999999999999</v>
      </c>
      <c r="AC25">
        <v>12.769</v>
      </c>
      <c r="AD25">
        <v>11.846</v>
      </c>
      <c r="AE25">
        <v>14.894</v>
      </c>
      <c r="AF25">
        <v>8.7100000000000009</v>
      </c>
      <c r="AG25">
        <v>4.5449999999999999</v>
      </c>
      <c r="AH25">
        <v>7.3849999999999998</v>
      </c>
      <c r="AI25">
        <v>5.915</v>
      </c>
      <c r="AJ25">
        <v>15.439</v>
      </c>
      <c r="AK25">
        <v>7.944</v>
      </c>
      <c r="AL25">
        <v>3.8820000000000001</v>
      </c>
      <c r="AM25">
        <v>9.6539999999999999</v>
      </c>
      <c r="AN25">
        <v>9.3970000000000002</v>
      </c>
      <c r="AO25">
        <v>9.5410000000000004</v>
      </c>
      <c r="AP25">
        <v>10.590999999999999</v>
      </c>
      <c r="AQ25">
        <v>10.443</v>
      </c>
      <c r="AR25">
        <v>9.8409999999999993</v>
      </c>
      <c r="AS25">
        <v>9.766</v>
      </c>
      <c r="AT25">
        <v>10.456</v>
      </c>
      <c r="AU25">
        <v>6.016</v>
      </c>
      <c r="AV25">
        <v>7.101</v>
      </c>
      <c r="AW25">
        <v>10.301</v>
      </c>
      <c r="AX25">
        <v>10.957000000000001</v>
      </c>
      <c r="AY25">
        <v>11.954000000000001</v>
      </c>
      <c r="AZ25">
        <v>12.79</v>
      </c>
      <c r="BA25">
        <v>13.521000000000001</v>
      </c>
      <c r="BB25">
        <v>2020</v>
      </c>
    </row>
    <row r="26" spans="1:54" x14ac:dyDescent="0.3">
      <c r="A26">
        <v>532</v>
      </c>
      <c r="B26" t="s">
        <v>91</v>
      </c>
      <c r="C26" t="s">
        <v>248</v>
      </c>
      <c r="D26" t="s">
        <v>249</v>
      </c>
      <c r="F26" t="s">
        <v>92</v>
      </c>
      <c r="G26">
        <v>34.853000000000002</v>
      </c>
      <c r="H26">
        <v>34.94</v>
      </c>
      <c r="I26">
        <v>30.983000000000001</v>
      </c>
      <c r="J26">
        <v>26.669</v>
      </c>
      <c r="K26">
        <v>24.417999999999999</v>
      </c>
      <c r="L26">
        <v>21.5</v>
      </c>
      <c r="M26">
        <v>23.431999999999999</v>
      </c>
      <c r="N26">
        <v>26.068000000000001</v>
      </c>
      <c r="O26">
        <v>28.352</v>
      </c>
      <c r="P26">
        <v>26.523</v>
      </c>
      <c r="Q26">
        <v>27.17</v>
      </c>
      <c r="R26">
        <v>26.920999999999999</v>
      </c>
      <c r="S26">
        <v>28.177</v>
      </c>
      <c r="T26">
        <v>27.25</v>
      </c>
      <c r="U26">
        <v>31.379000000000001</v>
      </c>
      <c r="V26">
        <v>34.290999999999997</v>
      </c>
      <c r="W26">
        <v>31.8</v>
      </c>
      <c r="X26">
        <v>34.200000000000003</v>
      </c>
      <c r="Y26">
        <v>29.004000000000001</v>
      </c>
      <c r="Z26">
        <v>24.98</v>
      </c>
      <c r="AA26">
        <v>27.582000000000001</v>
      </c>
      <c r="AB26">
        <v>25.491</v>
      </c>
      <c r="AC26">
        <v>23.181000000000001</v>
      </c>
      <c r="AD26">
        <v>22.38</v>
      </c>
      <c r="AE26">
        <v>22.356999999999999</v>
      </c>
      <c r="AF26">
        <v>21.06</v>
      </c>
      <c r="AG26">
        <v>22.285</v>
      </c>
      <c r="AH26">
        <v>21.396000000000001</v>
      </c>
      <c r="AI26">
        <v>21.041</v>
      </c>
      <c r="AJ26">
        <v>21.847000000000001</v>
      </c>
      <c r="AK26">
        <v>23.89</v>
      </c>
      <c r="AL26">
        <v>24.143000000000001</v>
      </c>
      <c r="AM26">
        <v>25.22</v>
      </c>
      <c r="AN26">
        <v>24.03</v>
      </c>
      <c r="AO26">
        <v>23.821999999999999</v>
      </c>
      <c r="AP26">
        <v>21.541</v>
      </c>
      <c r="AQ26">
        <v>21.509</v>
      </c>
      <c r="AR26">
        <v>22.071000000000002</v>
      </c>
      <c r="AS26">
        <v>21.997</v>
      </c>
      <c r="AT26">
        <v>18.869</v>
      </c>
      <c r="AU26">
        <v>19.760000000000002</v>
      </c>
      <c r="AV26">
        <v>19.843</v>
      </c>
      <c r="AW26">
        <v>19.45</v>
      </c>
      <c r="AX26">
        <v>19.381</v>
      </c>
      <c r="AY26">
        <v>19.648</v>
      </c>
      <c r="AZ26">
        <v>19.89</v>
      </c>
      <c r="BA26">
        <v>20.13</v>
      </c>
      <c r="BB26">
        <v>2020</v>
      </c>
    </row>
    <row r="27" spans="1:54" x14ac:dyDescent="0.3">
      <c r="A27">
        <v>532</v>
      </c>
      <c r="B27" t="s">
        <v>91</v>
      </c>
      <c r="C27" t="s">
        <v>250</v>
      </c>
      <c r="D27" t="s">
        <v>249</v>
      </c>
      <c r="F27" t="s">
        <v>92</v>
      </c>
      <c r="G27">
        <v>33.871000000000002</v>
      </c>
      <c r="H27">
        <v>32.835000000000001</v>
      </c>
      <c r="I27">
        <v>30.824000000000002</v>
      </c>
      <c r="J27">
        <v>27.614999999999998</v>
      </c>
      <c r="K27">
        <v>31.641999999999999</v>
      </c>
      <c r="L27">
        <v>30.669</v>
      </c>
      <c r="M27">
        <v>32.509</v>
      </c>
      <c r="N27">
        <v>36.451999999999998</v>
      </c>
      <c r="O27">
        <v>37.225999999999999</v>
      </c>
      <c r="P27">
        <v>37.927</v>
      </c>
      <c r="Q27">
        <v>35.643999999999998</v>
      </c>
      <c r="R27">
        <v>33.646000000000001</v>
      </c>
      <c r="S27">
        <v>33.265999999999998</v>
      </c>
      <c r="T27">
        <v>35.216999999999999</v>
      </c>
      <c r="U27">
        <v>33.531999999999996</v>
      </c>
      <c r="V27">
        <v>31.36</v>
      </c>
      <c r="W27">
        <v>31.509</v>
      </c>
      <c r="X27">
        <v>29.45</v>
      </c>
      <c r="Y27">
        <v>30.006</v>
      </c>
      <c r="Z27">
        <v>30.658999999999999</v>
      </c>
      <c r="AA27">
        <v>31.978000000000002</v>
      </c>
      <c r="AB27">
        <v>31.626000000000001</v>
      </c>
      <c r="AC27">
        <v>31.073</v>
      </c>
      <c r="AD27">
        <v>33.165999999999997</v>
      </c>
      <c r="AE27">
        <v>32.305999999999997</v>
      </c>
      <c r="AF27">
        <v>32.941000000000003</v>
      </c>
      <c r="AG27">
        <v>34.978000000000002</v>
      </c>
      <c r="AH27">
        <v>34.417000000000002</v>
      </c>
      <c r="AI27">
        <v>36.023000000000003</v>
      </c>
      <c r="AJ27">
        <v>31.731000000000002</v>
      </c>
      <c r="AK27">
        <v>30.891999999999999</v>
      </c>
      <c r="AL27">
        <v>29.701000000000001</v>
      </c>
      <c r="AM27">
        <v>26.797999999999998</v>
      </c>
      <c r="AN27">
        <v>25.548999999999999</v>
      </c>
      <c r="AO27">
        <v>25.213999999999999</v>
      </c>
      <c r="AP27">
        <v>24.859000000000002</v>
      </c>
      <c r="AQ27">
        <v>25.463000000000001</v>
      </c>
      <c r="AR27">
        <v>26.652000000000001</v>
      </c>
      <c r="AS27">
        <v>25.734000000000002</v>
      </c>
      <c r="AT27">
        <v>24.83</v>
      </c>
      <c r="AU27">
        <v>26.253</v>
      </c>
      <c r="AV27">
        <v>25.3</v>
      </c>
      <c r="AW27">
        <v>24.446999999999999</v>
      </c>
      <c r="AX27">
        <v>23.841999999999999</v>
      </c>
      <c r="AY27">
        <v>23.751999999999999</v>
      </c>
      <c r="AZ27">
        <v>23.902000000000001</v>
      </c>
      <c r="BA27">
        <v>24.097999999999999</v>
      </c>
      <c r="BB27">
        <v>2020</v>
      </c>
    </row>
    <row r="28" spans="1:54" x14ac:dyDescent="0.3">
      <c r="A28">
        <v>176</v>
      </c>
      <c r="B28" t="s">
        <v>97</v>
      </c>
      <c r="C28" t="s">
        <v>248</v>
      </c>
      <c r="D28" t="s">
        <v>249</v>
      </c>
      <c r="F28" t="s">
        <v>98</v>
      </c>
      <c r="G28">
        <v>29.536000000000001</v>
      </c>
      <c r="H28">
        <v>29.216000000000001</v>
      </c>
      <c r="I28">
        <v>30.428999999999998</v>
      </c>
      <c r="J28">
        <v>23.314</v>
      </c>
      <c r="K28">
        <v>25.373999999999999</v>
      </c>
      <c r="L28">
        <v>22.966999999999999</v>
      </c>
      <c r="M28">
        <v>20.503</v>
      </c>
      <c r="N28">
        <v>22.841999999999999</v>
      </c>
      <c r="O28">
        <v>22.901</v>
      </c>
      <c r="P28">
        <v>20.798999999999999</v>
      </c>
      <c r="Q28">
        <v>21.013999999999999</v>
      </c>
      <c r="R28">
        <v>22.074000000000002</v>
      </c>
      <c r="S28">
        <v>20.024999999999999</v>
      </c>
      <c r="T28">
        <v>18.683</v>
      </c>
      <c r="U28">
        <v>17.75</v>
      </c>
      <c r="V28">
        <v>18.055</v>
      </c>
      <c r="W28">
        <v>20.946999999999999</v>
      </c>
      <c r="X28">
        <v>21.774999999999999</v>
      </c>
      <c r="Y28">
        <v>25.864000000000001</v>
      </c>
      <c r="Z28">
        <v>23.57</v>
      </c>
      <c r="AA28">
        <v>24.931999999999999</v>
      </c>
      <c r="AB28">
        <v>22.901</v>
      </c>
      <c r="AC28">
        <v>19.809999999999999</v>
      </c>
      <c r="AD28">
        <v>21.292000000000002</v>
      </c>
      <c r="AE28">
        <v>24.844999999999999</v>
      </c>
      <c r="AF28">
        <v>28.870999999999999</v>
      </c>
      <c r="AG28">
        <v>36.072000000000003</v>
      </c>
      <c r="AH28">
        <v>29.574999999999999</v>
      </c>
      <c r="AI28">
        <v>26.021000000000001</v>
      </c>
      <c r="AJ28">
        <v>15.323</v>
      </c>
      <c r="AK28">
        <v>13.909000000000001</v>
      </c>
      <c r="AL28">
        <v>15.583</v>
      </c>
      <c r="AM28">
        <v>16.015999999999998</v>
      </c>
      <c r="AN28">
        <v>15.47</v>
      </c>
      <c r="AO28">
        <v>17.224</v>
      </c>
      <c r="AP28">
        <v>19.404</v>
      </c>
      <c r="AQ28">
        <v>21.084</v>
      </c>
      <c r="AR28">
        <v>21.741</v>
      </c>
      <c r="AS28">
        <v>21.989000000000001</v>
      </c>
      <c r="AT28">
        <v>20.606000000000002</v>
      </c>
      <c r="AU28">
        <v>21.667999999999999</v>
      </c>
      <c r="AV28">
        <v>22.048999999999999</v>
      </c>
      <c r="AW28">
        <v>21.626000000000001</v>
      </c>
      <c r="AX28">
        <v>21.483000000000001</v>
      </c>
      <c r="AY28">
        <v>21.021999999999998</v>
      </c>
      <c r="AZ28">
        <v>20.71</v>
      </c>
      <c r="BA28">
        <v>20.513000000000002</v>
      </c>
      <c r="BB28">
        <v>2018</v>
      </c>
    </row>
    <row r="29" spans="1:54" x14ac:dyDescent="0.3">
      <c r="A29">
        <v>176</v>
      </c>
      <c r="B29" t="s">
        <v>97</v>
      </c>
      <c r="C29" t="s">
        <v>250</v>
      </c>
      <c r="D29" t="s">
        <v>249</v>
      </c>
      <c r="F29" t="s">
        <v>98</v>
      </c>
      <c r="G29">
        <v>26.132999999999999</v>
      </c>
      <c r="H29">
        <v>24.507999999999999</v>
      </c>
      <c r="I29">
        <v>22.527000000000001</v>
      </c>
      <c r="J29">
        <v>22.556999999999999</v>
      </c>
      <c r="K29">
        <v>22.593</v>
      </c>
      <c r="L29">
        <v>20.462</v>
      </c>
      <c r="M29">
        <v>21.911999999999999</v>
      </c>
      <c r="N29">
        <v>19.213999999999999</v>
      </c>
      <c r="O29">
        <v>19.503</v>
      </c>
      <c r="P29">
        <v>20.577999999999999</v>
      </c>
      <c r="Q29">
        <v>16.518999999999998</v>
      </c>
      <c r="R29">
        <v>15.679</v>
      </c>
      <c r="S29">
        <v>15.398</v>
      </c>
      <c r="T29">
        <v>17.289000000000001</v>
      </c>
      <c r="U29">
        <v>17.623000000000001</v>
      </c>
      <c r="V29">
        <v>18.236000000000001</v>
      </c>
      <c r="W29">
        <v>18.513000000000002</v>
      </c>
      <c r="X29">
        <v>19.420999999999999</v>
      </c>
      <c r="Y29">
        <v>18.664000000000001</v>
      </c>
      <c r="Z29">
        <v>16.454000000000001</v>
      </c>
      <c r="AA29">
        <v>14.734999999999999</v>
      </c>
      <c r="AB29">
        <v>18.646000000000001</v>
      </c>
      <c r="AC29">
        <v>21.018999999999998</v>
      </c>
      <c r="AD29">
        <v>16.404</v>
      </c>
      <c r="AE29">
        <v>14.797000000000001</v>
      </c>
      <c r="AF29">
        <v>13.163</v>
      </c>
      <c r="AG29">
        <v>13.361000000000001</v>
      </c>
      <c r="AH29">
        <v>15.999000000000001</v>
      </c>
      <c r="AI29">
        <v>5.23</v>
      </c>
      <c r="AJ29">
        <v>6.41</v>
      </c>
      <c r="AK29">
        <v>7.8140000000000001</v>
      </c>
      <c r="AL29">
        <v>10.856</v>
      </c>
      <c r="AM29">
        <v>12.44</v>
      </c>
      <c r="AN29">
        <v>21.722000000000001</v>
      </c>
      <c r="AO29">
        <v>21.623000000000001</v>
      </c>
      <c r="AP29">
        <v>25.033999999999999</v>
      </c>
      <c r="AQ29">
        <v>29.167999999999999</v>
      </c>
      <c r="AR29">
        <v>25.971</v>
      </c>
      <c r="AS29">
        <v>25.742999999999999</v>
      </c>
      <c r="AT29">
        <v>26.972999999999999</v>
      </c>
      <c r="AU29">
        <v>22.716999999999999</v>
      </c>
      <c r="AV29">
        <v>23.088999999999999</v>
      </c>
      <c r="AW29">
        <v>23.335999999999999</v>
      </c>
      <c r="AX29">
        <v>23.166</v>
      </c>
      <c r="AY29">
        <v>22.818999999999999</v>
      </c>
      <c r="AZ29">
        <v>22.606000000000002</v>
      </c>
      <c r="BA29">
        <v>22.515000000000001</v>
      </c>
      <c r="BB29">
        <v>2018</v>
      </c>
    </row>
    <row r="30" spans="1:54" x14ac:dyDescent="0.3">
      <c r="A30">
        <v>178</v>
      </c>
      <c r="B30" t="s">
        <v>103</v>
      </c>
      <c r="C30" t="s">
        <v>248</v>
      </c>
      <c r="D30" t="s">
        <v>249</v>
      </c>
      <c r="F30" t="s">
        <v>104</v>
      </c>
      <c r="G30">
        <v>28.178999999999998</v>
      </c>
      <c r="H30">
        <v>29.172000000000001</v>
      </c>
      <c r="I30">
        <v>27.65</v>
      </c>
      <c r="J30">
        <v>24.068999999999999</v>
      </c>
      <c r="K30">
        <v>22.773</v>
      </c>
      <c r="L30">
        <v>20.129000000000001</v>
      </c>
      <c r="M30">
        <v>19.132999999999999</v>
      </c>
      <c r="N30">
        <v>17.373000000000001</v>
      </c>
      <c r="O30">
        <v>16.678000000000001</v>
      </c>
      <c r="P30">
        <v>19.268000000000001</v>
      </c>
      <c r="Q30">
        <v>22.158000000000001</v>
      </c>
      <c r="R30">
        <v>20.146999999999998</v>
      </c>
      <c r="S30">
        <v>17.225000000000001</v>
      </c>
      <c r="T30">
        <v>16.033999999999999</v>
      </c>
      <c r="U30">
        <v>17.135999999999999</v>
      </c>
      <c r="V30">
        <v>18.893999999999998</v>
      </c>
      <c r="W30">
        <v>20.553999999999998</v>
      </c>
      <c r="X30">
        <v>22.263999999999999</v>
      </c>
      <c r="Y30">
        <v>24.045999999999999</v>
      </c>
      <c r="Z30">
        <v>24.651</v>
      </c>
      <c r="AA30">
        <v>24.54</v>
      </c>
      <c r="AB30">
        <v>24.210999999999999</v>
      </c>
      <c r="AC30">
        <v>24.03</v>
      </c>
      <c r="AD30">
        <v>25.751000000000001</v>
      </c>
      <c r="AE30">
        <v>27.216000000000001</v>
      </c>
      <c r="AF30">
        <v>30.356000000000002</v>
      </c>
      <c r="AG30">
        <v>31.911000000000001</v>
      </c>
      <c r="AH30">
        <v>29.172000000000001</v>
      </c>
      <c r="AI30">
        <v>24.620999999999999</v>
      </c>
      <c r="AJ30">
        <v>20.199000000000002</v>
      </c>
      <c r="AK30">
        <v>17.216999999999999</v>
      </c>
      <c r="AL30">
        <v>17.257999999999999</v>
      </c>
      <c r="AM30">
        <v>20.265999999999998</v>
      </c>
      <c r="AN30">
        <v>18.710999999999999</v>
      </c>
      <c r="AO30">
        <v>22.238</v>
      </c>
      <c r="AP30">
        <v>25.576000000000001</v>
      </c>
      <c r="AQ30">
        <v>37.460999999999999</v>
      </c>
      <c r="AR30">
        <v>33.857999999999997</v>
      </c>
      <c r="AS30">
        <v>28.312999999999999</v>
      </c>
      <c r="AT30">
        <v>44.793999999999997</v>
      </c>
      <c r="AU30">
        <v>31.65</v>
      </c>
      <c r="AV30">
        <v>19.350999999999999</v>
      </c>
      <c r="AW30">
        <v>19.704999999999998</v>
      </c>
      <c r="AX30">
        <v>20.603999999999999</v>
      </c>
      <c r="AY30">
        <v>21.648</v>
      </c>
      <c r="AZ30">
        <v>22.54</v>
      </c>
      <c r="BA30">
        <v>23.318000000000001</v>
      </c>
      <c r="BB30">
        <v>2019</v>
      </c>
    </row>
    <row r="31" spans="1:54" x14ac:dyDescent="0.3">
      <c r="A31">
        <v>178</v>
      </c>
      <c r="B31" t="s">
        <v>103</v>
      </c>
      <c r="C31" t="s">
        <v>250</v>
      </c>
      <c r="D31" t="s">
        <v>249</v>
      </c>
      <c r="F31" t="s">
        <v>104</v>
      </c>
      <c r="G31">
        <v>15.334</v>
      </c>
      <c r="H31">
        <v>13.462999999999999</v>
      </c>
      <c r="I31">
        <v>16.018000000000001</v>
      </c>
      <c r="J31">
        <v>15.875999999999999</v>
      </c>
      <c r="K31">
        <v>15.544</v>
      </c>
      <c r="L31">
        <v>14.67</v>
      </c>
      <c r="M31">
        <v>14.776</v>
      </c>
      <c r="N31">
        <v>16.059999999999999</v>
      </c>
      <c r="O31">
        <v>15.574</v>
      </c>
      <c r="P31">
        <v>16.597000000000001</v>
      </c>
      <c r="Q31">
        <v>19.381</v>
      </c>
      <c r="R31">
        <v>18.841999999999999</v>
      </c>
      <c r="S31">
        <v>16.760000000000002</v>
      </c>
      <c r="T31">
        <v>18.907</v>
      </c>
      <c r="U31">
        <v>19.137</v>
      </c>
      <c r="V31">
        <v>20.937999999999999</v>
      </c>
      <c r="W31">
        <v>22.818999999999999</v>
      </c>
      <c r="X31">
        <v>24.459</v>
      </c>
      <c r="Y31">
        <v>24.408000000000001</v>
      </c>
      <c r="Z31">
        <v>24.536000000000001</v>
      </c>
      <c r="AA31">
        <v>25.155000000000001</v>
      </c>
      <c r="AB31">
        <v>24.39</v>
      </c>
      <c r="AC31">
        <v>24.277000000000001</v>
      </c>
      <c r="AD31">
        <v>26.244</v>
      </c>
      <c r="AE31">
        <v>27.117999999999999</v>
      </c>
      <c r="AF31">
        <v>26.815000000000001</v>
      </c>
      <c r="AG31">
        <v>26.559000000000001</v>
      </c>
      <c r="AH31">
        <v>22.664999999999999</v>
      </c>
      <c r="AI31">
        <v>18.376999999999999</v>
      </c>
      <c r="AJ31">
        <v>15.545</v>
      </c>
      <c r="AK31">
        <v>16.023</v>
      </c>
      <c r="AL31">
        <v>15.614000000000001</v>
      </c>
      <c r="AM31">
        <v>16.878</v>
      </c>
      <c r="AN31">
        <v>20.265000000000001</v>
      </c>
      <c r="AO31">
        <v>23.312000000000001</v>
      </c>
      <c r="AP31">
        <v>29.966000000000001</v>
      </c>
      <c r="AQ31">
        <v>33.253999999999998</v>
      </c>
      <c r="AR31">
        <v>34.345999999999997</v>
      </c>
      <c r="AS31">
        <v>34.305999999999997</v>
      </c>
      <c r="AT31">
        <v>33.439</v>
      </c>
      <c r="AU31">
        <v>36.262</v>
      </c>
      <c r="AV31">
        <v>26.327000000000002</v>
      </c>
      <c r="AW31">
        <v>26.558</v>
      </c>
      <c r="AX31">
        <v>27.23</v>
      </c>
      <c r="AY31">
        <v>27.981999999999999</v>
      </c>
      <c r="AZ31">
        <v>28.747</v>
      </c>
      <c r="BA31">
        <v>29.314</v>
      </c>
      <c r="BB31">
        <v>2019</v>
      </c>
    </row>
    <row r="32" spans="1:54" x14ac:dyDescent="0.3">
      <c r="A32">
        <v>436</v>
      </c>
      <c r="B32" t="s">
        <v>109</v>
      </c>
      <c r="C32" t="s">
        <v>248</v>
      </c>
      <c r="D32" t="s">
        <v>249</v>
      </c>
      <c r="F32" t="s">
        <v>110</v>
      </c>
      <c r="G32">
        <v>20.948</v>
      </c>
      <c r="H32">
        <v>19.683</v>
      </c>
      <c r="I32">
        <v>22.253</v>
      </c>
      <c r="J32">
        <v>23.152000000000001</v>
      </c>
      <c r="K32">
        <v>21.151</v>
      </c>
      <c r="L32">
        <v>17.925000000000001</v>
      </c>
      <c r="M32">
        <v>18.373999999999999</v>
      </c>
      <c r="N32">
        <v>18.323</v>
      </c>
      <c r="O32">
        <v>18.126999999999999</v>
      </c>
      <c r="P32">
        <v>17.483000000000001</v>
      </c>
      <c r="Q32">
        <v>19.542000000000002</v>
      </c>
      <c r="R32">
        <v>25.44</v>
      </c>
      <c r="S32">
        <v>25.425999999999998</v>
      </c>
      <c r="T32">
        <v>25.672999999999998</v>
      </c>
      <c r="U32">
        <v>24.997</v>
      </c>
      <c r="V32">
        <v>26.152999999999999</v>
      </c>
      <c r="W32">
        <v>26.273</v>
      </c>
      <c r="X32">
        <v>25.161000000000001</v>
      </c>
      <c r="Y32">
        <v>23.42</v>
      </c>
      <c r="Z32">
        <v>23.824999999999999</v>
      </c>
      <c r="AA32">
        <v>23.082000000000001</v>
      </c>
      <c r="AB32">
        <v>22.707000000000001</v>
      </c>
      <c r="AC32">
        <v>21.012</v>
      </c>
      <c r="AD32">
        <v>19.788</v>
      </c>
      <c r="AE32">
        <v>19.919</v>
      </c>
      <c r="AF32">
        <v>20.645</v>
      </c>
      <c r="AG32">
        <v>20.606000000000002</v>
      </c>
      <c r="AH32">
        <v>21.47</v>
      </c>
      <c r="AI32">
        <v>20.312000000000001</v>
      </c>
      <c r="AJ32">
        <v>18.47</v>
      </c>
      <c r="AK32">
        <v>18.882000000000001</v>
      </c>
      <c r="AL32">
        <v>20.954000000000001</v>
      </c>
      <c r="AM32">
        <v>21.312999999999999</v>
      </c>
      <c r="AN32">
        <v>20.074999999999999</v>
      </c>
      <c r="AO32">
        <v>20.562000000000001</v>
      </c>
      <c r="AP32">
        <v>19.925999999999998</v>
      </c>
      <c r="AQ32">
        <v>21.120999999999999</v>
      </c>
      <c r="AR32">
        <v>21.513000000000002</v>
      </c>
      <c r="AS32">
        <v>21.713999999999999</v>
      </c>
      <c r="AT32">
        <v>21.356999999999999</v>
      </c>
      <c r="AU32">
        <v>21.878</v>
      </c>
      <c r="AV32">
        <v>21.613</v>
      </c>
      <c r="AW32">
        <v>21.347999999999999</v>
      </c>
      <c r="AX32">
        <v>21.143999999999998</v>
      </c>
      <c r="AY32">
        <v>21.004999999999999</v>
      </c>
      <c r="AZ32">
        <v>20.902999999999999</v>
      </c>
      <c r="BA32">
        <v>20.818000000000001</v>
      </c>
      <c r="BB32">
        <v>2020</v>
      </c>
    </row>
    <row r="33" spans="1:54" x14ac:dyDescent="0.3">
      <c r="A33">
        <v>436</v>
      </c>
      <c r="B33" t="s">
        <v>109</v>
      </c>
      <c r="C33" t="s">
        <v>250</v>
      </c>
      <c r="D33" t="s">
        <v>249</v>
      </c>
      <c r="F33" t="s">
        <v>110</v>
      </c>
      <c r="G33">
        <v>15.744</v>
      </c>
      <c r="H33">
        <v>12.747</v>
      </c>
      <c r="I33">
        <v>12.351000000000001</v>
      </c>
      <c r="J33">
        <v>13.686</v>
      </c>
      <c r="K33">
        <v>14.225</v>
      </c>
      <c r="L33">
        <v>20.318999999999999</v>
      </c>
      <c r="M33">
        <v>21.079000000000001</v>
      </c>
      <c r="N33">
        <v>13.351000000000001</v>
      </c>
      <c r="O33">
        <v>15.156000000000001</v>
      </c>
      <c r="P33">
        <v>16.739000000000001</v>
      </c>
      <c r="Q33">
        <v>18.515000000000001</v>
      </c>
      <c r="R33">
        <v>21.687000000000001</v>
      </c>
      <c r="S33">
        <v>22.463999999999999</v>
      </c>
      <c r="T33">
        <v>20.509</v>
      </c>
      <c r="U33">
        <v>19.210999999999999</v>
      </c>
      <c r="V33">
        <v>21.225000000000001</v>
      </c>
      <c r="W33">
        <v>21.427</v>
      </c>
      <c r="X33">
        <v>21.992999999999999</v>
      </c>
      <c r="Y33">
        <v>22.413</v>
      </c>
      <c r="Z33">
        <v>22.513999999999999</v>
      </c>
      <c r="AA33">
        <v>21.582999999999998</v>
      </c>
      <c r="AB33">
        <v>21.234000000000002</v>
      </c>
      <c r="AC33">
        <v>20.120999999999999</v>
      </c>
      <c r="AD33">
        <v>20.388999999999999</v>
      </c>
      <c r="AE33">
        <v>21.417000000000002</v>
      </c>
      <c r="AF33">
        <v>23.701000000000001</v>
      </c>
      <c r="AG33">
        <v>24.687000000000001</v>
      </c>
      <c r="AH33">
        <v>24.608000000000001</v>
      </c>
      <c r="AI33">
        <v>21.334</v>
      </c>
      <c r="AJ33">
        <v>21.724</v>
      </c>
      <c r="AK33">
        <v>22.222999999999999</v>
      </c>
      <c r="AL33">
        <v>22.591000000000001</v>
      </c>
      <c r="AM33">
        <v>21.821000000000002</v>
      </c>
      <c r="AN33">
        <v>22.962</v>
      </c>
      <c r="AO33">
        <v>24.774000000000001</v>
      </c>
      <c r="AP33">
        <v>25.283999999999999</v>
      </c>
      <c r="AQ33">
        <v>24.616</v>
      </c>
      <c r="AR33">
        <v>24.408999999999999</v>
      </c>
      <c r="AS33">
        <v>24.417999999999999</v>
      </c>
      <c r="AT33">
        <v>24.477</v>
      </c>
      <c r="AU33">
        <v>26.78</v>
      </c>
      <c r="AV33">
        <v>25.713000000000001</v>
      </c>
      <c r="AW33">
        <v>25.138000000000002</v>
      </c>
      <c r="AX33">
        <v>24.666</v>
      </c>
      <c r="AY33">
        <v>24.274999999999999</v>
      </c>
      <c r="AZ33">
        <v>23.96</v>
      </c>
      <c r="BA33">
        <v>23.71</v>
      </c>
      <c r="BB33">
        <v>2020</v>
      </c>
    </row>
    <row r="34" spans="1:54" x14ac:dyDescent="0.3">
      <c r="A34">
        <v>136</v>
      </c>
      <c r="B34" t="s">
        <v>115</v>
      </c>
      <c r="C34" t="s">
        <v>248</v>
      </c>
      <c r="D34" t="s">
        <v>249</v>
      </c>
      <c r="F34" t="s">
        <v>116</v>
      </c>
      <c r="G34">
        <v>27.687999999999999</v>
      </c>
      <c r="H34">
        <v>24.045999999999999</v>
      </c>
      <c r="I34">
        <v>23.47</v>
      </c>
      <c r="J34">
        <v>21.873000000000001</v>
      </c>
      <c r="K34">
        <v>23.817</v>
      </c>
      <c r="L34">
        <v>23.864999999999998</v>
      </c>
      <c r="M34">
        <v>21.969000000000001</v>
      </c>
      <c r="N34">
        <v>22.623000000000001</v>
      </c>
      <c r="O34">
        <v>23.109000000000002</v>
      </c>
      <c r="P34">
        <v>22.631</v>
      </c>
      <c r="Q34">
        <v>22.722999999999999</v>
      </c>
      <c r="R34">
        <v>22.465</v>
      </c>
      <c r="S34">
        <v>21.84</v>
      </c>
      <c r="T34">
        <v>19.111000000000001</v>
      </c>
      <c r="U34">
        <v>19.175999999999998</v>
      </c>
      <c r="V34">
        <v>20.042000000000002</v>
      </c>
      <c r="W34">
        <v>19.355</v>
      </c>
      <c r="X34">
        <v>19.501999999999999</v>
      </c>
      <c r="Y34">
        <v>19.734999999999999</v>
      </c>
      <c r="Z34">
        <v>20.233000000000001</v>
      </c>
      <c r="AA34">
        <v>20.864999999999998</v>
      </c>
      <c r="AB34">
        <v>20.843</v>
      </c>
      <c r="AC34">
        <v>21.571000000000002</v>
      </c>
      <c r="AD34">
        <v>21.178999999999998</v>
      </c>
      <c r="AE34">
        <v>21.262</v>
      </c>
      <c r="AF34">
        <v>21.169</v>
      </c>
      <c r="AG34">
        <v>21.957999999999998</v>
      </c>
      <c r="AH34">
        <v>22.245999999999999</v>
      </c>
      <c r="AI34">
        <v>21.779</v>
      </c>
      <c r="AJ34">
        <v>19.509</v>
      </c>
      <c r="AK34">
        <v>20.58</v>
      </c>
      <c r="AL34">
        <v>20.468</v>
      </c>
      <c r="AM34">
        <v>17.789000000000001</v>
      </c>
      <c r="AN34">
        <v>16.891999999999999</v>
      </c>
      <c r="AO34">
        <v>16.959</v>
      </c>
      <c r="AP34">
        <v>17.106999999999999</v>
      </c>
      <c r="AQ34">
        <v>17.561</v>
      </c>
      <c r="AR34">
        <v>18.053999999999998</v>
      </c>
      <c r="AS34">
        <v>18.529</v>
      </c>
      <c r="AT34">
        <v>18.010999999999999</v>
      </c>
      <c r="AU34">
        <v>17.5</v>
      </c>
      <c r="AV34">
        <v>17.873000000000001</v>
      </c>
      <c r="AW34">
        <v>18.745000000000001</v>
      </c>
      <c r="AX34">
        <v>19.100999999999999</v>
      </c>
      <c r="AY34">
        <v>19.274000000000001</v>
      </c>
      <c r="AZ34">
        <v>19.452999999999999</v>
      </c>
      <c r="BA34">
        <v>19.602</v>
      </c>
      <c r="BB34">
        <v>2020</v>
      </c>
    </row>
    <row r="35" spans="1:54" x14ac:dyDescent="0.3">
      <c r="A35">
        <v>136</v>
      </c>
      <c r="B35" t="s">
        <v>115</v>
      </c>
      <c r="C35" t="s">
        <v>250</v>
      </c>
      <c r="D35" t="s">
        <v>249</v>
      </c>
      <c r="F35" t="s">
        <v>116</v>
      </c>
      <c r="G35">
        <v>22.725000000000001</v>
      </c>
      <c r="H35">
        <v>20.302</v>
      </c>
      <c r="I35">
        <v>19.646000000000001</v>
      </c>
      <c r="J35">
        <v>19.863</v>
      </c>
      <c r="K35">
        <v>20.184000000000001</v>
      </c>
      <c r="L35">
        <v>19.321000000000002</v>
      </c>
      <c r="M35">
        <v>20.187999999999999</v>
      </c>
      <c r="N35">
        <v>19.53</v>
      </c>
      <c r="O35">
        <v>20.654</v>
      </c>
      <c r="P35">
        <v>19.704999999999998</v>
      </c>
      <c r="Q35">
        <v>19.844999999999999</v>
      </c>
      <c r="R35">
        <v>18.951000000000001</v>
      </c>
      <c r="S35">
        <v>18.189</v>
      </c>
      <c r="T35">
        <v>19.437000000000001</v>
      </c>
      <c r="U35">
        <v>19.771000000000001</v>
      </c>
      <c r="V35">
        <v>22.138999999999999</v>
      </c>
      <c r="W35">
        <v>22.378</v>
      </c>
      <c r="X35">
        <v>22.105</v>
      </c>
      <c r="Y35">
        <v>21.388999999999999</v>
      </c>
      <c r="Z35">
        <v>21.033999999999999</v>
      </c>
      <c r="AA35">
        <v>20.591999999999999</v>
      </c>
      <c r="AB35">
        <v>20.998000000000001</v>
      </c>
      <c r="AC35">
        <v>21.073</v>
      </c>
      <c r="AD35">
        <v>20.391999999999999</v>
      </c>
      <c r="AE35">
        <v>20.780999999999999</v>
      </c>
      <c r="AF35">
        <v>20.286000000000001</v>
      </c>
      <c r="AG35">
        <v>20.481999999999999</v>
      </c>
      <c r="AH35">
        <v>20.879000000000001</v>
      </c>
      <c r="AI35">
        <v>18.984000000000002</v>
      </c>
      <c r="AJ35">
        <v>17.623999999999999</v>
      </c>
      <c r="AK35">
        <v>17.285</v>
      </c>
      <c r="AL35">
        <v>17.643000000000001</v>
      </c>
      <c r="AM35">
        <v>17.559000000000001</v>
      </c>
      <c r="AN35">
        <v>18.001000000000001</v>
      </c>
      <c r="AO35">
        <v>18.858000000000001</v>
      </c>
      <c r="AP35">
        <v>18.529</v>
      </c>
      <c r="AQ35">
        <v>20.155999999999999</v>
      </c>
      <c r="AR35">
        <v>20.629000000000001</v>
      </c>
      <c r="AS35">
        <v>21.024000000000001</v>
      </c>
      <c r="AT35">
        <v>20.992999999999999</v>
      </c>
      <c r="AU35">
        <v>21.126000000000001</v>
      </c>
      <c r="AV35">
        <v>21.369</v>
      </c>
      <c r="AW35">
        <v>22.097999999999999</v>
      </c>
      <c r="AX35">
        <v>22.388999999999999</v>
      </c>
      <c r="AY35">
        <v>22.565999999999999</v>
      </c>
      <c r="AZ35">
        <v>22.731000000000002</v>
      </c>
      <c r="BA35">
        <v>22.89</v>
      </c>
      <c r="BB35">
        <v>2020</v>
      </c>
    </row>
    <row r="36" spans="1:54" x14ac:dyDescent="0.3">
      <c r="A36">
        <v>158</v>
      </c>
      <c r="B36" t="s">
        <v>119</v>
      </c>
      <c r="C36" t="s">
        <v>248</v>
      </c>
      <c r="D36" t="s">
        <v>249</v>
      </c>
      <c r="F36" t="s">
        <v>120</v>
      </c>
      <c r="G36">
        <v>35.006999999999998</v>
      </c>
      <c r="H36">
        <v>33.823999999999998</v>
      </c>
      <c r="I36">
        <v>32.58</v>
      </c>
      <c r="J36">
        <v>31.154</v>
      </c>
      <c r="K36">
        <v>30.939</v>
      </c>
      <c r="L36">
        <v>30.879000000000001</v>
      </c>
      <c r="M36">
        <v>30.837</v>
      </c>
      <c r="N36">
        <v>31.946000000000002</v>
      </c>
      <c r="O36">
        <v>34.039000000000001</v>
      </c>
      <c r="P36">
        <v>34.832999999999998</v>
      </c>
      <c r="Q36">
        <v>35.585999999999999</v>
      </c>
      <c r="R36">
        <v>35.265999999999998</v>
      </c>
      <c r="S36">
        <v>33.584000000000003</v>
      </c>
      <c r="T36">
        <v>31.766999999999999</v>
      </c>
      <c r="U36">
        <v>30.652000000000001</v>
      </c>
      <c r="V36">
        <v>30.934000000000001</v>
      </c>
      <c r="W36">
        <v>32.027000000000001</v>
      </c>
      <c r="X36">
        <v>31.11</v>
      </c>
      <c r="Y36">
        <v>29.591000000000001</v>
      </c>
      <c r="Z36">
        <v>28.2</v>
      </c>
      <c r="AA36">
        <v>28.417000000000002</v>
      </c>
      <c r="AB36">
        <v>27.754999999999999</v>
      </c>
      <c r="AC36">
        <v>25.899000000000001</v>
      </c>
      <c r="AD36">
        <v>25.661000000000001</v>
      </c>
      <c r="AE36">
        <v>25.638000000000002</v>
      </c>
      <c r="AF36">
        <v>26.052</v>
      </c>
      <c r="AG36">
        <v>26.077999999999999</v>
      </c>
      <c r="AH36">
        <v>25.768999999999998</v>
      </c>
      <c r="AI36">
        <v>25.87</v>
      </c>
      <c r="AJ36">
        <v>22.603000000000002</v>
      </c>
      <c r="AK36">
        <v>22.59</v>
      </c>
      <c r="AL36">
        <v>23.541</v>
      </c>
      <c r="AM36">
        <v>24.004999999999999</v>
      </c>
      <c r="AN36">
        <v>24.417999999999999</v>
      </c>
      <c r="AO36">
        <v>25.036000000000001</v>
      </c>
      <c r="AP36">
        <v>25.164999999999999</v>
      </c>
      <c r="AQ36">
        <v>24.835999999999999</v>
      </c>
      <c r="AR36">
        <v>25.215</v>
      </c>
      <c r="AS36">
        <v>25.556000000000001</v>
      </c>
      <c r="AT36">
        <v>25.754999999999999</v>
      </c>
      <c r="AU36">
        <v>25.545999999999999</v>
      </c>
      <c r="AV36">
        <v>25.411000000000001</v>
      </c>
      <c r="AW36">
        <v>24.942</v>
      </c>
      <c r="AX36">
        <v>24.585000000000001</v>
      </c>
      <c r="AY36">
        <v>24.532</v>
      </c>
      <c r="AZ36">
        <v>24.503</v>
      </c>
      <c r="BA36">
        <v>24.53</v>
      </c>
      <c r="BB36">
        <v>2020</v>
      </c>
    </row>
    <row r="37" spans="1:54" x14ac:dyDescent="0.3">
      <c r="A37">
        <v>158</v>
      </c>
      <c r="B37" t="s">
        <v>119</v>
      </c>
      <c r="C37" t="s">
        <v>250</v>
      </c>
      <c r="D37" t="s">
        <v>249</v>
      </c>
      <c r="F37" t="s">
        <v>120</v>
      </c>
      <c r="G37">
        <v>29.695</v>
      </c>
      <c r="H37">
        <v>30.195</v>
      </c>
      <c r="I37">
        <v>29.114000000000001</v>
      </c>
      <c r="J37">
        <v>28.280999999999999</v>
      </c>
      <c r="K37">
        <v>29.132000000000001</v>
      </c>
      <c r="L37">
        <v>30.741</v>
      </c>
      <c r="M37">
        <v>31.012</v>
      </c>
      <c r="N37">
        <v>30.672999999999998</v>
      </c>
      <c r="O37">
        <v>31.861999999999998</v>
      </c>
      <c r="P37">
        <v>32.674999999999997</v>
      </c>
      <c r="Q37">
        <v>32.773000000000003</v>
      </c>
      <c r="R37">
        <v>32.869</v>
      </c>
      <c r="S37">
        <v>32.323</v>
      </c>
      <c r="T37">
        <v>31.359000000000002</v>
      </c>
      <c r="U37">
        <v>29.826000000000001</v>
      </c>
      <c r="V37">
        <v>29.033999999999999</v>
      </c>
      <c r="W37">
        <v>33.427</v>
      </c>
      <c r="X37">
        <v>33.228000000000002</v>
      </c>
      <c r="Y37">
        <v>32.399000000000001</v>
      </c>
      <c r="Z37">
        <v>30.664999999999999</v>
      </c>
      <c r="AA37">
        <v>31.047000000000001</v>
      </c>
      <c r="AB37">
        <v>29.725000000000001</v>
      </c>
      <c r="AC37">
        <v>28.507999999999999</v>
      </c>
      <c r="AD37">
        <v>28.745999999999999</v>
      </c>
      <c r="AE37">
        <v>29.359000000000002</v>
      </c>
      <c r="AF37">
        <v>29.574000000000002</v>
      </c>
      <c r="AG37">
        <v>29.87</v>
      </c>
      <c r="AH37">
        <v>30.401</v>
      </c>
      <c r="AI37">
        <v>28.661999999999999</v>
      </c>
      <c r="AJ37">
        <v>25.349</v>
      </c>
      <c r="AK37">
        <v>26.427</v>
      </c>
      <c r="AL37">
        <v>25.623999999999999</v>
      </c>
      <c r="AM37">
        <v>24.957000000000001</v>
      </c>
      <c r="AN37">
        <v>25.298999999999999</v>
      </c>
      <c r="AO37">
        <v>25.788</v>
      </c>
      <c r="AP37">
        <v>28.234999999999999</v>
      </c>
      <c r="AQ37">
        <v>28.791</v>
      </c>
      <c r="AR37">
        <v>29.341999999999999</v>
      </c>
      <c r="AS37">
        <v>29.068000000000001</v>
      </c>
      <c r="AT37">
        <v>29.407</v>
      </c>
      <c r="AU37">
        <v>28.831</v>
      </c>
      <c r="AV37">
        <v>29.038</v>
      </c>
      <c r="AW37">
        <v>28.143999999999998</v>
      </c>
      <c r="AX37">
        <v>27.864000000000001</v>
      </c>
      <c r="AY37">
        <v>27.881</v>
      </c>
      <c r="AZ37">
        <v>27.829000000000001</v>
      </c>
      <c r="BA37">
        <v>27.776</v>
      </c>
      <c r="BB37">
        <v>2020</v>
      </c>
    </row>
    <row r="38" spans="1:54" x14ac:dyDescent="0.3">
      <c r="A38">
        <v>542</v>
      </c>
      <c r="B38" t="s">
        <v>125</v>
      </c>
      <c r="C38" t="s">
        <v>248</v>
      </c>
      <c r="D38" t="s">
        <v>249</v>
      </c>
      <c r="F38" t="s">
        <v>126</v>
      </c>
      <c r="G38">
        <v>34.030999999999999</v>
      </c>
      <c r="H38">
        <v>32.159999999999997</v>
      </c>
      <c r="I38">
        <v>31.966999999999999</v>
      </c>
      <c r="J38">
        <v>32.476999999999997</v>
      </c>
      <c r="K38">
        <v>32.298000000000002</v>
      </c>
      <c r="L38">
        <v>32.270000000000003</v>
      </c>
      <c r="M38">
        <v>32.613999999999997</v>
      </c>
      <c r="N38">
        <v>32.585999999999999</v>
      </c>
      <c r="O38">
        <v>34.816000000000003</v>
      </c>
      <c r="P38">
        <v>36.716000000000001</v>
      </c>
      <c r="Q38">
        <v>39.552999999999997</v>
      </c>
      <c r="R38">
        <v>41.234000000000002</v>
      </c>
      <c r="S38">
        <v>38.738</v>
      </c>
      <c r="T38">
        <v>37.654000000000003</v>
      </c>
      <c r="U38">
        <v>38.512999999999998</v>
      </c>
      <c r="V38">
        <v>38.950000000000003</v>
      </c>
      <c r="W38">
        <v>39.423000000000002</v>
      </c>
      <c r="X38">
        <v>37.189</v>
      </c>
      <c r="Y38">
        <v>27.779</v>
      </c>
      <c r="Z38">
        <v>31.013000000000002</v>
      </c>
      <c r="AA38">
        <v>32.893999999999998</v>
      </c>
      <c r="AB38">
        <v>31.603000000000002</v>
      </c>
      <c r="AC38">
        <v>31.093</v>
      </c>
      <c r="AD38">
        <v>32.28</v>
      </c>
      <c r="AE38">
        <v>32.549999999999997</v>
      </c>
      <c r="AF38">
        <v>32.508000000000003</v>
      </c>
      <c r="AG38">
        <v>32.993000000000002</v>
      </c>
      <c r="AH38">
        <v>33.097000000000001</v>
      </c>
      <c r="AI38">
        <v>33.667000000000002</v>
      </c>
      <c r="AJ38">
        <v>29.4</v>
      </c>
      <c r="AK38">
        <v>32.552</v>
      </c>
      <c r="AL38">
        <v>33.319000000000003</v>
      </c>
      <c r="AM38">
        <v>31.317</v>
      </c>
      <c r="AN38">
        <v>29.885000000000002</v>
      </c>
      <c r="AO38">
        <v>29.79</v>
      </c>
      <c r="AP38">
        <v>29.529</v>
      </c>
      <c r="AQ38">
        <v>30.143000000000001</v>
      </c>
      <c r="AR38">
        <v>32.287999999999997</v>
      </c>
      <c r="AS38">
        <v>31.486999999999998</v>
      </c>
      <c r="AT38">
        <v>31.347999999999999</v>
      </c>
      <c r="AU38">
        <v>31.641999999999999</v>
      </c>
      <c r="AV38">
        <v>32.634</v>
      </c>
      <c r="AW38">
        <v>32.229999999999997</v>
      </c>
      <c r="AX38">
        <v>31.952999999999999</v>
      </c>
      <c r="AY38">
        <v>31.815999999999999</v>
      </c>
      <c r="AZ38">
        <v>31.619</v>
      </c>
      <c r="BA38">
        <v>31.324000000000002</v>
      </c>
      <c r="BB38">
        <v>2020</v>
      </c>
    </row>
    <row r="39" spans="1:54" x14ac:dyDescent="0.3">
      <c r="A39">
        <v>542</v>
      </c>
      <c r="B39" t="s">
        <v>125</v>
      </c>
      <c r="C39" t="s">
        <v>250</v>
      </c>
      <c r="D39" t="s">
        <v>249</v>
      </c>
      <c r="F39" t="s">
        <v>126</v>
      </c>
      <c r="G39">
        <v>23.481000000000002</v>
      </c>
      <c r="H39">
        <v>23.265000000000001</v>
      </c>
      <c r="I39">
        <v>24.78</v>
      </c>
      <c r="J39">
        <v>28.382000000000001</v>
      </c>
      <c r="K39">
        <v>30.402999999999999</v>
      </c>
      <c r="L39">
        <v>30.12</v>
      </c>
      <c r="M39">
        <v>34.844999999999999</v>
      </c>
      <c r="N39">
        <v>38.418999999999997</v>
      </c>
      <c r="O39">
        <v>41.207999999999998</v>
      </c>
      <c r="P39">
        <v>38.241</v>
      </c>
      <c r="Q39">
        <v>38.563000000000002</v>
      </c>
      <c r="R39">
        <v>38.804000000000002</v>
      </c>
      <c r="S39">
        <v>37.921999999999997</v>
      </c>
      <c r="T39">
        <v>38.084000000000003</v>
      </c>
      <c r="U39">
        <v>37.478000000000002</v>
      </c>
      <c r="V39">
        <v>37.143999999999998</v>
      </c>
      <c r="W39">
        <v>35.414999999999999</v>
      </c>
      <c r="X39">
        <v>35.293999999999997</v>
      </c>
      <c r="Y39">
        <v>38.256</v>
      </c>
      <c r="Z39">
        <v>35.393999999999998</v>
      </c>
      <c r="AA39">
        <v>34.659999999999997</v>
      </c>
      <c r="AB39">
        <v>31.998000000000001</v>
      </c>
      <c r="AC39">
        <v>31.741</v>
      </c>
      <c r="AD39">
        <v>33.889000000000003</v>
      </c>
      <c r="AE39">
        <v>36.244999999999997</v>
      </c>
      <c r="AF39">
        <v>33.814</v>
      </c>
      <c r="AG39">
        <v>33.192</v>
      </c>
      <c r="AH39">
        <v>33.991</v>
      </c>
      <c r="AI39">
        <v>33.834000000000003</v>
      </c>
      <c r="AJ39">
        <v>32.905999999999999</v>
      </c>
      <c r="AK39">
        <v>34.996000000000002</v>
      </c>
      <c r="AL39">
        <v>34.646999999999998</v>
      </c>
      <c r="AM39">
        <v>35.134</v>
      </c>
      <c r="AN39">
        <v>35.521999999999998</v>
      </c>
      <c r="AO39">
        <v>35.384</v>
      </c>
      <c r="AP39">
        <v>36.700000000000003</v>
      </c>
      <c r="AQ39">
        <v>36.673999999999999</v>
      </c>
      <c r="AR39">
        <v>36.923000000000002</v>
      </c>
      <c r="AS39">
        <v>35.976999999999997</v>
      </c>
      <c r="AT39">
        <v>34.972000000000001</v>
      </c>
      <c r="AU39">
        <v>36.258000000000003</v>
      </c>
      <c r="AV39">
        <v>36.874000000000002</v>
      </c>
      <c r="AW39">
        <v>36.19</v>
      </c>
      <c r="AX39">
        <v>36.033999999999999</v>
      </c>
      <c r="AY39">
        <v>35.975000000000001</v>
      </c>
      <c r="AZ39">
        <v>35.860999999999997</v>
      </c>
      <c r="BA39">
        <v>35.595999999999997</v>
      </c>
      <c r="BB39">
        <v>2020</v>
      </c>
    </row>
    <row r="40" spans="1:54" x14ac:dyDescent="0.3">
      <c r="A40">
        <v>941</v>
      </c>
      <c r="B40" t="s">
        <v>131</v>
      </c>
      <c r="C40" t="s">
        <v>248</v>
      </c>
      <c r="D40" t="s">
        <v>249</v>
      </c>
      <c r="F40" t="s">
        <v>132</v>
      </c>
      <c r="G40" t="s">
        <v>17</v>
      </c>
      <c r="H40" t="s">
        <v>17</v>
      </c>
      <c r="I40" t="s">
        <v>17</v>
      </c>
      <c r="J40" t="s">
        <v>17</v>
      </c>
      <c r="K40" t="s">
        <v>17</v>
      </c>
      <c r="L40" t="s">
        <v>17</v>
      </c>
      <c r="M40" t="s">
        <v>17</v>
      </c>
      <c r="N40" t="s">
        <v>17</v>
      </c>
      <c r="O40" t="s">
        <v>17</v>
      </c>
      <c r="P40" t="s">
        <v>17</v>
      </c>
      <c r="Q40" t="s">
        <v>17</v>
      </c>
      <c r="R40" t="s">
        <v>17</v>
      </c>
      <c r="S40">
        <v>22.847000000000001</v>
      </c>
      <c r="T40">
        <v>10.122999999999999</v>
      </c>
      <c r="U40">
        <v>16.597000000000001</v>
      </c>
      <c r="V40">
        <v>15.874000000000001</v>
      </c>
      <c r="W40">
        <v>19.196999999999999</v>
      </c>
      <c r="X40">
        <v>21.216999999999999</v>
      </c>
      <c r="Y40">
        <v>25.817</v>
      </c>
      <c r="Z40">
        <v>22.263000000000002</v>
      </c>
      <c r="AA40">
        <v>24.678000000000001</v>
      </c>
      <c r="AB40">
        <v>28.097999999999999</v>
      </c>
      <c r="AC40">
        <v>28.074999999999999</v>
      </c>
      <c r="AD40">
        <v>30.111000000000001</v>
      </c>
      <c r="AE40">
        <v>33.399000000000001</v>
      </c>
      <c r="AF40">
        <v>35.433</v>
      </c>
      <c r="AG40">
        <v>40.043999999999997</v>
      </c>
      <c r="AH40">
        <v>41.892000000000003</v>
      </c>
      <c r="AI40">
        <v>35.573</v>
      </c>
      <c r="AJ40">
        <v>22.751000000000001</v>
      </c>
      <c r="AK40">
        <v>20.684999999999999</v>
      </c>
      <c r="AL40">
        <v>26.672999999999998</v>
      </c>
      <c r="AM40">
        <v>27.273</v>
      </c>
      <c r="AN40">
        <v>25.064</v>
      </c>
      <c r="AO40">
        <v>24.076000000000001</v>
      </c>
      <c r="AP40">
        <v>23.84</v>
      </c>
      <c r="AQ40">
        <v>21.247</v>
      </c>
      <c r="AR40">
        <v>22.143999999999998</v>
      </c>
      <c r="AS40">
        <v>23.763000000000002</v>
      </c>
      <c r="AT40">
        <v>22.385999999999999</v>
      </c>
      <c r="AU40">
        <v>22.603000000000002</v>
      </c>
      <c r="AV40">
        <v>23.635999999999999</v>
      </c>
      <c r="AW40">
        <v>23.861999999999998</v>
      </c>
      <c r="AX40">
        <v>24.542999999999999</v>
      </c>
      <c r="AY40">
        <v>24.971</v>
      </c>
      <c r="AZ40">
        <v>25.128</v>
      </c>
      <c r="BA40">
        <v>25.2</v>
      </c>
      <c r="BB40">
        <v>2020</v>
      </c>
    </row>
    <row r="41" spans="1:54" x14ac:dyDescent="0.3">
      <c r="A41">
        <v>941</v>
      </c>
      <c r="B41" t="s">
        <v>131</v>
      </c>
      <c r="C41" t="s">
        <v>250</v>
      </c>
      <c r="D41" t="s">
        <v>249</v>
      </c>
      <c r="F41" t="s">
        <v>132</v>
      </c>
      <c r="G41" t="s">
        <v>17</v>
      </c>
      <c r="H41" t="s">
        <v>17</v>
      </c>
      <c r="I41" t="s">
        <v>17</v>
      </c>
      <c r="J41" t="s">
        <v>17</v>
      </c>
      <c r="K41" t="s">
        <v>17</v>
      </c>
      <c r="L41" t="s">
        <v>17</v>
      </c>
      <c r="M41" t="s">
        <v>17</v>
      </c>
      <c r="N41" t="s">
        <v>17</v>
      </c>
      <c r="O41" t="s">
        <v>17</v>
      </c>
      <c r="P41" t="s">
        <v>17</v>
      </c>
      <c r="Q41" t="s">
        <v>17</v>
      </c>
      <c r="R41" t="s">
        <v>17</v>
      </c>
      <c r="S41">
        <v>18.213999999999999</v>
      </c>
      <c r="T41">
        <v>16.044</v>
      </c>
      <c r="U41">
        <v>16.614000000000001</v>
      </c>
      <c r="V41">
        <v>12.645</v>
      </c>
      <c r="W41">
        <v>10.622</v>
      </c>
      <c r="X41">
        <v>13.961</v>
      </c>
      <c r="Y41">
        <v>13.936999999999999</v>
      </c>
      <c r="Z41">
        <v>21.274999999999999</v>
      </c>
      <c r="AA41">
        <v>19.969000000000001</v>
      </c>
      <c r="AB41">
        <v>20.579000000000001</v>
      </c>
      <c r="AC41">
        <v>21.596</v>
      </c>
      <c r="AD41">
        <v>22.323</v>
      </c>
      <c r="AE41">
        <v>21.132000000000001</v>
      </c>
      <c r="AF41">
        <v>23.619</v>
      </c>
      <c r="AG41">
        <v>19.225999999999999</v>
      </c>
      <c r="AH41">
        <v>21.196999999999999</v>
      </c>
      <c r="AI41">
        <v>23.28</v>
      </c>
      <c r="AJ41">
        <v>30.436</v>
      </c>
      <c r="AK41">
        <v>22.388000000000002</v>
      </c>
      <c r="AL41">
        <v>23.376000000000001</v>
      </c>
      <c r="AM41">
        <v>23.567</v>
      </c>
      <c r="AN41">
        <v>22.294</v>
      </c>
      <c r="AO41">
        <v>22.454000000000001</v>
      </c>
      <c r="AP41">
        <v>23.245999999999999</v>
      </c>
      <c r="AQ41">
        <v>22.827999999999999</v>
      </c>
      <c r="AR41">
        <v>23.401</v>
      </c>
      <c r="AS41">
        <v>23.475000000000001</v>
      </c>
      <c r="AT41">
        <v>21.738</v>
      </c>
      <c r="AU41">
        <v>25.555</v>
      </c>
      <c r="AV41">
        <v>24.177</v>
      </c>
      <c r="AW41">
        <v>24.048999999999999</v>
      </c>
      <c r="AX41">
        <v>23.64</v>
      </c>
      <c r="AY41">
        <v>23.561</v>
      </c>
      <c r="AZ41">
        <v>23.581</v>
      </c>
      <c r="BA41">
        <v>23.504000000000001</v>
      </c>
      <c r="BB41">
        <v>2020</v>
      </c>
    </row>
    <row r="42" spans="1:54" x14ac:dyDescent="0.3">
      <c r="A42">
        <v>946</v>
      </c>
      <c r="B42" t="s">
        <v>136</v>
      </c>
      <c r="C42" t="s">
        <v>248</v>
      </c>
      <c r="D42" t="s">
        <v>249</v>
      </c>
      <c r="F42" t="s">
        <v>137</v>
      </c>
      <c r="G42" t="s">
        <v>17</v>
      </c>
      <c r="H42" t="s">
        <v>17</v>
      </c>
      <c r="I42" t="s">
        <v>17</v>
      </c>
      <c r="J42" t="s">
        <v>17</v>
      </c>
      <c r="K42" t="s">
        <v>17</v>
      </c>
      <c r="L42" t="s">
        <v>17</v>
      </c>
      <c r="M42" t="s">
        <v>17</v>
      </c>
      <c r="N42" t="s">
        <v>17</v>
      </c>
      <c r="O42" t="s">
        <v>17</v>
      </c>
      <c r="P42" t="s">
        <v>17</v>
      </c>
      <c r="Q42" t="s">
        <v>17</v>
      </c>
      <c r="R42" t="s">
        <v>17</v>
      </c>
      <c r="S42" t="s">
        <v>17</v>
      </c>
      <c r="T42" t="s">
        <v>17</v>
      </c>
      <c r="U42" t="s">
        <v>17</v>
      </c>
      <c r="V42">
        <v>22.762</v>
      </c>
      <c r="W42">
        <v>21.113</v>
      </c>
      <c r="X42">
        <v>24.622</v>
      </c>
      <c r="Y42">
        <v>24.38</v>
      </c>
      <c r="Z42">
        <v>21.396000000000001</v>
      </c>
      <c r="AA42">
        <v>18.832999999999998</v>
      </c>
      <c r="AB42">
        <v>19.088999999999999</v>
      </c>
      <c r="AC42">
        <v>20.809000000000001</v>
      </c>
      <c r="AD42">
        <v>21.969000000000001</v>
      </c>
      <c r="AE42">
        <v>22.888000000000002</v>
      </c>
      <c r="AF42">
        <v>24.265999999999998</v>
      </c>
      <c r="AG42">
        <v>26.946999999999999</v>
      </c>
      <c r="AH42">
        <v>32.308999999999997</v>
      </c>
      <c r="AI42">
        <v>28.123999999999999</v>
      </c>
      <c r="AJ42">
        <v>12.657</v>
      </c>
      <c r="AK42">
        <v>18.126000000000001</v>
      </c>
      <c r="AL42">
        <v>21.962</v>
      </c>
      <c r="AM42">
        <v>19.760000000000002</v>
      </c>
      <c r="AN42">
        <v>19.526</v>
      </c>
      <c r="AO42">
        <v>19.623000000000001</v>
      </c>
      <c r="AP42">
        <v>21.27</v>
      </c>
      <c r="AQ42">
        <v>19.207999999999998</v>
      </c>
      <c r="AR42">
        <v>19.195</v>
      </c>
      <c r="AS42">
        <v>20.276</v>
      </c>
      <c r="AT42">
        <v>17.463999999999999</v>
      </c>
      <c r="AU42">
        <v>12.78</v>
      </c>
      <c r="AV42">
        <v>13.967000000000001</v>
      </c>
      <c r="AW42">
        <v>15.127000000000001</v>
      </c>
      <c r="AX42">
        <v>16.166</v>
      </c>
      <c r="AY42">
        <v>17.030999999999999</v>
      </c>
      <c r="AZ42">
        <v>17.853000000000002</v>
      </c>
      <c r="BA42">
        <v>18.582000000000001</v>
      </c>
      <c r="BB42">
        <v>2020</v>
      </c>
    </row>
    <row r="43" spans="1:54" x14ac:dyDescent="0.3">
      <c r="A43">
        <v>946</v>
      </c>
      <c r="B43" t="s">
        <v>136</v>
      </c>
      <c r="C43" t="s">
        <v>250</v>
      </c>
      <c r="D43" t="s">
        <v>249</v>
      </c>
      <c r="F43" t="s">
        <v>137</v>
      </c>
      <c r="G43" t="s">
        <v>17</v>
      </c>
      <c r="H43" t="s">
        <v>17</v>
      </c>
      <c r="I43" t="s">
        <v>17</v>
      </c>
      <c r="J43" t="s">
        <v>17</v>
      </c>
      <c r="K43" t="s">
        <v>17</v>
      </c>
      <c r="L43" t="s">
        <v>17</v>
      </c>
      <c r="M43" t="s">
        <v>17</v>
      </c>
      <c r="N43" t="s">
        <v>17</v>
      </c>
      <c r="O43" t="s">
        <v>17</v>
      </c>
      <c r="P43" t="s">
        <v>17</v>
      </c>
      <c r="Q43" t="s">
        <v>17</v>
      </c>
      <c r="R43" t="s">
        <v>17</v>
      </c>
      <c r="S43" t="s">
        <v>17</v>
      </c>
      <c r="T43" t="s">
        <v>17</v>
      </c>
      <c r="U43" t="s">
        <v>17</v>
      </c>
      <c r="V43">
        <v>13.587</v>
      </c>
      <c r="W43">
        <v>12.443</v>
      </c>
      <c r="X43">
        <v>14.863</v>
      </c>
      <c r="Y43">
        <v>12.753</v>
      </c>
      <c r="Z43">
        <v>10.66</v>
      </c>
      <c r="AA43">
        <v>13.257</v>
      </c>
      <c r="AB43">
        <v>14.538</v>
      </c>
      <c r="AC43">
        <v>15.574</v>
      </c>
      <c r="AD43">
        <v>15.122</v>
      </c>
      <c r="AE43">
        <v>15.115</v>
      </c>
      <c r="AF43">
        <v>16.989000000000001</v>
      </c>
      <c r="AG43">
        <v>16.039000000000001</v>
      </c>
      <c r="AH43">
        <v>16.812000000000001</v>
      </c>
      <c r="AI43">
        <v>14.503</v>
      </c>
      <c r="AJ43">
        <v>14.089</v>
      </c>
      <c r="AK43">
        <v>16.850999999999999</v>
      </c>
      <c r="AL43">
        <v>17.417000000000002</v>
      </c>
      <c r="AM43">
        <v>18.353000000000002</v>
      </c>
      <c r="AN43">
        <v>20.359000000000002</v>
      </c>
      <c r="AO43">
        <v>22.786999999999999</v>
      </c>
      <c r="AP43">
        <v>18.459</v>
      </c>
      <c r="AQ43">
        <v>18.388999999999999</v>
      </c>
      <c r="AR43">
        <v>19.788</v>
      </c>
      <c r="AS43">
        <v>20.571000000000002</v>
      </c>
      <c r="AT43">
        <v>20.809000000000001</v>
      </c>
      <c r="AU43">
        <v>20.698</v>
      </c>
      <c r="AV43">
        <v>20.157</v>
      </c>
      <c r="AW43">
        <v>19.893000000000001</v>
      </c>
      <c r="AX43">
        <v>19.530999999999999</v>
      </c>
      <c r="AY43">
        <v>19.148</v>
      </c>
      <c r="AZ43">
        <v>18.670999999999999</v>
      </c>
      <c r="BA43">
        <v>17.989000000000001</v>
      </c>
      <c r="BB43">
        <v>2020</v>
      </c>
    </row>
    <row r="44" spans="1:54" x14ac:dyDescent="0.3">
      <c r="A44">
        <v>137</v>
      </c>
      <c r="B44" t="s">
        <v>142</v>
      </c>
      <c r="C44" t="s">
        <v>248</v>
      </c>
      <c r="D44" t="s">
        <v>249</v>
      </c>
      <c r="F44" t="s">
        <v>143</v>
      </c>
      <c r="G44">
        <v>20.657</v>
      </c>
      <c r="H44">
        <v>19.291</v>
      </c>
      <c r="I44">
        <v>15.032999999999999</v>
      </c>
      <c r="J44">
        <v>19.748999999999999</v>
      </c>
      <c r="K44">
        <v>21.821000000000002</v>
      </c>
      <c r="L44">
        <v>17.082000000000001</v>
      </c>
      <c r="M44">
        <v>20.481999999999999</v>
      </c>
      <c r="N44">
        <v>23.318999999999999</v>
      </c>
      <c r="O44">
        <v>24.061</v>
      </c>
      <c r="P44">
        <v>23.75</v>
      </c>
      <c r="Q44">
        <v>24.437000000000001</v>
      </c>
      <c r="R44">
        <v>26.125</v>
      </c>
      <c r="S44">
        <v>22.707000000000001</v>
      </c>
      <c r="T44">
        <v>22.940999999999999</v>
      </c>
      <c r="U44">
        <v>21.701000000000001</v>
      </c>
      <c r="V44">
        <v>20.283999999999999</v>
      </c>
      <c r="W44">
        <v>20.882000000000001</v>
      </c>
      <c r="X44">
        <v>22.988</v>
      </c>
      <c r="Y44">
        <v>24.09</v>
      </c>
      <c r="Z44">
        <v>24.757999999999999</v>
      </c>
      <c r="AA44">
        <v>22.265000000000001</v>
      </c>
      <c r="AB44">
        <v>21.763999999999999</v>
      </c>
      <c r="AC44">
        <v>19.693999999999999</v>
      </c>
      <c r="AD44">
        <v>20.457000000000001</v>
      </c>
      <c r="AE44">
        <v>20.315999999999999</v>
      </c>
      <c r="AF44">
        <v>20.972000000000001</v>
      </c>
      <c r="AG44">
        <v>18.283999999999999</v>
      </c>
      <c r="AH44">
        <v>19.209</v>
      </c>
      <c r="AI44">
        <v>20.693000000000001</v>
      </c>
      <c r="AJ44">
        <v>16.212</v>
      </c>
      <c r="AK44">
        <v>17.885000000000002</v>
      </c>
      <c r="AL44">
        <v>19.446000000000002</v>
      </c>
      <c r="AM44">
        <v>19.373000000000001</v>
      </c>
      <c r="AN44">
        <v>19.016999999999999</v>
      </c>
      <c r="AO44">
        <v>19.940000000000001</v>
      </c>
      <c r="AP44">
        <v>19.324000000000002</v>
      </c>
      <c r="AQ44">
        <v>19.001999999999999</v>
      </c>
      <c r="AR44">
        <v>18.596</v>
      </c>
      <c r="AS44">
        <v>17.562000000000001</v>
      </c>
      <c r="AT44">
        <v>17.427</v>
      </c>
      <c r="AU44">
        <v>15.628</v>
      </c>
      <c r="AV44">
        <v>15.352</v>
      </c>
      <c r="AW44">
        <v>15.21</v>
      </c>
      <c r="AX44">
        <v>15.157999999999999</v>
      </c>
      <c r="AY44">
        <v>15.147</v>
      </c>
      <c r="AZ44">
        <v>15.157999999999999</v>
      </c>
      <c r="BA44">
        <v>15.17</v>
      </c>
      <c r="BB44">
        <v>2020</v>
      </c>
    </row>
    <row r="45" spans="1:54" x14ac:dyDescent="0.3">
      <c r="A45">
        <v>137</v>
      </c>
      <c r="B45" t="s">
        <v>142</v>
      </c>
      <c r="C45" t="s">
        <v>250</v>
      </c>
      <c r="D45" t="s">
        <v>249</v>
      </c>
      <c r="F45" t="s">
        <v>143</v>
      </c>
      <c r="G45">
        <v>15.544</v>
      </c>
      <c r="H45">
        <v>14.526</v>
      </c>
      <c r="I45">
        <v>11.2</v>
      </c>
      <c r="J45">
        <v>14.913</v>
      </c>
      <c r="K45">
        <v>16.555</v>
      </c>
      <c r="L45">
        <v>29.748999999999999</v>
      </c>
      <c r="M45">
        <v>30.669</v>
      </c>
      <c r="N45">
        <v>30.143999999999998</v>
      </c>
      <c r="O45">
        <v>30.498999999999999</v>
      </c>
      <c r="P45">
        <v>32.472999999999999</v>
      </c>
      <c r="Q45">
        <v>33.880000000000003</v>
      </c>
      <c r="R45">
        <v>35.100999999999999</v>
      </c>
      <c r="S45">
        <v>35.539000000000001</v>
      </c>
      <c r="T45">
        <v>35.500999999999998</v>
      </c>
      <c r="U45">
        <v>33.698</v>
      </c>
      <c r="V45">
        <v>31.585999999999999</v>
      </c>
      <c r="W45">
        <v>31.722000000000001</v>
      </c>
      <c r="X45">
        <v>32.194000000000003</v>
      </c>
      <c r="Y45">
        <v>31.876000000000001</v>
      </c>
      <c r="Z45">
        <v>34.692999999999998</v>
      </c>
      <c r="AA45">
        <v>34.868000000000002</v>
      </c>
      <c r="AB45">
        <v>30.077000000000002</v>
      </c>
      <c r="AC45">
        <v>27.277000000000001</v>
      </c>
      <c r="AD45">
        <v>27.613</v>
      </c>
      <c r="AE45">
        <v>27.454000000000001</v>
      </c>
      <c r="AF45">
        <v>27.968</v>
      </c>
      <c r="AG45">
        <v>24.998999999999999</v>
      </c>
      <c r="AH45">
        <v>25.838999999999999</v>
      </c>
      <c r="AI45">
        <v>27.123999999999999</v>
      </c>
      <c r="AJ45">
        <v>22.321000000000002</v>
      </c>
      <c r="AK45">
        <v>23.984000000000002</v>
      </c>
      <c r="AL45">
        <v>25.238</v>
      </c>
      <c r="AM45">
        <v>25.018000000000001</v>
      </c>
      <c r="AN45">
        <v>24.428000000000001</v>
      </c>
      <c r="AO45">
        <v>25.091999999999999</v>
      </c>
      <c r="AP45">
        <v>24.393999999999998</v>
      </c>
      <c r="AQ45">
        <v>23.940999999999999</v>
      </c>
      <c r="AR45">
        <v>23.5</v>
      </c>
      <c r="AS45">
        <v>22.32</v>
      </c>
      <c r="AT45">
        <v>21.995999999999999</v>
      </c>
      <c r="AU45">
        <v>20.024000000000001</v>
      </c>
      <c r="AV45">
        <v>20.263999999999999</v>
      </c>
      <c r="AW45">
        <v>20.128</v>
      </c>
      <c r="AX45">
        <v>20.007999999999999</v>
      </c>
      <c r="AY45">
        <v>19.890999999999998</v>
      </c>
      <c r="AZ45">
        <v>19.876000000000001</v>
      </c>
      <c r="BA45">
        <v>19.780999999999999</v>
      </c>
      <c r="BB45">
        <v>2020</v>
      </c>
    </row>
    <row r="46" spans="1:54" x14ac:dyDescent="0.3">
      <c r="A46">
        <v>546</v>
      </c>
      <c r="B46" t="s">
        <v>147</v>
      </c>
      <c r="C46" t="s">
        <v>248</v>
      </c>
      <c r="D46" t="s">
        <v>249</v>
      </c>
      <c r="F46" t="s">
        <v>148</v>
      </c>
      <c r="G46" t="s">
        <v>17</v>
      </c>
      <c r="H46" t="s">
        <v>17</v>
      </c>
      <c r="I46" t="s">
        <v>17</v>
      </c>
      <c r="J46" t="s">
        <v>17</v>
      </c>
      <c r="K46" t="s">
        <v>17</v>
      </c>
      <c r="L46" t="s">
        <v>17</v>
      </c>
      <c r="M46" t="s">
        <v>17</v>
      </c>
      <c r="N46" t="s">
        <v>17</v>
      </c>
      <c r="O46" t="s">
        <v>17</v>
      </c>
      <c r="P46" t="s">
        <v>17</v>
      </c>
      <c r="Q46" t="s">
        <v>17</v>
      </c>
      <c r="R46" t="s">
        <v>17</v>
      </c>
      <c r="S46" t="s">
        <v>17</v>
      </c>
      <c r="T46" t="s">
        <v>17</v>
      </c>
      <c r="U46" t="s">
        <v>17</v>
      </c>
      <c r="V46" t="s">
        <v>17</v>
      </c>
      <c r="W46" t="s">
        <v>17</v>
      </c>
      <c r="X46" t="s">
        <v>17</v>
      </c>
      <c r="Y46" t="s">
        <v>17</v>
      </c>
      <c r="Z46" t="s">
        <v>17</v>
      </c>
      <c r="AA46" t="s">
        <v>17</v>
      </c>
      <c r="AB46">
        <v>9.2409999999999997</v>
      </c>
      <c r="AC46">
        <v>9.8919999999999995</v>
      </c>
      <c r="AD46">
        <v>13.632999999999999</v>
      </c>
      <c r="AE46">
        <v>16.068999999999999</v>
      </c>
      <c r="AF46">
        <v>25.536999999999999</v>
      </c>
      <c r="AG46">
        <v>33.520000000000003</v>
      </c>
      <c r="AH46">
        <v>36.546999999999997</v>
      </c>
      <c r="AI46">
        <v>30.405000000000001</v>
      </c>
      <c r="AJ46">
        <v>18.504999999999999</v>
      </c>
      <c r="AK46">
        <v>13.247</v>
      </c>
      <c r="AL46">
        <v>13.773</v>
      </c>
      <c r="AM46">
        <v>14.647</v>
      </c>
      <c r="AN46">
        <v>14.069000000000001</v>
      </c>
      <c r="AO46">
        <v>19.795999999999999</v>
      </c>
      <c r="AP46">
        <v>25.33</v>
      </c>
      <c r="AQ46">
        <v>21.84</v>
      </c>
      <c r="AR46">
        <v>19.555</v>
      </c>
      <c r="AS46">
        <v>17.213000000000001</v>
      </c>
      <c r="AT46">
        <v>14.12</v>
      </c>
      <c r="AU46">
        <v>27.605</v>
      </c>
      <c r="AV46">
        <v>19.242000000000001</v>
      </c>
      <c r="AW46">
        <v>14.148</v>
      </c>
      <c r="AX46">
        <v>14.43</v>
      </c>
      <c r="AY46">
        <v>15.036</v>
      </c>
      <c r="AZ46">
        <v>15.542999999999999</v>
      </c>
      <c r="BA46">
        <v>16.151</v>
      </c>
      <c r="BB46">
        <v>2020</v>
      </c>
    </row>
    <row r="47" spans="1:54" x14ac:dyDescent="0.3">
      <c r="A47">
        <v>546</v>
      </c>
      <c r="B47" t="s">
        <v>147</v>
      </c>
      <c r="C47" t="s">
        <v>250</v>
      </c>
      <c r="D47" t="s">
        <v>249</v>
      </c>
    </row>
    <row r="48" spans="1:54" x14ac:dyDescent="0.3">
      <c r="A48">
        <v>181</v>
      </c>
      <c r="B48" t="s">
        <v>152</v>
      </c>
      <c r="C48" t="s">
        <v>248</v>
      </c>
      <c r="D48" t="s">
        <v>249</v>
      </c>
      <c r="F48" t="s">
        <v>153</v>
      </c>
      <c r="G48">
        <v>24.66</v>
      </c>
      <c r="H48">
        <v>27.538</v>
      </c>
      <c r="I48">
        <v>33.497</v>
      </c>
      <c r="J48">
        <v>30.763000000000002</v>
      </c>
      <c r="K48">
        <v>29.719000000000001</v>
      </c>
      <c r="L48">
        <v>28.99</v>
      </c>
      <c r="M48">
        <v>25.943999999999999</v>
      </c>
      <c r="N48">
        <v>27.266999999999999</v>
      </c>
      <c r="O48">
        <v>28.994</v>
      </c>
      <c r="P48">
        <v>29.847999999999999</v>
      </c>
      <c r="Q48">
        <v>33.774000000000001</v>
      </c>
      <c r="R48">
        <v>31.777999999999999</v>
      </c>
      <c r="S48">
        <v>26.986999999999998</v>
      </c>
      <c r="T48">
        <v>29.446000000000002</v>
      </c>
      <c r="U48">
        <v>30.391999999999999</v>
      </c>
      <c r="V48">
        <v>31.82</v>
      </c>
      <c r="W48">
        <v>28.574999999999999</v>
      </c>
      <c r="X48">
        <v>25.64</v>
      </c>
      <c r="Y48">
        <v>23.369</v>
      </c>
      <c r="Z48">
        <v>23.945</v>
      </c>
      <c r="AA48">
        <v>26.911000000000001</v>
      </c>
      <c r="AB48">
        <v>20.722000000000001</v>
      </c>
      <c r="AC48">
        <v>17.358000000000001</v>
      </c>
      <c r="AD48">
        <v>22.838999999999999</v>
      </c>
      <c r="AE48">
        <v>24.030999999999999</v>
      </c>
      <c r="AF48">
        <v>27.686</v>
      </c>
      <c r="AG48">
        <v>23.597999999999999</v>
      </c>
      <c r="AH48">
        <v>23.558</v>
      </c>
      <c r="AI48">
        <v>22.129000000000001</v>
      </c>
      <c r="AJ48">
        <v>20.032</v>
      </c>
      <c r="AK48">
        <v>22.277000000000001</v>
      </c>
      <c r="AL48">
        <v>17.681999999999999</v>
      </c>
      <c r="AM48">
        <v>17.155000000000001</v>
      </c>
      <c r="AN48">
        <v>16.173999999999999</v>
      </c>
      <c r="AO48">
        <v>15.664</v>
      </c>
      <c r="AP48">
        <v>24.14</v>
      </c>
      <c r="AQ48">
        <v>24.760999999999999</v>
      </c>
      <c r="AR48">
        <v>22.411999999999999</v>
      </c>
      <c r="AS48">
        <v>21.731999999999999</v>
      </c>
      <c r="AT48">
        <v>22.277999999999999</v>
      </c>
      <c r="AU48">
        <v>23.608000000000001</v>
      </c>
      <c r="AV48">
        <v>23.193000000000001</v>
      </c>
      <c r="AW48">
        <v>23.257000000000001</v>
      </c>
      <c r="AX48">
        <v>23.358000000000001</v>
      </c>
      <c r="AY48">
        <v>23.398</v>
      </c>
      <c r="AZ48">
        <v>23.393000000000001</v>
      </c>
      <c r="BA48">
        <v>23.396999999999998</v>
      </c>
      <c r="BB48">
        <v>2020</v>
      </c>
    </row>
    <row r="49" spans="1:54" x14ac:dyDescent="0.3">
      <c r="A49">
        <v>181</v>
      </c>
      <c r="B49" t="s">
        <v>152</v>
      </c>
      <c r="C49" t="s">
        <v>250</v>
      </c>
      <c r="D49" t="s">
        <v>249</v>
      </c>
      <c r="F49" t="s">
        <v>153</v>
      </c>
      <c r="G49">
        <v>49.2</v>
      </c>
      <c r="H49">
        <v>56.183</v>
      </c>
      <c r="I49">
        <v>53.161000000000001</v>
      </c>
      <c r="J49">
        <v>47.228000000000002</v>
      </c>
      <c r="K49">
        <v>47.851999999999997</v>
      </c>
      <c r="L49">
        <v>41.21</v>
      </c>
      <c r="M49">
        <v>41.523000000000003</v>
      </c>
      <c r="N49">
        <v>45.542000000000002</v>
      </c>
      <c r="O49">
        <v>50.798000000000002</v>
      </c>
      <c r="P49">
        <v>45.546999999999997</v>
      </c>
      <c r="Q49">
        <v>48.582999999999998</v>
      </c>
      <c r="R49">
        <v>48.691000000000003</v>
      </c>
      <c r="S49">
        <v>44.106000000000002</v>
      </c>
      <c r="T49">
        <v>40.81</v>
      </c>
      <c r="U49">
        <v>39.878999999999998</v>
      </c>
      <c r="V49">
        <v>31.378</v>
      </c>
      <c r="W49">
        <v>25.111000000000001</v>
      </c>
      <c r="X49">
        <v>29.687999999999999</v>
      </c>
      <c r="Y49">
        <v>27.081</v>
      </c>
      <c r="Z49">
        <v>31.384</v>
      </c>
      <c r="AA49">
        <v>21.353000000000002</v>
      </c>
      <c r="AB49">
        <v>16.884</v>
      </c>
      <c r="AC49">
        <v>16.686</v>
      </c>
      <c r="AD49">
        <v>17.728999999999999</v>
      </c>
      <c r="AE49">
        <v>13.494999999999999</v>
      </c>
      <c r="AF49">
        <v>13.156000000000001</v>
      </c>
      <c r="AG49">
        <v>11.882999999999999</v>
      </c>
      <c r="AH49">
        <v>17.003</v>
      </c>
      <c r="AI49">
        <v>21.09</v>
      </c>
      <c r="AJ49">
        <v>13.58</v>
      </c>
      <c r="AK49">
        <v>17.766999999999999</v>
      </c>
      <c r="AL49">
        <v>17.484000000000002</v>
      </c>
      <c r="AM49">
        <v>18.812000000000001</v>
      </c>
      <c r="AN49">
        <v>18.738</v>
      </c>
      <c r="AO49">
        <v>24.167000000000002</v>
      </c>
      <c r="AP49">
        <v>26.838999999999999</v>
      </c>
      <c r="AQ49">
        <v>24.195</v>
      </c>
      <c r="AR49">
        <v>27.251999999999999</v>
      </c>
      <c r="AS49">
        <v>27.367999999999999</v>
      </c>
      <c r="AT49">
        <v>26.83</v>
      </c>
      <c r="AU49">
        <v>22.994</v>
      </c>
      <c r="AV49">
        <v>23.349</v>
      </c>
      <c r="AW49">
        <v>24.43</v>
      </c>
      <c r="AX49">
        <v>24.954999999999998</v>
      </c>
      <c r="AY49">
        <v>25.599</v>
      </c>
      <c r="AZ49">
        <v>26.248000000000001</v>
      </c>
      <c r="BA49">
        <v>26.861999999999998</v>
      </c>
      <c r="BB49">
        <v>2020</v>
      </c>
    </row>
    <row r="50" spans="1:54" x14ac:dyDescent="0.3">
      <c r="A50">
        <v>138</v>
      </c>
      <c r="B50" t="s">
        <v>158</v>
      </c>
      <c r="C50" t="s">
        <v>248</v>
      </c>
      <c r="D50" t="s">
        <v>249</v>
      </c>
      <c r="F50" t="s">
        <v>159</v>
      </c>
      <c r="G50">
        <v>23.568999999999999</v>
      </c>
      <c r="H50">
        <v>20.777000000000001</v>
      </c>
      <c r="I50">
        <v>19.706</v>
      </c>
      <c r="J50">
        <v>20.428000000000001</v>
      </c>
      <c r="K50">
        <v>20.640999999999998</v>
      </c>
      <c r="L50">
        <v>21.114999999999998</v>
      </c>
      <c r="M50">
        <v>22.640999999999998</v>
      </c>
      <c r="N50">
        <v>22.71</v>
      </c>
      <c r="O50">
        <v>23.978999999999999</v>
      </c>
      <c r="P50">
        <v>24.67</v>
      </c>
      <c r="Q50">
        <v>24.225999999999999</v>
      </c>
      <c r="R50">
        <v>23.373000000000001</v>
      </c>
      <c r="S50">
        <v>23.309000000000001</v>
      </c>
      <c r="T50">
        <v>21.466000000000001</v>
      </c>
      <c r="U50">
        <v>21.687000000000001</v>
      </c>
      <c r="V50">
        <v>21.728000000000002</v>
      </c>
      <c r="W50">
        <v>22.561</v>
      </c>
      <c r="X50">
        <v>22.843</v>
      </c>
      <c r="Y50">
        <v>22.943999999999999</v>
      </c>
      <c r="Z50">
        <v>23.216999999999999</v>
      </c>
      <c r="AA50">
        <v>22.57</v>
      </c>
      <c r="AB50">
        <v>22.718</v>
      </c>
      <c r="AC50">
        <v>21.009</v>
      </c>
      <c r="AD50">
        <v>20.488</v>
      </c>
      <c r="AE50">
        <v>20.321000000000002</v>
      </c>
      <c r="AF50">
        <v>20.454000000000001</v>
      </c>
      <c r="AG50">
        <v>21.024000000000001</v>
      </c>
      <c r="AH50">
        <v>23.349</v>
      </c>
      <c r="AI50">
        <v>22.331</v>
      </c>
      <c r="AJ50">
        <v>20.721</v>
      </c>
      <c r="AK50">
        <v>20.222000000000001</v>
      </c>
      <c r="AL50">
        <v>20.04</v>
      </c>
      <c r="AM50">
        <v>18.725000000000001</v>
      </c>
      <c r="AN50">
        <v>18.510000000000002</v>
      </c>
      <c r="AO50">
        <v>17.913</v>
      </c>
      <c r="AP50">
        <v>22.475000000000001</v>
      </c>
      <c r="AQ50">
        <v>20.488</v>
      </c>
      <c r="AR50">
        <v>20.593</v>
      </c>
      <c r="AS50">
        <v>20.957999999999998</v>
      </c>
      <c r="AT50">
        <v>21.283000000000001</v>
      </c>
      <c r="AU50">
        <v>21.384</v>
      </c>
      <c r="AV50">
        <v>22.196000000000002</v>
      </c>
      <c r="AW50">
        <v>22.34</v>
      </c>
      <c r="AX50">
        <v>22.375</v>
      </c>
      <c r="AY50">
        <v>22.364000000000001</v>
      </c>
      <c r="AZ50">
        <v>22.364000000000001</v>
      </c>
      <c r="BA50">
        <v>22.334</v>
      </c>
      <c r="BB50">
        <v>2019</v>
      </c>
    </row>
    <row r="51" spans="1:54" x14ac:dyDescent="0.3">
      <c r="A51">
        <v>138</v>
      </c>
      <c r="B51" t="s">
        <v>158</v>
      </c>
      <c r="C51" t="s">
        <v>250</v>
      </c>
      <c r="D51" t="s">
        <v>249</v>
      </c>
      <c r="F51" t="s">
        <v>159</v>
      </c>
      <c r="G51">
        <v>23.126999999999999</v>
      </c>
      <c r="H51">
        <v>23.132999999999999</v>
      </c>
      <c r="I51">
        <v>22.9</v>
      </c>
      <c r="J51">
        <v>23.75</v>
      </c>
      <c r="K51">
        <v>25.114999999999998</v>
      </c>
      <c r="L51">
        <v>24.050999999999998</v>
      </c>
      <c r="M51">
        <v>24.783000000000001</v>
      </c>
      <c r="N51">
        <v>24.405999999999999</v>
      </c>
      <c r="O51">
        <v>26.678000000000001</v>
      </c>
      <c r="P51">
        <v>28.523</v>
      </c>
      <c r="Q51">
        <v>26.742999999999999</v>
      </c>
      <c r="R51">
        <v>25.628</v>
      </c>
      <c r="S51">
        <v>25.18</v>
      </c>
      <c r="T51">
        <v>25.175000000000001</v>
      </c>
      <c r="U51">
        <v>26.207999999999998</v>
      </c>
      <c r="V51">
        <v>27.420999999999999</v>
      </c>
      <c r="W51">
        <v>27.332999999999998</v>
      </c>
      <c r="X51">
        <v>28.852</v>
      </c>
      <c r="Y51">
        <v>25.914999999999999</v>
      </c>
      <c r="Z51">
        <v>26.721</v>
      </c>
      <c r="AA51">
        <v>24.308</v>
      </c>
      <c r="AB51">
        <v>24.992000000000001</v>
      </c>
      <c r="AC51">
        <v>23.338000000000001</v>
      </c>
      <c r="AD51">
        <v>25.643000000000001</v>
      </c>
      <c r="AE51">
        <v>27.882000000000001</v>
      </c>
      <c r="AF51">
        <v>27.501000000000001</v>
      </c>
      <c r="AG51">
        <v>30.109000000000002</v>
      </c>
      <c r="AH51">
        <v>30.234999999999999</v>
      </c>
      <c r="AI51">
        <v>27.297000000000001</v>
      </c>
      <c r="AJ51">
        <v>26.135999999999999</v>
      </c>
      <c r="AK51">
        <v>27.155999999999999</v>
      </c>
      <c r="AL51">
        <v>28.574999999999999</v>
      </c>
      <c r="AM51">
        <v>28.919</v>
      </c>
      <c r="AN51">
        <v>28.260999999999999</v>
      </c>
      <c r="AO51">
        <v>26.085000000000001</v>
      </c>
      <c r="AP51">
        <v>28.774000000000001</v>
      </c>
      <c r="AQ51">
        <v>28.548999999999999</v>
      </c>
      <c r="AR51">
        <v>31.414000000000001</v>
      </c>
      <c r="AS51">
        <v>31.794</v>
      </c>
      <c r="AT51">
        <v>31.23</v>
      </c>
      <c r="AU51">
        <v>31.375</v>
      </c>
      <c r="AV51">
        <v>31.178999999999998</v>
      </c>
      <c r="AW51">
        <v>31.239000000000001</v>
      </c>
      <c r="AX51">
        <v>31.184999999999999</v>
      </c>
      <c r="AY51">
        <v>31.023</v>
      </c>
      <c r="AZ51">
        <v>30.861999999999998</v>
      </c>
      <c r="BA51">
        <v>30.619</v>
      </c>
      <c r="BB51">
        <v>2019</v>
      </c>
    </row>
    <row r="52" spans="1:54" x14ac:dyDescent="0.3">
      <c r="A52">
        <v>196</v>
      </c>
      <c r="B52" t="s">
        <v>163</v>
      </c>
      <c r="C52" t="s">
        <v>248</v>
      </c>
      <c r="D52" t="s">
        <v>249</v>
      </c>
      <c r="F52" t="s">
        <v>164</v>
      </c>
      <c r="G52">
        <v>23.382999999999999</v>
      </c>
      <c r="H52">
        <v>21.312000000000001</v>
      </c>
      <c r="I52">
        <v>22.94</v>
      </c>
      <c r="J52">
        <v>24.001000000000001</v>
      </c>
      <c r="K52">
        <v>29.38</v>
      </c>
      <c r="L52">
        <v>27.643000000000001</v>
      </c>
      <c r="M52">
        <v>25.082000000000001</v>
      </c>
      <c r="N52">
        <v>23.349</v>
      </c>
      <c r="O52">
        <v>20.85</v>
      </c>
      <c r="P52">
        <v>23.082000000000001</v>
      </c>
      <c r="Q52">
        <v>21.390999999999998</v>
      </c>
      <c r="R52">
        <v>17.137</v>
      </c>
      <c r="S52">
        <v>18.535</v>
      </c>
      <c r="T52">
        <v>20.911999999999999</v>
      </c>
      <c r="U52">
        <v>22.388999999999999</v>
      </c>
      <c r="V52">
        <v>23.331</v>
      </c>
      <c r="W52">
        <v>23.468</v>
      </c>
      <c r="X52">
        <v>23.158999999999999</v>
      </c>
      <c r="Y52">
        <v>21.088000000000001</v>
      </c>
      <c r="Z52">
        <v>22.564</v>
      </c>
      <c r="AA52">
        <v>22.664999999999999</v>
      </c>
      <c r="AB52">
        <v>21.805</v>
      </c>
      <c r="AC52">
        <v>23.359000000000002</v>
      </c>
      <c r="AD52">
        <v>23.646999999999998</v>
      </c>
      <c r="AE52">
        <v>25.302</v>
      </c>
      <c r="AF52">
        <v>25.45</v>
      </c>
      <c r="AG52">
        <v>23.872</v>
      </c>
      <c r="AH52">
        <v>24.788</v>
      </c>
      <c r="AI52">
        <v>23.699000000000002</v>
      </c>
      <c r="AJ52">
        <v>19.609000000000002</v>
      </c>
      <c r="AK52">
        <v>20.329000000000001</v>
      </c>
      <c r="AL52">
        <v>20.042000000000002</v>
      </c>
      <c r="AM52">
        <v>21.308</v>
      </c>
      <c r="AN52">
        <v>22.048999999999999</v>
      </c>
      <c r="AO52">
        <v>22.823</v>
      </c>
      <c r="AP52">
        <v>23.103000000000002</v>
      </c>
      <c r="AQ52">
        <v>23.111999999999998</v>
      </c>
      <c r="AR52">
        <v>23.454000000000001</v>
      </c>
      <c r="AS52">
        <v>24.625</v>
      </c>
      <c r="AT52">
        <v>24.026</v>
      </c>
      <c r="AU52">
        <v>21.670999999999999</v>
      </c>
      <c r="AV52">
        <v>23.256</v>
      </c>
      <c r="AW52">
        <v>23.297000000000001</v>
      </c>
      <c r="AX52">
        <v>23.331</v>
      </c>
      <c r="AY52">
        <v>23.501000000000001</v>
      </c>
      <c r="AZ52">
        <v>23.562999999999999</v>
      </c>
      <c r="BA52">
        <v>23.577000000000002</v>
      </c>
      <c r="BB52">
        <v>2020</v>
      </c>
    </row>
    <row r="53" spans="1:54" x14ac:dyDescent="0.3">
      <c r="A53">
        <v>196</v>
      </c>
      <c r="B53" t="s">
        <v>163</v>
      </c>
      <c r="C53" t="s">
        <v>250</v>
      </c>
      <c r="D53" t="s">
        <v>249</v>
      </c>
      <c r="F53" t="s">
        <v>164</v>
      </c>
      <c r="G53">
        <v>14.682</v>
      </c>
      <c r="H53">
        <v>13.25</v>
      </c>
      <c r="I53">
        <v>12.827</v>
      </c>
      <c r="J53">
        <v>20.413</v>
      </c>
      <c r="K53">
        <v>19.625</v>
      </c>
      <c r="L53">
        <v>19.137</v>
      </c>
      <c r="M53">
        <v>19.762</v>
      </c>
      <c r="N53">
        <v>19.113</v>
      </c>
      <c r="O53">
        <v>20.103999999999999</v>
      </c>
      <c r="P53">
        <v>19.545999999999999</v>
      </c>
      <c r="Q53">
        <v>17.704000000000001</v>
      </c>
      <c r="R53">
        <v>15.597</v>
      </c>
      <c r="S53">
        <v>15.494</v>
      </c>
      <c r="T53">
        <v>17.661999999999999</v>
      </c>
      <c r="U53">
        <v>18.957000000000001</v>
      </c>
      <c r="V53">
        <v>19.420999999999999</v>
      </c>
      <c r="W53">
        <v>18.344999999999999</v>
      </c>
      <c r="X53">
        <v>18.670000000000002</v>
      </c>
      <c r="Y53">
        <v>18.193000000000001</v>
      </c>
      <c r="Z53">
        <v>18.146999999999998</v>
      </c>
      <c r="AA53">
        <v>19.314</v>
      </c>
      <c r="AB53">
        <v>21.265000000000001</v>
      </c>
      <c r="AC53">
        <v>21.003</v>
      </c>
      <c r="AD53">
        <v>21.28</v>
      </c>
      <c r="AE53">
        <v>20.295999999999999</v>
      </c>
      <c r="AF53">
        <v>18.227</v>
      </c>
      <c r="AG53">
        <v>17.234999999999999</v>
      </c>
      <c r="AH53">
        <v>17.852</v>
      </c>
      <c r="AI53">
        <v>15.715999999999999</v>
      </c>
      <c r="AJ53">
        <v>17.506</v>
      </c>
      <c r="AK53">
        <v>25.358000000000001</v>
      </c>
      <c r="AL53">
        <v>20.146999999999998</v>
      </c>
      <c r="AM53">
        <v>17.431000000000001</v>
      </c>
      <c r="AN53">
        <v>19.027999999999999</v>
      </c>
      <c r="AO53">
        <v>19.402999999999999</v>
      </c>
      <c r="AP53">
        <v>20.314</v>
      </c>
      <c r="AQ53">
        <v>20.899000000000001</v>
      </c>
      <c r="AR53">
        <v>20.48</v>
      </c>
      <c r="AS53">
        <v>20.411999999999999</v>
      </c>
      <c r="AT53">
        <v>20.713999999999999</v>
      </c>
      <c r="AU53">
        <v>20.879000000000001</v>
      </c>
      <c r="AV53">
        <v>21.190999999999999</v>
      </c>
      <c r="AW53">
        <v>21.161000000000001</v>
      </c>
      <c r="AX53">
        <v>20.939</v>
      </c>
      <c r="AY53">
        <v>20.841000000000001</v>
      </c>
      <c r="AZ53">
        <v>20.803000000000001</v>
      </c>
      <c r="BA53">
        <v>20.763000000000002</v>
      </c>
      <c r="BB53">
        <v>2020</v>
      </c>
    </row>
    <row r="54" spans="1:54" x14ac:dyDescent="0.3">
      <c r="A54">
        <v>142</v>
      </c>
      <c r="B54" t="s">
        <v>169</v>
      </c>
      <c r="C54" t="s">
        <v>248</v>
      </c>
      <c r="D54" t="s">
        <v>249</v>
      </c>
      <c r="F54" t="s">
        <v>170</v>
      </c>
      <c r="G54">
        <v>28.280999999999999</v>
      </c>
      <c r="H54">
        <v>27.762</v>
      </c>
      <c r="I54">
        <v>28.754000000000001</v>
      </c>
      <c r="J54">
        <v>26.373000000000001</v>
      </c>
      <c r="K54">
        <v>27.52</v>
      </c>
      <c r="L54">
        <v>27.494</v>
      </c>
      <c r="M54">
        <v>32.884999999999998</v>
      </c>
      <c r="N54">
        <v>31.481999999999999</v>
      </c>
      <c r="O54">
        <v>30.373000000000001</v>
      </c>
      <c r="P54">
        <v>27.384</v>
      </c>
      <c r="Q54">
        <v>24.577999999999999</v>
      </c>
      <c r="R54">
        <v>22.164999999999999</v>
      </c>
      <c r="S54">
        <v>21.503</v>
      </c>
      <c r="T54">
        <v>22.016999999999999</v>
      </c>
      <c r="U54">
        <v>22.917999999999999</v>
      </c>
      <c r="V54">
        <v>24.096</v>
      </c>
      <c r="W54">
        <v>22.792000000000002</v>
      </c>
      <c r="X54">
        <v>25.056999999999999</v>
      </c>
      <c r="Y54">
        <v>28.306999999999999</v>
      </c>
      <c r="Z54">
        <v>24.594999999999999</v>
      </c>
      <c r="AA54">
        <v>21.832000000000001</v>
      </c>
      <c r="AB54">
        <v>20.61</v>
      </c>
      <c r="AC54">
        <v>20.471</v>
      </c>
      <c r="AD54">
        <v>19.576000000000001</v>
      </c>
      <c r="AE54">
        <v>21.687999999999999</v>
      </c>
      <c r="AF54">
        <v>22.617999999999999</v>
      </c>
      <c r="AG54">
        <v>24.175000000000001</v>
      </c>
      <c r="AH54">
        <v>27.369</v>
      </c>
      <c r="AI54">
        <v>26.148</v>
      </c>
      <c r="AJ54">
        <v>24.724</v>
      </c>
      <c r="AK54">
        <v>25.425000000000001</v>
      </c>
      <c r="AL54">
        <v>25.902999999999999</v>
      </c>
      <c r="AM54">
        <v>26.402999999999999</v>
      </c>
      <c r="AN54">
        <v>27.841000000000001</v>
      </c>
      <c r="AO54">
        <v>27.771000000000001</v>
      </c>
      <c r="AP54">
        <v>27.475999999999999</v>
      </c>
      <c r="AQ54">
        <v>28.091999999999999</v>
      </c>
      <c r="AR54">
        <v>27.821999999999999</v>
      </c>
      <c r="AS54">
        <v>28.047999999999998</v>
      </c>
      <c r="AT54">
        <v>29.689</v>
      </c>
      <c r="AU54">
        <v>30.303000000000001</v>
      </c>
      <c r="AV54">
        <v>29.094000000000001</v>
      </c>
      <c r="AW54">
        <v>29.492000000000001</v>
      </c>
      <c r="AX54">
        <v>29.545999999999999</v>
      </c>
      <c r="AY54">
        <v>29.584</v>
      </c>
      <c r="AZ54">
        <v>29.603999999999999</v>
      </c>
      <c r="BA54">
        <v>29.594000000000001</v>
      </c>
      <c r="BB54">
        <v>2018</v>
      </c>
    </row>
    <row r="55" spans="1:54" x14ac:dyDescent="0.3">
      <c r="A55">
        <v>142</v>
      </c>
      <c r="B55" t="s">
        <v>169</v>
      </c>
      <c r="C55" t="s">
        <v>250</v>
      </c>
      <c r="D55" t="s">
        <v>249</v>
      </c>
      <c r="F55" t="s">
        <v>170</v>
      </c>
      <c r="G55">
        <v>28.288</v>
      </c>
      <c r="H55">
        <v>31.181000000000001</v>
      </c>
      <c r="I55">
        <v>29.597999999999999</v>
      </c>
      <c r="J55">
        <v>30.332000000000001</v>
      </c>
      <c r="K55">
        <v>32.787999999999997</v>
      </c>
      <c r="L55">
        <v>32.122999999999998</v>
      </c>
      <c r="M55">
        <v>26.914000000000001</v>
      </c>
      <c r="N55">
        <v>26.853999999999999</v>
      </c>
      <c r="O55">
        <v>26.427</v>
      </c>
      <c r="P55">
        <v>27.286000000000001</v>
      </c>
      <c r="Q55">
        <v>26.927</v>
      </c>
      <c r="R55">
        <v>25.616</v>
      </c>
      <c r="S55">
        <v>24.771999999999998</v>
      </c>
      <c r="T55">
        <v>24.779</v>
      </c>
      <c r="U55">
        <v>25.710999999999999</v>
      </c>
      <c r="V55">
        <v>27.4</v>
      </c>
      <c r="W55">
        <v>29.353999999999999</v>
      </c>
      <c r="X55">
        <v>31.071000000000002</v>
      </c>
      <c r="Y55">
        <v>27.827000000000002</v>
      </c>
      <c r="Z55">
        <v>29.875</v>
      </c>
      <c r="AA55">
        <v>36.366999999999997</v>
      </c>
      <c r="AB55">
        <v>36.22</v>
      </c>
      <c r="AC55">
        <v>32.622</v>
      </c>
      <c r="AD55">
        <v>31.433</v>
      </c>
      <c r="AE55">
        <v>33.960999999999999</v>
      </c>
      <c r="AF55">
        <v>38.65</v>
      </c>
      <c r="AG55">
        <v>40.305999999999997</v>
      </c>
      <c r="AH55">
        <v>39.381</v>
      </c>
      <c r="AI55">
        <v>41.582000000000001</v>
      </c>
      <c r="AJ55">
        <v>35.308999999999997</v>
      </c>
      <c r="AK55">
        <v>36.281999999999996</v>
      </c>
      <c r="AL55">
        <v>38.290999999999997</v>
      </c>
      <c r="AM55">
        <v>39.015999999999998</v>
      </c>
      <c r="AN55">
        <v>38.167999999999999</v>
      </c>
      <c r="AO55">
        <v>38.625999999999998</v>
      </c>
      <c r="AP55">
        <v>35.521000000000001</v>
      </c>
      <c r="AQ55">
        <v>32.558</v>
      </c>
      <c r="AR55">
        <v>32.448999999999998</v>
      </c>
      <c r="AS55">
        <v>36.011000000000003</v>
      </c>
      <c r="AT55">
        <v>32.24</v>
      </c>
      <c r="AU55">
        <v>32.841000000000001</v>
      </c>
      <c r="AV55">
        <v>34.460999999999999</v>
      </c>
      <c r="AW55">
        <v>34.287999999999997</v>
      </c>
      <c r="AX55">
        <v>33.960999999999999</v>
      </c>
      <c r="AY55">
        <v>33.465000000000003</v>
      </c>
      <c r="AZ55">
        <v>33.030999999999999</v>
      </c>
      <c r="BA55">
        <v>32.609000000000002</v>
      </c>
      <c r="BB55">
        <v>2018</v>
      </c>
    </row>
    <row r="56" spans="1:54" x14ac:dyDescent="0.3">
      <c r="A56">
        <v>182</v>
      </c>
      <c r="B56" t="s">
        <v>175</v>
      </c>
      <c r="C56" t="s">
        <v>248</v>
      </c>
      <c r="D56" t="s">
        <v>249</v>
      </c>
      <c r="F56" t="s">
        <v>176</v>
      </c>
      <c r="G56">
        <v>36.439</v>
      </c>
      <c r="H56">
        <v>38.197000000000003</v>
      </c>
      <c r="I56">
        <v>38.276000000000003</v>
      </c>
      <c r="J56">
        <v>32.554000000000002</v>
      </c>
      <c r="K56">
        <v>27.260999999999999</v>
      </c>
      <c r="L56">
        <v>25.95</v>
      </c>
      <c r="M56">
        <v>25.510999999999999</v>
      </c>
      <c r="N56">
        <v>30.02</v>
      </c>
      <c r="O56">
        <v>31.724</v>
      </c>
      <c r="P56">
        <v>29.861999999999998</v>
      </c>
      <c r="Q56">
        <v>30.433</v>
      </c>
      <c r="R56">
        <v>27.17</v>
      </c>
      <c r="S56">
        <v>27.24</v>
      </c>
      <c r="T56">
        <v>23.946999999999999</v>
      </c>
      <c r="U56">
        <v>24.707999999999998</v>
      </c>
      <c r="V56">
        <v>24.193000000000001</v>
      </c>
      <c r="W56">
        <v>24.408000000000001</v>
      </c>
      <c r="X56">
        <v>26.524000000000001</v>
      </c>
      <c r="Y56">
        <v>28.317</v>
      </c>
      <c r="Z56">
        <v>29.027999999999999</v>
      </c>
      <c r="AA56">
        <v>28.777000000000001</v>
      </c>
      <c r="AB56">
        <v>28.158000000000001</v>
      </c>
      <c r="AC56">
        <v>25.904</v>
      </c>
      <c r="AD56">
        <v>23.114999999999998</v>
      </c>
      <c r="AE56">
        <v>23.824000000000002</v>
      </c>
      <c r="AF56">
        <v>23.359000000000002</v>
      </c>
      <c r="AG56">
        <v>22.925999999999998</v>
      </c>
      <c r="AH56">
        <v>23.1</v>
      </c>
      <c r="AI56">
        <v>23.579000000000001</v>
      </c>
      <c r="AJ56">
        <v>20.843</v>
      </c>
      <c r="AK56">
        <v>21.126000000000001</v>
      </c>
      <c r="AL56">
        <v>18.597999999999999</v>
      </c>
      <c r="AM56">
        <v>15.702</v>
      </c>
      <c r="AN56">
        <v>14.632</v>
      </c>
      <c r="AO56">
        <v>15.317</v>
      </c>
      <c r="AP56">
        <v>15.855</v>
      </c>
      <c r="AQ56">
        <v>15.833</v>
      </c>
      <c r="AR56">
        <v>17.227</v>
      </c>
      <c r="AS56">
        <v>18.29</v>
      </c>
      <c r="AT56">
        <v>18.940999999999999</v>
      </c>
      <c r="AU56">
        <v>19.113</v>
      </c>
      <c r="AV56">
        <v>19.308</v>
      </c>
      <c r="AW56">
        <v>19.495999999999999</v>
      </c>
      <c r="AX56">
        <v>19.599</v>
      </c>
      <c r="AY56">
        <v>19.809000000000001</v>
      </c>
      <c r="AZ56">
        <v>20.077000000000002</v>
      </c>
      <c r="BA56">
        <v>20.399000000000001</v>
      </c>
      <c r="BB56">
        <v>2020</v>
      </c>
    </row>
    <row r="57" spans="1:54" x14ac:dyDescent="0.3">
      <c r="A57">
        <v>182</v>
      </c>
      <c r="B57" t="s">
        <v>175</v>
      </c>
      <c r="C57" t="s">
        <v>250</v>
      </c>
      <c r="D57" t="s">
        <v>249</v>
      </c>
      <c r="F57" t="s">
        <v>176</v>
      </c>
      <c r="G57">
        <v>30.634</v>
      </c>
      <c r="H57">
        <v>20.984000000000002</v>
      </c>
      <c r="I57">
        <v>24.786000000000001</v>
      </c>
      <c r="J57">
        <v>24.329000000000001</v>
      </c>
      <c r="K57">
        <v>22.849</v>
      </c>
      <c r="L57">
        <v>25.439</v>
      </c>
      <c r="M57">
        <v>26.73</v>
      </c>
      <c r="N57">
        <v>28.751999999999999</v>
      </c>
      <c r="O57">
        <v>27.488</v>
      </c>
      <c r="P57">
        <v>27.925000000000001</v>
      </c>
      <c r="Q57">
        <v>27.974</v>
      </c>
      <c r="R57">
        <v>24.395</v>
      </c>
      <c r="S57">
        <v>25.100999999999999</v>
      </c>
      <c r="T57">
        <v>22.462</v>
      </c>
      <c r="U57">
        <v>20.704999999999998</v>
      </c>
      <c r="V57">
        <v>20.268000000000001</v>
      </c>
      <c r="W57">
        <v>19.565000000000001</v>
      </c>
      <c r="X57">
        <v>19.856999999999999</v>
      </c>
      <c r="Y57">
        <v>20.334</v>
      </c>
      <c r="Z57">
        <v>20.257000000000001</v>
      </c>
      <c r="AA57">
        <v>17.923999999999999</v>
      </c>
      <c r="AB57">
        <v>18.039000000000001</v>
      </c>
      <c r="AC57">
        <v>17.315000000000001</v>
      </c>
      <c r="AD57">
        <v>16.451000000000001</v>
      </c>
      <c r="AE57">
        <v>15.593999999999999</v>
      </c>
      <c r="AF57">
        <v>13.593</v>
      </c>
      <c r="AG57">
        <v>12.929</v>
      </c>
      <c r="AH57">
        <v>13.394</v>
      </c>
      <c r="AI57">
        <v>11.414999999999999</v>
      </c>
      <c r="AJ57">
        <v>10.955</v>
      </c>
      <c r="AK57">
        <v>10.738</v>
      </c>
      <c r="AL57">
        <v>13.442</v>
      </c>
      <c r="AM57">
        <v>13.907999999999999</v>
      </c>
      <c r="AN57">
        <v>15.46</v>
      </c>
      <c r="AO57">
        <v>15.023999999999999</v>
      </c>
      <c r="AP57">
        <v>15.125</v>
      </c>
      <c r="AQ57">
        <v>16.004000000000001</v>
      </c>
      <c r="AR57">
        <v>17.646000000000001</v>
      </c>
      <c r="AS57">
        <v>17.779</v>
      </c>
      <c r="AT57">
        <v>19.321000000000002</v>
      </c>
      <c r="AU57">
        <v>17.135000000000002</v>
      </c>
      <c r="AV57">
        <v>17.065999999999999</v>
      </c>
      <c r="AW57">
        <v>18.192</v>
      </c>
      <c r="AX57">
        <v>18.739000000000001</v>
      </c>
      <c r="AY57">
        <v>19.173999999999999</v>
      </c>
      <c r="AZ57">
        <v>19.523</v>
      </c>
      <c r="BA57">
        <v>19.841999999999999</v>
      </c>
      <c r="BB57">
        <v>2020</v>
      </c>
    </row>
    <row r="58" spans="1:54" x14ac:dyDescent="0.3">
      <c r="A58">
        <v>359</v>
      </c>
      <c r="B58" t="s">
        <v>180</v>
      </c>
      <c r="C58" t="s">
        <v>248</v>
      </c>
      <c r="D58" t="s">
        <v>249</v>
      </c>
      <c r="F58" t="s">
        <v>181</v>
      </c>
      <c r="G58">
        <v>17.135999999999999</v>
      </c>
      <c r="H58">
        <v>14.337999999999999</v>
      </c>
      <c r="I58">
        <v>9.0370000000000008</v>
      </c>
      <c r="J58">
        <v>10.108000000000001</v>
      </c>
      <c r="K58">
        <v>13.753</v>
      </c>
      <c r="L58">
        <v>12.324999999999999</v>
      </c>
      <c r="M58">
        <v>10.281000000000001</v>
      </c>
      <c r="N58">
        <v>13.715</v>
      </c>
      <c r="O58">
        <v>15.587</v>
      </c>
      <c r="P58">
        <v>17.277000000000001</v>
      </c>
      <c r="Q58">
        <v>16.954000000000001</v>
      </c>
      <c r="R58">
        <v>15.598000000000001</v>
      </c>
      <c r="S58">
        <v>15.452999999999999</v>
      </c>
      <c r="T58">
        <v>16.048999999999999</v>
      </c>
      <c r="U58">
        <v>16.329000000000001</v>
      </c>
      <c r="V58">
        <v>16.869</v>
      </c>
      <c r="W58">
        <v>17.454999999999998</v>
      </c>
      <c r="X58">
        <v>18.565999999999999</v>
      </c>
      <c r="Y58">
        <v>16.917999999999999</v>
      </c>
      <c r="Z58">
        <v>20.7</v>
      </c>
      <c r="AA58">
        <v>19.713999999999999</v>
      </c>
      <c r="AB58">
        <v>17.452999999999999</v>
      </c>
      <c r="AC58">
        <v>15.988</v>
      </c>
      <c r="AD58">
        <v>15.321999999999999</v>
      </c>
      <c r="AE58">
        <v>15.317</v>
      </c>
      <c r="AF58">
        <v>14.596</v>
      </c>
      <c r="AG58">
        <v>13.991</v>
      </c>
      <c r="AH58">
        <v>13.391</v>
      </c>
      <c r="AI58">
        <v>12.146000000000001</v>
      </c>
      <c r="AJ58">
        <v>10.430999999999999</v>
      </c>
      <c r="AK58">
        <v>9.16</v>
      </c>
      <c r="AL58">
        <v>10.07</v>
      </c>
      <c r="AM58">
        <v>10.335000000000001</v>
      </c>
      <c r="AN58">
        <v>9.5289999999999999</v>
      </c>
      <c r="AO58">
        <v>8.9410000000000007</v>
      </c>
      <c r="AP58">
        <v>8.5990000000000002</v>
      </c>
      <c r="AQ58">
        <v>8.0749999999999993</v>
      </c>
      <c r="AR58">
        <v>7.7930000000000001</v>
      </c>
      <c r="AS58">
        <v>15.712999999999999</v>
      </c>
      <c r="AT58">
        <v>14.571999999999999</v>
      </c>
      <c r="AU58">
        <v>13.388</v>
      </c>
      <c r="AV58">
        <v>11.427</v>
      </c>
      <c r="AW58">
        <v>9.9269999999999996</v>
      </c>
      <c r="AX58">
        <v>9.1809999999999992</v>
      </c>
      <c r="AY58">
        <v>8.5169999999999995</v>
      </c>
      <c r="AZ58">
        <v>8.3800000000000008</v>
      </c>
      <c r="BA58">
        <v>8.3970000000000002</v>
      </c>
      <c r="BB58">
        <v>2019</v>
      </c>
    </row>
    <row r="59" spans="1:54" x14ac:dyDescent="0.3">
      <c r="A59">
        <v>359</v>
      </c>
      <c r="B59" t="s">
        <v>180</v>
      </c>
      <c r="C59" t="s">
        <v>250</v>
      </c>
      <c r="D59" t="s">
        <v>249</v>
      </c>
    </row>
    <row r="60" spans="1:54" x14ac:dyDescent="0.3">
      <c r="A60">
        <v>135</v>
      </c>
      <c r="B60" t="s">
        <v>185</v>
      </c>
      <c r="C60" t="s">
        <v>248</v>
      </c>
      <c r="D60" t="s">
        <v>249</v>
      </c>
      <c r="F60" t="s">
        <v>186</v>
      </c>
      <c r="G60" t="s">
        <v>17</v>
      </c>
      <c r="H60" t="s">
        <v>17</v>
      </c>
      <c r="I60" t="s">
        <v>17</v>
      </c>
      <c r="J60" t="s">
        <v>17</v>
      </c>
      <c r="K60" t="s">
        <v>17</v>
      </c>
      <c r="L60" t="s">
        <v>17</v>
      </c>
      <c r="M60" t="s">
        <v>17</v>
      </c>
      <c r="N60" t="s">
        <v>17</v>
      </c>
      <c r="O60" t="s">
        <v>17</v>
      </c>
      <c r="P60" t="s">
        <v>17</v>
      </c>
      <c r="Q60" t="s">
        <v>17</v>
      </c>
      <c r="R60" t="s">
        <v>17</v>
      </c>
      <c r="S60" t="s">
        <v>17</v>
      </c>
      <c r="T60" t="s">
        <v>17</v>
      </c>
      <c r="U60" t="s">
        <v>17</v>
      </c>
      <c r="V60" t="s">
        <v>17</v>
      </c>
      <c r="W60" t="s">
        <v>17</v>
      </c>
      <c r="X60" t="s">
        <v>17</v>
      </c>
      <c r="Y60" t="s">
        <v>17</v>
      </c>
      <c r="Z60" t="s">
        <v>17</v>
      </c>
      <c r="AA60" t="s">
        <v>17</v>
      </c>
      <c r="AB60" t="s">
        <v>17</v>
      </c>
      <c r="AC60" t="s">
        <v>17</v>
      </c>
      <c r="AD60" t="s">
        <v>17</v>
      </c>
      <c r="AE60">
        <v>61.658999999999999</v>
      </c>
      <c r="AF60">
        <v>61.334000000000003</v>
      </c>
      <c r="AG60">
        <v>58.625</v>
      </c>
      <c r="AH60">
        <v>23.818000000000001</v>
      </c>
      <c r="AI60">
        <v>25.515999999999998</v>
      </c>
      <c r="AJ60">
        <v>18.791</v>
      </c>
      <c r="AK60">
        <v>19.613</v>
      </c>
      <c r="AL60">
        <v>15.458</v>
      </c>
      <c r="AM60">
        <v>18.638999999999999</v>
      </c>
      <c r="AN60">
        <v>19.614999999999998</v>
      </c>
      <c r="AO60">
        <v>16.102</v>
      </c>
      <c r="AP60">
        <v>12.086</v>
      </c>
      <c r="AQ60">
        <v>15.769</v>
      </c>
      <c r="AR60">
        <v>19.119</v>
      </c>
      <c r="AS60">
        <v>20.606999999999999</v>
      </c>
      <c r="AT60">
        <v>24.024000000000001</v>
      </c>
      <c r="AU60">
        <v>23.46</v>
      </c>
      <c r="AV60">
        <v>24.271000000000001</v>
      </c>
      <c r="AW60">
        <v>25.367999999999999</v>
      </c>
      <c r="AX60">
        <v>25.853999999999999</v>
      </c>
      <c r="AY60">
        <v>26.177</v>
      </c>
      <c r="AZ60">
        <v>26.271000000000001</v>
      </c>
      <c r="BA60">
        <v>26.364999999999998</v>
      </c>
      <c r="BB60">
        <v>2019</v>
      </c>
    </row>
    <row r="61" spans="1:54" x14ac:dyDescent="0.3">
      <c r="A61">
        <v>135</v>
      </c>
      <c r="B61" t="s">
        <v>185</v>
      </c>
      <c r="C61" t="s">
        <v>250</v>
      </c>
      <c r="D61" t="s">
        <v>249</v>
      </c>
    </row>
    <row r="62" spans="1:54" x14ac:dyDescent="0.3">
      <c r="A62">
        <v>576</v>
      </c>
      <c r="B62" t="s">
        <v>188</v>
      </c>
      <c r="C62" t="s">
        <v>248</v>
      </c>
      <c r="D62" t="s">
        <v>249</v>
      </c>
      <c r="F62" t="s">
        <v>189</v>
      </c>
      <c r="G62">
        <v>45.027999999999999</v>
      </c>
      <c r="H62">
        <v>44.783000000000001</v>
      </c>
      <c r="I62">
        <v>46.27</v>
      </c>
      <c r="J62">
        <v>46.451000000000001</v>
      </c>
      <c r="K62">
        <v>46.927999999999997</v>
      </c>
      <c r="L62">
        <v>41.098999999999997</v>
      </c>
      <c r="M62">
        <v>36.558</v>
      </c>
      <c r="N62">
        <v>36.518999999999998</v>
      </c>
      <c r="O62">
        <v>33.408000000000001</v>
      </c>
      <c r="P62">
        <v>34.061</v>
      </c>
      <c r="Q62">
        <v>35.652999999999999</v>
      </c>
      <c r="R62">
        <v>33.979999999999997</v>
      </c>
      <c r="S62">
        <v>35.515999999999998</v>
      </c>
      <c r="T62">
        <v>37.201999999999998</v>
      </c>
      <c r="U62">
        <v>32.911999999999999</v>
      </c>
      <c r="V62">
        <v>33.881</v>
      </c>
      <c r="W62">
        <v>35.04</v>
      </c>
      <c r="X62">
        <v>38.17</v>
      </c>
      <c r="Y62">
        <v>31.49</v>
      </c>
      <c r="Z62">
        <v>32.691000000000003</v>
      </c>
      <c r="AA62">
        <v>35.173999999999999</v>
      </c>
      <c r="AB62">
        <v>27.609000000000002</v>
      </c>
      <c r="AC62">
        <v>25.074000000000002</v>
      </c>
      <c r="AD62">
        <v>17.225000000000001</v>
      </c>
      <c r="AE62">
        <v>22.891999999999999</v>
      </c>
      <c r="AF62">
        <v>21.507000000000001</v>
      </c>
      <c r="AG62">
        <v>22.379000000000001</v>
      </c>
      <c r="AH62">
        <v>23.065999999999999</v>
      </c>
      <c r="AI62">
        <v>30.16</v>
      </c>
      <c r="AJ62">
        <v>27.37</v>
      </c>
      <c r="AK62">
        <v>27.658000000000001</v>
      </c>
      <c r="AL62">
        <v>26.692</v>
      </c>
      <c r="AM62">
        <v>29.263000000000002</v>
      </c>
      <c r="AN62">
        <v>29.98</v>
      </c>
      <c r="AO62">
        <v>29.43</v>
      </c>
      <c r="AP62">
        <v>25.353000000000002</v>
      </c>
      <c r="AQ62">
        <v>26.475999999999999</v>
      </c>
      <c r="AR62">
        <v>27.324999999999999</v>
      </c>
      <c r="AS62">
        <v>24.986999999999998</v>
      </c>
      <c r="AT62">
        <v>24.658999999999999</v>
      </c>
      <c r="AU62">
        <v>22.619</v>
      </c>
      <c r="AV62">
        <v>24.323</v>
      </c>
      <c r="AW62">
        <v>24.901</v>
      </c>
      <c r="AX62">
        <v>25.175999999999998</v>
      </c>
      <c r="AY62">
        <v>25.548999999999999</v>
      </c>
      <c r="AZ62">
        <v>25.893000000000001</v>
      </c>
      <c r="BA62">
        <v>26.257999999999999</v>
      </c>
      <c r="BB62">
        <v>2019</v>
      </c>
    </row>
    <row r="63" spans="1:54" x14ac:dyDescent="0.3">
      <c r="A63">
        <v>576</v>
      </c>
      <c r="B63" t="s">
        <v>188</v>
      </c>
      <c r="C63" t="s">
        <v>250</v>
      </c>
      <c r="D63" t="s">
        <v>249</v>
      </c>
      <c r="F63" t="s">
        <v>189</v>
      </c>
      <c r="G63">
        <v>31.678000000000001</v>
      </c>
      <c r="H63">
        <v>34.049999999999997</v>
      </c>
      <c r="I63">
        <v>37.780999999999999</v>
      </c>
      <c r="J63">
        <v>42.826000000000001</v>
      </c>
      <c r="K63">
        <v>44.869</v>
      </c>
      <c r="L63">
        <v>41.209000000000003</v>
      </c>
      <c r="M63">
        <v>38.344999999999999</v>
      </c>
      <c r="N63">
        <v>36.036999999999999</v>
      </c>
      <c r="O63">
        <v>40.734999999999999</v>
      </c>
      <c r="P63">
        <v>43.529000000000003</v>
      </c>
      <c r="Q63">
        <v>43.728000000000002</v>
      </c>
      <c r="R63">
        <v>44.695</v>
      </c>
      <c r="S63">
        <v>46.738999999999997</v>
      </c>
      <c r="T63">
        <v>43.978999999999999</v>
      </c>
      <c r="U63">
        <v>48.198</v>
      </c>
      <c r="V63">
        <v>50.378</v>
      </c>
      <c r="W63">
        <v>49.667000000000002</v>
      </c>
      <c r="X63">
        <v>53.74</v>
      </c>
      <c r="Y63">
        <v>53.281999999999996</v>
      </c>
      <c r="Z63">
        <v>49.895000000000003</v>
      </c>
      <c r="AA63">
        <v>46.246000000000002</v>
      </c>
      <c r="AB63">
        <v>42.042000000000002</v>
      </c>
      <c r="AC63">
        <v>39.951000000000001</v>
      </c>
      <c r="AD63">
        <v>41.527000000000001</v>
      </c>
      <c r="AE63">
        <v>42.204000000000001</v>
      </c>
      <c r="AF63">
        <v>44.767000000000003</v>
      </c>
      <c r="AG63">
        <v>49.273000000000003</v>
      </c>
      <c r="AH63">
        <v>50.209000000000003</v>
      </c>
      <c r="AI63">
        <v>45.243000000000002</v>
      </c>
      <c r="AJ63">
        <v>43.762999999999998</v>
      </c>
      <c r="AK63">
        <v>50.591999999999999</v>
      </c>
      <c r="AL63">
        <v>48.91</v>
      </c>
      <c r="AM63">
        <v>46.905999999999999</v>
      </c>
      <c r="AN63">
        <v>45.686999999999998</v>
      </c>
      <c r="AO63">
        <v>47.38</v>
      </c>
      <c r="AP63">
        <v>44.045999999999999</v>
      </c>
      <c r="AQ63">
        <v>44.048000000000002</v>
      </c>
      <c r="AR63">
        <v>44.591999999999999</v>
      </c>
      <c r="AS63">
        <v>40.396000000000001</v>
      </c>
      <c r="AT63">
        <v>38.920999999999999</v>
      </c>
      <c r="AU63">
        <v>40.204000000000001</v>
      </c>
      <c r="AV63">
        <v>38.908999999999999</v>
      </c>
      <c r="AW63">
        <v>39.338000000000001</v>
      </c>
      <c r="AX63">
        <v>39.429000000000002</v>
      </c>
      <c r="AY63">
        <v>39.594999999999999</v>
      </c>
      <c r="AZ63">
        <v>39.600999999999999</v>
      </c>
      <c r="BA63">
        <v>39.762</v>
      </c>
      <c r="BB63">
        <v>2019</v>
      </c>
    </row>
    <row r="64" spans="1:54" x14ac:dyDescent="0.3">
      <c r="A64">
        <v>936</v>
      </c>
      <c r="B64" t="s">
        <v>194</v>
      </c>
      <c r="C64" t="s">
        <v>248</v>
      </c>
      <c r="D64" t="s">
        <v>249</v>
      </c>
      <c r="F64" t="s">
        <v>195</v>
      </c>
      <c r="G64" t="s">
        <v>17</v>
      </c>
      <c r="H64" t="s">
        <v>17</v>
      </c>
      <c r="I64" t="s">
        <v>17</v>
      </c>
      <c r="J64" t="s">
        <v>17</v>
      </c>
      <c r="K64" t="s">
        <v>17</v>
      </c>
      <c r="L64" t="s">
        <v>17</v>
      </c>
      <c r="M64" t="s">
        <v>17</v>
      </c>
      <c r="N64" t="s">
        <v>17</v>
      </c>
      <c r="O64" t="s">
        <v>17</v>
      </c>
      <c r="P64" t="s">
        <v>17</v>
      </c>
      <c r="Q64" t="s">
        <v>17</v>
      </c>
      <c r="R64" t="s">
        <v>17</v>
      </c>
      <c r="S64" t="s">
        <v>17</v>
      </c>
      <c r="T64">
        <v>26.327999999999999</v>
      </c>
      <c r="U64">
        <v>22.471</v>
      </c>
      <c r="V64">
        <v>23.632999999999999</v>
      </c>
      <c r="W64">
        <v>34.081000000000003</v>
      </c>
      <c r="X64">
        <v>34.834000000000003</v>
      </c>
      <c r="Y64">
        <v>34.442</v>
      </c>
      <c r="Z64">
        <v>29.291</v>
      </c>
      <c r="AA64">
        <v>27.058</v>
      </c>
      <c r="AB64">
        <v>30.649000000000001</v>
      </c>
      <c r="AC64">
        <v>30.085999999999999</v>
      </c>
      <c r="AD64">
        <v>25.584</v>
      </c>
      <c r="AE64">
        <v>26.748999999999999</v>
      </c>
      <c r="AF64">
        <v>29.667999999999999</v>
      </c>
      <c r="AG64">
        <v>28.471</v>
      </c>
      <c r="AH64">
        <v>28.206</v>
      </c>
      <c r="AI64">
        <v>28.414000000000001</v>
      </c>
      <c r="AJ64">
        <v>20.503</v>
      </c>
      <c r="AK64">
        <v>23.84</v>
      </c>
      <c r="AL64">
        <v>25.212</v>
      </c>
      <c r="AM64">
        <v>20.648</v>
      </c>
      <c r="AN64">
        <v>20.898</v>
      </c>
      <c r="AO64">
        <v>21.742999999999999</v>
      </c>
      <c r="AP64">
        <v>24.253</v>
      </c>
      <c r="AQ64">
        <v>23.045999999999999</v>
      </c>
      <c r="AR64">
        <v>22.931999999999999</v>
      </c>
      <c r="AS64">
        <v>23.199000000000002</v>
      </c>
      <c r="AT64">
        <v>23.559000000000001</v>
      </c>
      <c r="AU64">
        <v>16.872</v>
      </c>
      <c r="AV64">
        <v>18.823</v>
      </c>
      <c r="AW64">
        <v>21.751000000000001</v>
      </c>
      <c r="AX64">
        <v>23.376999999999999</v>
      </c>
      <c r="AY64">
        <v>23.584</v>
      </c>
      <c r="AZ64">
        <v>23.385000000000002</v>
      </c>
      <c r="BA64">
        <v>23.055</v>
      </c>
      <c r="BB64">
        <v>2019</v>
      </c>
    </row>
    <row r="65" spans="1:54" x14ac:dyDescent="0.3">
      <c r="A65">
        <v>936</v>
      </c>
      <c r="B65" t="s">
        <v>194</v>
      </c>
      <c r="C65" t="s">
        <v>250</v>
      </c>
      <c r="D65" t="s">
        <v>249</v>
      </c>
      <c r="F65" t="s">
        <v>195</v>
      </c>
      <c r="G65" t="s">
        <v>17</v>
      </c>
      <c r="H65" t="s">
        <v>17</v>
      </c>
      <c r="I65" t="s">
        <v>17</v>
      </c>
      <c r="J65" t="s">
        <v>17</v>
      </c>
      <c r="K65" t="s">
        <v>17</v>
      </c>
      <c r="L65" t="s">
        <v>17</v>
      </c>
      <c r="M65" t="s">
        <v>17</v>
      </c>
      <c r="N65" t="s">
        <v>17</v>
      </c>
      <c r="O65" t="s">
        <v>17</v>
      </c>
      <c r="P65" t="s">
        <v>17</v>
      </c>
      <c r="Q65" t="s">
        <v>17</v>
      </c>
      <c r="R65" t="s">
        <v>17</v>
      </c>
      <c r="S65" t="s">
        <v>17</v>
      </c>
      <c r="T65">
        <v>20.047000000000001</v>
      </c>
      <c r="U65">
        <v>25.696999999999999</v>
      </c>
      <c r="V65">
        <v>26.140999999999998</v>
      </c>
      <c r="W65">
        <v>23.96</v>
      </c>
      <c r="X65">
        <v>26.033999999999999</v>
      </c>
      <c r="Y65">
        <v>24.869</v>
      </c>
      <c r="Z65">
        <v>24.824999999999999</v>
      </c>
      <c r="AA65">
        <v>23.975000000000001</v>
      </c>
      <c r="AB65">
        <v>22.669</v>
      </c>
      <c r="AC65">
        <v>22.481999999999999</v>
      </c>
      <c r="AD65">
        <v>20.690999999999999</v>
      </c>
      <c r="AE65">
        <v>20.9</v>
      </c>
      <c r="AF65">
        <v>22.382000000000001</v>
      </c>
      <c r="AG65">
        <v>21.445</v>
      </c>
      <c r="AH65">
        <v>23.405999999999999</v>
      </c>
      <c r="AI65">
        <v>22.056000000000001</v>
      </c>
      <c r="AJ65">
        <v>17.059000000000001</v>
      </c>
      <c r="AK65">
        <v>19.172000000000001</v>
      </c>
      <c r="AL65">
        <v>20.308</v>
      </c>
      <c r="AM65">
        <v>21.577000000000002</v>
      </c>
      <c r="AN65">
        <v>22.75</v>
      </c>
      <c r="AO65">
        <v>22.885000000000002</v>
      </c>
      <c r="AP65">
        <v>22.161000000000001</v>
      </c>
      <c r="AQ65">
        <v>20.306000000000001</v>
      </c>
      <c r="AR65">
        <v>21.018000000000001</v>
      </c>
      <c r="AS65">
        <v>20.994</v>
      </c>
      <c r="AT65">
        <v>20.846</v>
      </c>
      <c r="AU65">
        <v>16.422000000000001</v>
      </c>
      <c r="AV65">
        <v>17.623000000000001</v>
      </c>
      <c r="AW65">
        <v>19.773</v>
      </c>
      <c r="AX65">
        <v>20.646999999999998</v>
      </c>
      <c r="AY65">
        <v>21.158999999999999</v>
      </c>
      <c r="AZ65">
        <v>21.175999999999998</v>
      </c>
      <c r="BA65">
        <v>21.457999999999998</v>
      </c>
      <c r="BB65">
        <v>2019</v>
      </c>
    </row>
    <row r="66" spans="1:54" x14ac:dyDescent="0.3">
      <c r="A66">
        <v>961</v>
      </c>
      <c r="B66" t="s">
        <v>200</v>
      </c>
      <c r="C66" t="s">
        <v>248</v>
      </c>
      <c r="D66" t="s">
        <v>249</v>
      </c>
      <c r="F66" t="s">
        <v>201</v>
      </c>
      <c r="G66" t="s">
        <v>17</v>
      </c>
      <c r="H66" t="s">
        <v>17</v>
      </c>
      <c r="I66" t="s">
        <v>17</v>
      </c>
      <c r="J66" t="s">
        <v>17</v>
      </c>
      <c r="K66" t="s">
        <v>17</v>
      </c>
      <c r="L66" t="s">
        <v>17</v>
      </c>
      <c r="M66" t="s">
        <v>17</v>
      </c>
      <c r="N66" t="s">
        <v>17</v>
      </c>
      <c r="O66" t="s">
        <v>17</v>
      </c>
      <c r="P66" t="s">
        <v>17</v>
      </c>
      <c r="Q66" t="s">
        <v>17</v>
      </c>
      <c r="R66" t="s">
        <v>17</v>
      </c>
      <c r="S66">
        <v>14.441000000000001</v>
      </c>
      <c r="T66">
        <v>18.263999999999999</v>
      </c>
      <c r="U66">
        <v>21.975999999999999</v>
      </c>
      <c r="V66">
        <v>25.466000000000001</v>
      </c>
      <c r="W66">
        <v>25.106999999999999</v>
      </c>
      <c r="X66">
        <v>26.196999999999999</v>
      </c>
      <c r="Y66">
        <v>27.196000000000002</v>
      </c>
      <c r="Z66">
        <v>29.117999999999999</v>
      </c>
      <c r="AA66">
        <v>28.902000000000001</v>
      </c>
      <c r="AB66">
        <v>26.673999999999999</v>
      </c>
      <c r="AC66">
        <v>25.443999999999999</v>
      </c>
      <c r="AD66">
        <v>26.562000000000001</v>
      </c>
      <c r="AE66">
        <v>28.797000000000001</v>
      </c>
      <c r="AF66">
        <v>28.460999999999999</v>
      </c>
      <c r="AG66">
        <v>30.291</v>
      </c>
      <c r="AH66">
        <v>33.046999999999997</v>
      </c>
      <c r="AI66">
        <v>32.886000000000003</v>
      </c>
      <c r="AJ66">
        <v>23.451000000000001</v>
      </c>
      <c r="AK66">
        <v>22.361999999999998</v>
      </c>
      <c r="AL66">
        <v>21.69</v>
      </c>
      <c r="AM66">
        <v>18.759</v>
      </c>
      <c r="AN66">
        <v>19.587</v>
      </c>
      <c r="AO66">
        <v>19.373999999999999</v>
      </c>
      <c r="AP66">
        <v>19.164000000000001</v>
      </c>
      <c r="AQ66">
        <v>18.427</v>
      </c>
      <c r="AR66">
        <v>20.047000000000001</v>
      </c>
      <c r="AS66">
        <v>21.18</v>
      </c>
      <c r="AT66">
        <v>20.72</v>
      </c>
      <c r="AU66">
        <v>20.593</v>
      </c>
      <c r="AV66">
        <v>21.314</v>
      </c>
      <c r="AW66">
        <v>23.167000000000002</v>
      </c>
      <c r="AX66">
        <v>24.687999999999999</v>
      </c>
      <c r="AY66">
        <v>25.716000000000001</v>
      </c>
      <c r="AZ66">
        <v>26.795999999999999</v>
      </c>
      <c r="BA66">
        <v>27.164000000000001</v>
      </c>
      <c r="BB66">
        <v>2020</v>
      </c>
    </row>
    <row r="67" spans="1:54" x14ac:dyDescent="0.3">
      <c r="A67">
        <v>961</v>
      </c>
      <c r="B67" t="s">
        <v>200</v>
      </c>
      <c r="C67" t="s">
        <v>250</v>
      </c>
      <c r="D67" t="s">
        <v>249</v>
      </c>
      <c r="F67" t="s">
        <v>201</v>
      </c>
      <c r="G67" t="s">
        <v>17</v>
      </c>
      <c r="H67" t="s">
        <v>17</v>
      </c>
      <c r="I67" t="s">
        <v>17</v>
      </c>
      <c r="J67" t="s">
        <v>17</v>
      </c>
      <c r="K67" t="s">
        <v>17</v>
      </c>
      <c r="L67" t="s">
        <v>17</v>
      </c>
      <c r="M67" t="s">
        <v>17</v>
      </c>
      <c r="N67" t="s">
        <v>17</v>
      </c>
      <c r="O67" t="s">
        <v>17</v>
      </c>
      <c r="P67" t="s">
        <v>17</v>
      </c>
      <c r="Q67" t="s">
        <v>17</v>
      </c>
      <c r="R67" t="s">
        <v>17</v>
      </c>
      <c r="S67">
        <v>18.315999999999999</v>
      </c>
      <c r="T67">
        <v>18.832000000000001</v>
      </c>
      <c r="U67">
        <v>25.036999999999999</v>
      </c>
      <c r="V67">
        <v>24.774999999999999</v>
      </c>
      <c r="W67">
        <v>25.2</v>
      </c>
      <c r="X67">
        <v>26.341000000000001</v>
      </c>
      <c r="Y67">
        <v>26.338000000000001</v>
      </c>
      <c r="Z67">
        <v>25.116</v>
      </c>
      <c r="AA67">
        <v>25.664999999999999</v>
      </c>
      <c r="AB67">
        <v>26.718</v>
      </c>
      <c r="AC67">
        <v>26.37</v>
      </c>
      <c r="AD67">
        <v>25.731999999999999</v>
      </c>
      <c r="AE67">
        <v>26.097999999999999</v>
      </c>
      <c r="AF67">
        <v>26.66</v>
      </c>
      <c r="AG67">
        <v>28.456</v>
      </c>
      <c r="AH67">
        <v>28.908999999999999</v>
      </c>
      <c r="AI67">
        <v>27.567</v>
      </c>
      <c r="AJ67">
        <v>22.37</v>
      </c>
      <c r="AK67">
        <v>21.594000000000001</v>
      </c>
      <c r="AL67">
        <v>20.853999999999999</v>
      </c>
      <c r="AM67">
        <v>20.053999999999998</v>
      </c>
      <c r="AN67">
        <v>22.887</v>
      </c>
      <c r="AO67">
        <v>24.471</v>
      </c>
      <c r="AP67">
        <v>22.98</v>
      </c>
      <c r="AQ67">
        <v>23.202999999999999</v>
      </c>
      <c r="AR67">
        <v>26.263999999999999</v>
      </c>
      <c r="AS67">
        <v>27.023</v>
      </c>
      <c r="AT67">
        <v>26.346</v>
      </c>
      <c r="AU67">
        <v>27.890999999999998</v>
      </c>
      <c r="AV67">
        <v>28.263999999999999</v>
      </c>
      <c r="AW67">
        <v>29.803999999999998</v>
      </c>
      <c r="AX67">
        <v>30.667999999999999</v>
      </c>
      <c r="AY67">
        <v>31.31</v>
      </c>
      <c r="AZ67">
        <v>31.916</v>
      </c>
      <c r="BA67">
        <v>32.029000000000003</v>
      </c>
      <c r="BB67">
        <v>2020</v>
      </c>
    </row>
    <row r="68" spans="1:54" x14ac:dyDescent="0.3">
      <c r="A68">
        <v>184</v>
      </c>
      <c r="B68" t="s">
        <v>204</v>
      </c>
      <c r="C68" t="s">
        <v>248</v>
      </c>
      <c r="D68" t="s">
        <v>249</v>
      </c>
      <c r="F68" t="s">
        <v>132</v>
      </c>
      <c r="G68">
        <v>22.829000000000001</v>
      </c>
      <c r="H68">
        <v>22.344000000000001</v>
      </c>
      <c r="I68">
        <v>22.13</v>
      </c>
      <c r="J68">
        <v>21.466999999999999</v>
      </c>
      <c r="K68">
        <v>19.818999999999999</v>
      </c>
      <c r="L68">
        <v>20.268999999999998</v>
      </c>
      <c r="M68">
        <v>20.885000000000002</v>
      </c>
      <c r="N68">
        <v>22.13</v>
      </c>
      <c r="O68">
        <v>24.027000000000001</v>
      </c>
      <c r="P68">
        <v>25.41</v>
      </c>
      <c r="Q68">
        <v>25.683</v>
      </c>
      <c r="R68">
        <v>24.954000000000001</v>
      </c>
      <c r="S68">
        <v>22.978999999999999</v>
      </c>
      <c r="T68">
        <v>20.989000000000001</v>
      </c>
      <c r="U68">
        <v>20.905999999999999</v>
      </c>
      <c r="V68">
        <v>21.978000000000002</v>
      </c>
      <c r="W68">
        <v>21.786999999999999</v>
      </c>
      <c r="X68">
        <v>22.15</v>
      </c>
      <c r="Y68">
        <v>23.54</v>
      </c>
      <c r="Z68">
        <v>25.210999999999999</v>
      </c>
      <c r="AA68">
        <v>26.64</v>
      </c>
      <c r="AB68">
        <v>26.459</v>
      </c>
      <c r="AC68">
        <v>26.684000000000001</v>
      </c>
      <c r="AD68">
        <v>27.503</v>
      </c>
      <c r="AE68">
        <v>28.285</v>
      </c>
      <c r="AF68">
        <v>29.387</v>
      </c>
      <c r="AG68">
        <v>30.565000000000001</v>
      </c>
      <c r="AH68">
        <v>30.442</v>
      </c>
      <c r="AI68">
        <v>28.454999999999998</v>
      </c>
      <c r="AJ68">
        <v>23.303000000000001</v>
      </c>
      <c r="AK68">
        <v>22.303000000000001</v>
      </c>
      <c r="AL68">
        <v>20.571999999999999</v>
      </c>
      <c r="AM68">
        <v>18.436</v>
      </c>
      <c r="AN68">
        <v>17.216000000000001</v>
      </c>
      <c r="AO68">
        <v>17.902000000000001</v>
      </c>
      <c r="AP68">
        <v>18.995999999999999</v>
      </c>
      <c r="AQ68">
        <v>18.753</v>
      </c>
      <c r="AR68">
        <v>19.411000000000001</v>
      </c>
      <c r="AS68">
        <v>20.466999999999999</v>
      </c>
      <c r="AT68">
        <v>20.773</v>
      </c>
      <c r="AU68">
        <v>20.181000000000001</v>
      </c>
      <c r="AV68">
        <v>20.335000000000001</v>
      </c>
      <c r="AW68">
        <v>21.164999999999999</v>
      </c>
      <c r="AX68">
        <v>21.507000000000001</v>
      </c>
      <c r="AY68">
        <v>21.783000000000001</v>
      </c>
      <c r="AZ68">
        <v>21.545999999999999</v>
      </c>
      <c r="BA68">
        <v>21.321000000000002</v>
      </c>
      <c r="BB68">
        <v>2020</v>
      </c>
    </row>
    <row r="69" spans="1:54" x14ac:dyDescent="0.3">
      <c r="A69">
        <v>184</v>
      </c>
      <c r="B69" t="s">
        <v>204</v>
      </c>
      <c r="C69" t="s">
        <v>250</v>
      </c>
      <c r="D69" t="s">
        <v>249</v>
      </c>
      <c r="F69" t="s">
        <v>132</v>
      </c>
      <c r="G69">
        <v>19.856000000000002</v>
      </c>
      <c r="H69">
        <v>19.186</v>
      </c>
      <c r="I69">
        <v>19.106000000000002</v>
      </c>
      <c r="J69">
        <v>19.428999999999998</v>
      </c>
      <c r="K69">
        <v>20.462</v>
      </c>
      <c r="L69">
        <v>20.853999999999999</v>
      </c>
      <c r="M69">
        <v>21.771999999999998</v>
      </c>
      <c r="N69">
        <v>21.515999999999998</v>
      </c>
      <c r="O69">
        <v>22.382000000000001</v>
      </c>
      <c r="P69">
        <v>21.898</v>
      </c>
      <c r="Q69">
        <v>21.552</v>
      </c>
      <c r="R69">
        <v>20.718</v>
      </c>
      <c r="S69">
        <v>18.88</v>
      </c>
      <c r="T69">
        <v>19.289000000000001</v>
      </c>
      <c r="U69">
        <v>19.050999999999998</v>
      </c>
      <c r="V69">
        <v>21.004000000000001</v>
      </c>
      <c r="W69">
        <v>20.893999999999998</v>
      </c>
      <c r="X69">
        <v>21.379000000000001</v>
      </c>
      <c r="Y69">
        <v>21.672999999999998</v>
      </c>
      <c r="Z69">
        <v>21.594000000000001</v>
      </c>
      <c r="AA69">
        <v>22.33</v>
      </c>
      <c r="AB69">
        <v>22.084</v>
      </c>
      <c r="AC69">
        <v>22.954000000000001</v>
      </c>
      <c r="AD69">
        <v>23.62</v>
      </c>
      <c r="AE69">
        <v>22.803000000000001</v>
      </c>
      <c r="AF69">
        <v>22.132999999999999</v>
      </c>
      <c r="AG69">
        <v>21.713999999999999</v>
      </c>
      <c r="AH69">
        <v>21.01</v>
      </c>
      <c r="AI69">
        <v>19.550999999999998</v>
      </c>
      <c r="AJ69">
        <v>19.215</v>
      </c>
      <c r="AK69">
        <v>18.648</v>
      </c>
      <c r="AL69">
        <v>17.847999999999999</v>
      </c>
      <c r="AM69">
        <v>18.521999999999998</v>
      </c>
      <c r="AN69">
        <v>19.254000000000001</v>
      </c>
      <c r="AO69">
        <v>19.600999999999999</v>
      </c>
      <c r="AP69">
        <v>21.021999999999998</v>
      </c>
      <c r="AQ69">
        <v>21.928999999999998</v>
      </c>
      <c r="AR69">
        <v>22.183</v>
      </c>
      <c r="AS69">
        <v>22.396000000000001</v>
      </c>
      <c r="AT69">
        <v>22.907</v>
      </c>
      <c r="AU69">
        <v>20.855</v>
      </c>
      <c r="AV69">
        <v>21.295999999999999</v>
      </c>
      <c r="AW69">
        <v>23.099</v>
      </c>
      <c r="AX69">
        <v>23.31</v>
      </c>
      <c r="AY69">
        <v>23.565000000000001</v>
      </c>
      <c r="AZ69">
        <v>23.163</v>
      </c>
      <c r="BA69">
        <v>22.896000000000001</v>
      </c>
      <c r="BB69">
        <v>2020</v>
      </c>
    </row>
    <row r="70" spans="1:54" x14ac:dyDescent="0.3">
      <c r="A70">
        <v>144</v>
      </c>
      <c r="B70" t="s">
        <v>207</v>
      </c>
      <c r="C70" t="s">
        <v>248</v>
      </c>
      <c r="D70" t="s">
        <v>249</v>
      </c>
      <c r="F70" t="s">
        <v>208</v>
      </c>
      <c r="G70">
        <v>24.760999999999999</v>
      </c>
      <c r="H70">
        <v>22.140999999999998</v>
      </c>
      <c r="I70">
        <v>21.867999999999999</v>
      </c>
      <c r="J70">
        <v>21.765999999999998</v>
      </c>
      <c r="K70">
        <v>22.577000000000002</v>
      </c>
      <c r="L70">
        <v>24.492999999999999</v>
      </c>
      <c r="M70">
        <v>23.216999999999999</v>
      </c>
      <c r="N70">
        <v>24.141999999999999</v>
      </c>
      <c r="O70">
        <v>25.08</v>
      </c>
      <c r="P70">
        <v>27.257000000000001</v>
      </c>
      <c r="Q70">
        <v>26.785</v>
      </c>
      <c r="R70">
        <v>23.391999999999999</v>
      </c>
      <c r="S70">
        <v>21.866</v>
      </c>
      <c r="T70">
        <v>19.084</v>
      </c>
      <c r="U70">
        <v>20.417999999999999</v>
      </c>
      <c r="V70">
        <v>20.847000000000001</v>
      </c>
      <c r="W70">
        <v>20.608000000000001</v>
      </c>
      <c r="X70">
        <v>20.474</v>
      </c>
      <c r="Y70">
        <v>21.594000000000001</v>
      </c>
      <c r="Z70">
        <v>21.774999999999999</v>
      </c>
      <c r="AA70">
        <v>22.91</v>
      </c>
      <c r="AB70">
        <v>22.960999999999999</v>
      </c>
      <c r="AC70">
        <v>22.138999999999999</v>
      </c>
      <c r="AD70">
        <v>21.946000000000002</v>
      </c>
      <c r="AE70">
        <v>21.853000000000002</v>
      </c>
      <c r="AF70">
        <v>22.279</v>
      </c>
      <c r="AG70">
        <v>23.256</v>
      </c>
      <c r="AH70">
        <v>24.882000000000001</v>
      </c>
      <c r="AI70">
        <v>24.591000000000001</v>
      </c>
      <c r="AJ70">
        <v>21.036999999999999</v>
      </c>
      <c r="AK70">
        <v>22.962</v>
      </c>
      <c r="AL70">
        <v>23.834</v>
      </c>
      <c r="AM70">
        <v>22.591000000000001</v>
      </c>
      <c r="AN70">
        <v>22.523</v>
      </c>
      <c r="AO70">
        <v>23.504000000000001</v>
      </c>
      <c r="AP70">
        <v>24.428999999999998</v>
      </c>
      <c r="AQ70">
        <v>24.715</v>
      </c>
      <c r="AR70">
        <v>25.725000000000001</v>
      </c>
      <c r="AS70">
        <v>26.007999999999999</v>
      </c>
      <c r="AT70">
        <v>24.689</v>
      </c>
      <c r="AU70">
        <v>24.518000000000001</v>
      </c>
      <c r="AV70">
        <v>24.045000000000002</v>
      </c>
      <c r="AW70">
        <v>24.594999999999999</v>
      </c>
      <c r="AX70">
        <v>25.556000000000001</v>
      </c>
      <c r="AY70">
        <v>26.085000000000001</v>
      </c>
      <c r="AZ70">
        <v>26.484000000000002</v>
      </c>
      <c r="BA70">
        <v>26.867000000000001</v>
      </c>
      <c r="BB70">
        <v>2019</v>
      </c>
    </row>
    <row r="71" spans="1:54" x14ac:dyDescent="0.3">
      <c r="A71">
        <v>144</v>
      </c>
      <c r="B71" t="s">
        <v>207</v>
      </c>
      <c r="C71" t="s">
        <v>250</v>
      </c>
      <c r="D71" t="s">
        <v>249</v>
      </c>
      <c r="F71" t="s">
        <v>208</v>
      </c>
      <c r="G71">
        <v>24.760999999999999</v>
      </c>
      <c r="H71">
        <v>22.140999999999998</v>
      </c>
      <c r="I71">
        <v>18.841000000000001</v>
      </c>
      <c r="J71">
        <v>21.05</v>
      </c>
      <c r="K71">
        <v>23.247</v>
      </c>
      <c r="L71">
        <v>23.466999999999999</v>
      </c>
      <c r="M71">
        <v>23.837</v>
      </c>
      <c r="N71">
        <v>24.297999999999998</v>
      </c>
      <c r="O71">
        <v>24.841999999999999</v>
      </c>
      <c r="P71">
        <v>25.824999999999999</v>
      </c>
      <c r="Q71">
        <v>24.373999999999999</v>
      </c>
      <c r="R71">
        <v>21.667000000000002</v>
      </c>
      <c r="S71">
        <v>19.228999999999999</v>
      </c>
      <c r="T71">
        <v>17.835000000000001</v>
      </c>
      <c r="U71">
        <v>21.419</v>
      </c>
      <c r="V71">
        <v>23.972000000000001</v>
      </c>
      <c r="W71">
        <v>23.869</v>
      </c>
      <c r="X71">
        <v>24.274000000000001</v>
      </c>
      <c r="Y71">
        <v>25.096</v>
      </c>
      <c r="Z71">
        <v>25.594999999999999</v>
      </c>
      <c r="AA71">
        <v>26.722000000000001</v>
      </c>
      <c r="AB71">
        <v>27.565999999999999</v>
      </c>
      <c r="AC71">
        <v>26.5</v>
      </c>
      <c r="AD71">
        <v>27.748999999999999</v>
      </c>
      <c r="AE71">
        <v>27.782</v>
      </c>
      <c r="AF71">
        <v>28.228999999999999</v>
      </c>
      <c r="AG71">
        <v>31.332000000000001</v>
      </c>
      <c r="AH71">
        <v>32.932000000000002</v>
      </c>
      <c r="AI71">
        <v>32.301000000000002</v>
      </c>
      <c r="AJ71">
        <v>26.936</v>
      </c>
      <c r="AK71">
        <v>28.798999999999999</v>
      </c>
      <c r="AL71">
        <v>29.265999999999998</v>
      </c>
      <c r="AM71">
        <v>28.06</v>
      </c>
      <c r="AN71">
        <v>27.751999999999999</v>
      </c>
      <c r="AO71">
        <v>27.716999999999999</v>
      </c>
      <c r="AP71">
        <v>27.742999999999999</v>
      </c>
      <c r="AQ71">
        <v>27.105</v>
      </c>
      <c r="AR71">
        <v>28.675999999999998</v>
      </c>
      <c r="AS71">
        <v>28.643000000000001</v>
      </c>
      <c r="AT71">
        <v>29.800999999999998</v>
      </c>
      <c r="AU71">
        <v>29.754999999999999</v>
      </c>
      <c r="AV71">
        <v>29.012</v>
      </c>
      <c r="AW71">
        <v>29.312000000000001</v>
      </c>
      <c r="AX71">
        <v>29.641999999999999</v>
      </c>
      <c r="AY71">
        <v>29.777000000000001</v>
      </c>
      <c r="AZ71">
        <v>30.029</v>
      </c>
      <c r="BA71">
        <v>30.324999999999999</v>
      </c>
      <c r="BB71">
        <v>2019</v>
      </c>
    </row>
    <row r="72" spans="1:54" x14ac:dyDescent="0.3">
      <c r="A72">
        <v>146</v>
      </c>
      <c r="B72" t="s">
        <v>213</v>
      </c>
      <c r="C72" t="s">
        <v>248</v>
      </c>
      <c r="D72" t="s">
        <v>249</v>
      </c>
      <c r="F72" t="s">
        <v>214</v>
      </c>
      <c r="G72">
        <v>34.203000000000003</v>
      </c>
      <c r="H72">
        <v>31.414000000000001</v>
      </c>
      <c r="I72">
        <v>30.954000000000001</v>
      </c>
      <c r="J72">
        <v>31.456</v>
      </c>
      <c r="K72">
        <v>29.094999999999999</v>
      </c>
      <c r="L72">
        <v>29.899000000000001</v>
      </c>
      <c r="M72">
        <v>31.995999999999999</v>
      </c>
      <c r="N72">
        <v>31.512</v>
      </c>
      <c r="O72">
        <v>32.536999999999999</v>
      </c>
      <c r="P72">
        <v>33.295000000000002</v>
      </c>
      <c r="Q72">
        <v>34.898000000000003</v>
      </c>
      <c r="R72">
        <v>31.663</v>
      </c>
      <c r="S72">
        <v>28.861999999999998</v>
      </c>
      <c r="T72">
        <v>27.497</v>
      </c>
      <c r="U72">
        <v>28.234999999999999</v>
      </c>
      <c r="V72">
        <v>28.015999999999998</v>
      </c>
      <c r="W72">
        <v>27.603000000000002</v>
      </c>
      <c r="X72">
        <v>26.006</v>
      </c>
      <c r="Y72">
        <v>27.154</v>
      </c>
      <c r="Z72">
        <v>26.83</v>
      </c>
      <c r="AA72">
        <v>26.867999999999999</v>
      </c>
      <c r="AB72">
        <v>27.263999999999999</v>
      </c>
      <c r="AC72">
        <v>25.715</v>
      </c>
      <c r="AD72">
        <v>25.396999999999998</v>
      </c>
      <c r="AE72">
        <v>23.826000000000001</v>
      </c>
      <c r="AF72">
        <v>26.297000000000001</v>
      </c>
      <c r="AG72">
        <v>26.988</v>
      </c>
      <c r="AH72">
        <v>25.998000000000001</v>
      </c>
      <c r="AI72">
        <v>26.702000000000002</v>
      </c>
      <c r="AJ72">
        <v>27.59</v>
      </c>
      <c r="AK72">
        <v>25.178000000000001</v>
      </c>
      <c r="AL72">
        <v>27.690999999999999</v>
      </c>
      <c r="AM72">
        <v>25.588000000000001</v>
      </c>
      <c r="AN72">
        <v>24.31</v>
      </c>
      <c r="AO72">
        <v>25.388000000000002</v>
      </c>
      <c r="AP72">
        <v>24.747</v>
      </c>
      <c r="AQ72">
        <v>24.713999999999999</v>
      </c>
      <c r="AR72">
        <v>24.972999999999999</v>
      </c>
      <c r="AS72">
        <v>24.501000000000001</v>
      </c>
      <c r="AT72">
        <v>24.437999999999999</v>
      </c>
      <c r="AU72">
        <v>26.849</v>
      </c>
      <c r="AV72">
        <v>26.175999999999998</v>
      </c>
      <c r="AW72">
        <v>26.015000000000001</v>
      </c>
      <c r="AX72">
        <v>26.331</v>
      </c>
      <c r="AY72">
        <v>26.488</v>
      </c>
      <c r="AZ72">
        <v>26.756</v>
      </c>
      <c r="BA72">
        <v>26.847000000000001</v>
      </c>
      <c r="BB72">
        <v>2019</v>
      </c>
    </row>
    <row r="73" spans="1:54" x14ac:dyDescent="0.3">
      <c r="A73">
        <v>146</v>
      </c>
      <c r="B73" t="s">
        <v>213</v>
      </c>
      <c r="C73" t="s">
        <v>250</v>
      </c>
      <c r="D73" t="s">
        <v>249</v>
      </c>
      <c r="F73" t="s">
        <v>214</v>
      </c>
      <c r="G73">
        <v>33.683</v>
      </c>
      <c r="H73">
        <v>33.774000000000001</v>
      </c>
      <c r="I73">
        <v>34.305</v>
      </c>
      <c r="J73">
        <v>32.279000000000003</v>
      </c>
      <c r="K73">
        <v>34.817999999999998</v>
      </c>
      <c r="L73">
        <v>35.496000000000002</v>
      </c>
      <c r="M73">
        <v>35.104999999999997</v>
      </c>
      <c r="N73">
        <v>34.975000000000001</v>
      </c>
      <c r="O73">
        <v>36.893000000000001</v>
      </c>
      <c r="P73">
        <v>37.401000000000003</v>
      </c>
      <c r="Q73">
        <v>37.996000000000002</v>
      </c>
      <c r="R73">
        <v>35.979999999999997</v>
      </c>
      <c r="S73">
        <v>33.753999999999998</v>
      </c>
      <c r="T73">
        <v>34.109000000000002</v>
      </c>
      <c r="U73">
        <v>34.034999999999997</v>
      </c>
      <c r="V73">
        <v>33.063000000000002</v>
      </c>
      <c r="W73">
        <v>33.128</v>
      </c>
      <c r="X73">
        <v>34.664999999999999</v>
      </c>
      <c r="Y73">
        <v>35.011000000000003</v>
      </c>
      <c r="Z73">
        <v>35.715000000000003</v>
      </c>
      <c r="AA73">
        <v>37.893000000000001</v>
      </c>
      <c r="AB73">
        <v>34.518000000000001</v>
      </c>
      <c r="AC73">
        <v>33.231000000000002</v>
      </c>
      <c r="AD73">
        <v>37.020000000000003</v>
      </c>
      <c r="AE73">
        <v>37.463999999999999</v>
      </c>
      <c r="AF73">
        <v>38.799999999999997</v>
      </c>
      <c r="AG73">
        <v>40.576999999999998</v>
      </c>
      <c r="AH73">
        <v>35.552999999999997</v>
      </c>
      <c r="AI73">
        <v>29.126000000000001</v>
      </c>
      <c r="AJ73">
        <v>34.713999999999999</v>
      </c>
      <c r="AK73">
        <v>39.762</v>
      </c>
      <c r="AL73">
        <v>35.619</v>
      </c>
      <c r="AM73">
        <v>36.441000000000003</v>
      </c>
      <c r="AN73">
        <v>35.704000000000001</v>
      </c>
      <c r="AO73">
        <v>33.503</v>
      </c>
      <c r="AP73">
        <v>35.012</v>
      </c>
      <c r="AQ73">
        <v>33.715000000000003</v>
      </c>
      <c r="AR73">
        <v>32.177</v>
      </c>
      <c r="AS73">
        <v>31.164000000000001</v>
      </c>
      <c r="AT73">
        <v>31.148</v>
      </c>
      <c r="AU73">
        <v>30.661999999999999</v>
      </c>
      <c r="AV73">
        <v>32.920999999999999</v>
      </c>
      <c r="AW73">
        <v>33.524999999999999</v>
      </c>
      <c r="AX73">
        <v>33.561999999999998</v>
      </c>
      <c r="AY73">
        <v>34.026000000000003</v>
      </c>
      <c r="AZ73">
        <v>33.968000000000004</v>
      </c>
      <c r="BA73">
        <v>34.345999999999997</v>
      </c>
      <c r="BB73">
        <v>2019</v>
      </c>
    </row>
    <row r="74" spans="1:54" x14ac:dyDescent="0.3">
      <c r="A74">
        <v>528</v>
      </c>
      <c r="B74" t="s">
        <v>219</v>
      </c>
      <c r="C74" t="s">
        <v>248</v>
      </c>
      <c r="D74" t="s">
        <v>249</v>
      </c>
      <c r="F74" t="s">
        <v>220</v>
      </c>
      <c r="G74">
        <v>34.124000000000002</v>
      </c>
      <c r="H74">
        <v>30.388000000000002</v>
      </c>
      <c r="I74">
        <v>26.2</v>
      </c>
      <c r="J74">
        <v>25.427</v>
      </c>
      <c r="K74">
        <v>24.379000000000001</v>
      </c>
      <c r="L74">
        <v>20.835999999999999</v>
      </c>
      <c r="M74">
        <v>20.678999999999998</v>
      </c>
      <c r="N74">
        <v>23.652999999999999</v>
      </c>
      <c r="O74">
        <v>28.826000000000001</v>
      </c>
      <c r="P74">
        <v>25.481999999999999</v>
      </c>
      <c r="Q74">
        <v>25.475000000000001</v>
      </c>
      <c r="R74">
        <v>25.928000000000001</v>
      </c>
      <c r="S74">
        <v>28.184000000000001</v>
      </c>
      <c r="T74">
        <v>28.649000000000001</v>
      </c>
      <c r="U74">
        <v>27.959</v>
      </c>
      <c r="V74">
        <v>28.003</v>
      </c>
      <c r="W74">
        <v>25.417999999999999</v>
      </c>
      <c r="X74">
        <v>26.593</v>
      </c>
      <c r="Y74">
        <v>27.417000000000002</v>
      </c>
      <c r="Z74">
        <v>26.515000000000001</v>
      </c>
      <c r="AA74">
        <v>27.221</v>
      </c>
      <c r="AB74">
        <v>21.463999999999999</v>
      </c>
      <c r="AC74">
        <v>21.053000000000001</v>
      </c>
      <c r="AD74">
        <v>21.741</v>
      </c>
      <c r="AE74">
        <v>25.454999999999998</v>
      </c>
      <c r="AF74">
        <v>24.561</v>
      </c>
      <c r="AG74">
        <v>24.706</v>
      </c>
      <c r="AH74">
        <v>24.207999999999998</v>
      </c>
      <c r="AI74">
        <v>24.61</v>
      </c>
      <c r="AJ74">
        <v>19.972000000000001</v>
      </c>
      <c r="AK74">
        <v>25.088000000000001</v>
      </c>
      <c r="AL74">
        <v>23.606000000000002</v>
      </c>
      <c r="AM74">
        <v>22.69</v>
      </c>
      <c r="AN74">
        <v>22.536000000000001</v>
      </c>
      <c r="AO74">
        <v>22.564</v>
      </c>
      <c r="AP74">
        <v>21.731000000000002</v>
      </c>
      <c r="AQ74">
        <v>21.632000000000001</v>
      </c>
      <c r="AR74">
        <v>20.971</v>
      </c>
      <c r="AS74">
        <v>22.236000000000001</v>
      </c>
      <c r="AT74">
        <v>23.577000000000002</v>
      </c>
      <c r="AU74">
        <v>23.683</v>
      </c>
      <c r="AV74">
        <v>23.116</v>
      </c>
      <c r="AW74">
        <v>23.085999999999999</v>
      </c>
      <c r="AX74">
        <v>23.265000000000001</v>
      </c>
      <c r="AY74">
        <v>23.445</v>
      </c>
      <c r="AZ74">
        <v>23.474</v>
      </c>
      <c r="BA74">
        <v>23.433</v>
      </c>
      <c r="BB74">
        <v>2020</v>
      </c>
    </row>
    <row r="75" spans="1:54" x14ac:dyDescent="0.3">
      <c r="A75">
        <v>528</v>
      </c>
      <c r="B75" t="s">
        <v>219</v>
      </c>
      <c r="C75" t="s">
        <v>250</v>
      </c>
      <c r="D75" t="s">
        <v>249</v>
      </c>
      <c r="F75" t="s">
        <v>220</v>
      </c>
      <c r="G75">
        <v>32.110999999999997</v>
      </c>
      <c r="H75">
        <v>31.643000000000001</v>
      </c>
      <c r="I75">
        <v>30.87</v>
      </c>
      <c r="J75">
        <v>33.747</v>
      </c>
      <c r="K75">
        <v>35.683</v>
      </c>
      <c r="L75">
        <v>35.207000000000001</v>
      </c>
      <c r="M75">
        <v>41.325000000000003</v>
      </c>
      <c r="N75">
        <v>40.774999999999999</v>
      </c>
      <c r="O75">
        <v>36.767000000000003</v>
      </c>
      <c r="P75">
        <v>32.761000000000003</v>
      </c>
      <c r="Q75">
        <v>31.907</v>
      </c>
      <c r="R75">
        <v>32.418999999999997</v>
      </c>
      <c r="S75">
        <v>31.867000000000001</v>
      </c>
      <c r="T75">
        <v>31.507999999999999</v>
      </c>
      <c r="U75">
        <v>30.335000000000001</v>
      </c>
      <c r="V75">
        <v>29.838999999999999</v>
      </c>
      <c r="W75">
        <v>28.986999999999998</v>
      </c>
      <c r="X75">
        <v>28.641999999999999</v>
      </c>
      <c r="Y75">
        <v>28.425000000000001</v>
      </c>
      <c r="Z75">
        <v>28.870999999999999</v>
      </c>
      <c r="AA75">
        <v>29.561</v>
      </c>
      <c r="AB75">
        <v>27.187000000000001</v>
      </c>
      <c r="AC75">
        <v>28.907</v>
      </c>
      <c r="AD75">
        <v>30.048999999999999</v>
      </c>
      <c r="AE75">
        <v>30.459</v>
      </c>
      <c r="AF75">
        <v>29.474</v>
      </c>
      <c r="AG75">
        <v>31.274999999999999</v>
      </c>
      <c r="AH75">
        <v>33.122999999999998</v>
      </c>
      <c r="AI75">
        <v>31.048999999999999</v>
      </c>
      <c r="AJ75">
        <v>31.062000000000001</v>
      </c>
      <c r="AK75">
        <v>34.055999999999997</v>
      </c>
      <c r="AL75">
        <v>31.969000000000001</v>
      </c>
      <c r="AM75">
        <v>32.247</v>
      </c>
      <c r="AN75">
        <v>33.287999999999997</v>
      </c>
      <c r="AO75">
        <v>34.75</v>
      </c>
      <c r="AP75">
        <v>36.564</v>
      </c>
      <c r="AQ75">
        <v>36.112000000000002</v>
      </c>
      <c r="AR75">
        <v>36.103000000000002</v>
      </c>
      <c r="AS75">
        <v>35.133000000000003</v>
      </c>
      <c r="AT75">
        <v>35.81</v>
      </c>
      <c r="AU75">
        <v>39.878999999999998</v>
      </c>
      <c r="AV75">
        <v>40.844000000000001</v>
      </c>
      <c r="AW75">
        <v>40.780999999999999</v>
      </c>
      <c r="AX75">
        <v>40.427999999999997</v>
      </c>
      <c r="AY75">
        <v>39.944000000000003</v>
      </c>
      <c r="AZ75">
        <v>39.616999999999997</v>
      </c>
      <c r="BA75">
        <v>39.395000000000003</v>
      </c>
      <c r="BB75">
        <v>2020</v>
      </c>
    </row>
    <row r="76" spans="1:54" x14ac:dyDescent="0.3">
      <c r="A76">
        <v>112</v>
      </c>
      <c r="B76" t="s">
        <v>225</v>
      </c>
      <c r="C76" t="s">
        <v>248</v>
      </c>
      <c r="D76" t="s">
        <v>249</v>
      </c>
      <c r="F76" t="s">
        <v>226</v>
      </c>
      <c r="G76">
        <v>19.052</v>
      </c>
      <c r="H76">
        <v>17.736999999999998</v>
      </c>
      <c r="I76">
        <v>18.242999999999999</v>
      </c>
      <c r="J76">
        <v>19.056999999999999</v>
      </c>
      <c r="K76">
        <v>20.006</v>
      </c>
      <c r="L76">
        <v>20.061</v>
      </c>
      <c r="M76">
        <v>19.934000000000001</v>
      </c>
      <c r="N76">
        <v>21.337</v>
      </c>
      <c r="O76">
        <v>23.564</v>
      </c>
      <c r="P76">
        <v>24.663</v>
      </c>
      <c r="Q76">
        <v>23.146000000000001</v>
      </c>
      <c r="R76">
        <v>20.306000000000001</v>
      </c>
      <c r="S76">
        <v>19.151</v>
      </c>
      <c r="T76">
        <v>18.686</v>
      </c>
      <c r="U76">
        <v>18.721</v>
      </c>
      <c r="V76">
        <v>18.562999999999999</v>
      </c>
      <c r="W76">
        <v>18.771000000000001</v>
      </c>
      <c r="X76">
        <v>17.533000000000001</v>
      </c>
      <c r="Y76">
        <v>18.023</v>
      </c>
      <c r="Z76">
        <v>17.934999999999999</v>
      </c>
      <c r="AA76">
        <v>18.341999999999999</v>
      </c>
      <c r="AB76">
        <v>18.055</v>
      </c>
      <c r="AC76">
        <v>18.036000000000001</v>
      </c>
      <c r="AD76">
        <v>17.574999999999999</v>
      </c>
      <c r="AE76">
        <v>17.395</v>
      </c>
      <c r="AF76">
        <v>17.564</v>
      </c>
      <c r="AG76">
        <v>17.895</v>
      </c>
      <c r="AH76">
        <v>18.305</v>
      </c>
      <c r="AI76">
        <v>17.420999999999999</v>
      </c>
      <c r="AJ76">
        <v>14.907</v>
      </c>
      <c r="AK76">
        <v>16.196999999999999</v>
      </c>
      <c r="AL76">
        <v>15.755000000000001</v>
      </c>
      <c r="AM76">
        <v>15.949</v>
      </c>
      <c r="AN76">
        <v>16.154</v>
      </c>
      <c r="AO76">
        <v>17.388999999999999</v>
      </c>
      <c r="AP76">
        <v>17.72</v>
      </c>
      <c r="AQ76">
        <v>17.847000000000001</v>
      </c>
      <c r="AR76">
        <v>18.166</v>
      </c>
      <c r="AS76">
        <v>17.765000000000001</v>
      </c>
      <c r="AT76">
        <v>18.34</v>
      </c>
      <c r="AU76">
        <v>16.998999999999999</v>
      </c>
      <c r="AV76">
        <v>17.393999999999998</v>
      </c>
      <c r="AW76">
        <v>18.140999999999998</v>
      </c>
      <c r="AX76">
        <v>18.14</v>
      </c>
      <c r="AY76">
        <v>18.02</v>
      </c>
      <c r="AZ76">
        <v>17.945</v>
      </c>
      <c r="BA76">
        <v>17.890999999999998</v>
      </c>
      <c r="BB76">
        <v>2020</v>
      </c>
    </row>
    <row r="77" spans="1:54" x14ac:dyDescent="0.3">
      <c r="A77">
        <v>112</v>
      </c>
      <c r="B77" t="s">
        <v>225</v>
      </c>
      <c r="C77" t="s">
        <v>250</v>
      </c>
      <c r="D77" t="s">
        <v>249</v>
      </c>
      <c r="F77" t="s">
        <v>226</v>
      </c>
      <c r="G77">
        <v>19.588999999999999</v>
      </c>
      <c r="H77">
        <v>19.263000000000002</v>
      </c>
      <c r="I77">
        <v>18.797000000000001</v>
      </c>
      <c r="J77">
        <v>19.271999999999998</v>
      </c>
      <c r="K77">
        <v>19.510000000000002</v>
      </c>
      <c r="L77">
        <v>19.773</v>
      </c>
      <c r="M77">
        <v>18.971</v>
      </c>
      <c r="N77">
        <v>19.762</v>
      </c>
      <c r="O77">
        <v>20.036000000000001</v>
      </c>
      <c r="P77">
        <v>20.602</v>
      </c>
      <c r="Q77">
        <v>20.065999999999999</v>
      </c>
      <c r="R77">
        <v>18.978999999999999</v>
      </c>
      <c r="S77">
        <v>17.62</v>
      </c>
      <c r="T77">
        <v>17.364000000000001</v>
      </c>
      <c r="U77">
        <v>18.236000000000001</v>
      </c>
      <c r="V77">
        <v>17.885999999999999</v>
      </c>
      <c r="W77">
        <v>18.193999999999999</v>
      </c>
      <c r="X77">
        <v>17.434999999999999</v>
      </c>
      <c r="Y77">
        <v>17.465</v>
      </c>
      <c r="Z77">
        <v>15.420999999999999</v>
      </c>
      <c r="AA77">
        <v>16.027999999999999</v>
      </c>
      <c r="AB77">
        <v>15.914</v>
      </c>
      <c r="AC77">
        <v>15.872</v>
      </c>
      <c r="AD77">
        <v>15.776</v>
      </c>
      <c r="AE77">
        <v>15.055</v>
      </c>
      <c r="AF77">
        <v>15.581</v>
      </c>
      <c r="AG77">
        <v>15.035</v>
      </c>
      <c r="AH77">
        <v>14.919</v>
      </c>
      <c r="AI77">
        <v>13.458</v>
      </c>
      <c r="AJ77">
        <v>11.574999999999999</v>
      </c>
      <c r="AK77">
        <v>13.087999999999999</v>
      </c>
      <c r="AL77">
        <v>13.944000000000001</v>
      </c>
      <c r="AM77">
        <v>12.451000000000001</v>
      </c>
      <c r="AN77">
        <v>11.262</v>
      </c>
      <c r="AO77">
        <v>12.51</v>
      </c>
      <c r="AP77">
        <v>12.696999999999999</v>
      </c>
      <c r="AQ77">
        <v>12.413</v>
      </c>
      <c r="AR77">
        <v>14.397</v>
      </c>
      <c r="AS77">
        <v>14.084</v>
      </c>
      <c r="AT77">
        <v>15.246</v>
      </c>
      <c r="AU77">
        <v>13.07</v>
      </c>
      <c r="AV77">
        <v>13.506</v>
      </c>
      <c r="AW77">
        <v>14.143000000000001</v>
      </c>
      <c r="AX77">
        <v>14.339</v>
      </c>
      <c r="AY77">
        <v>14.433999999999999</v>
      </c>
      <c r="AZ77">
        <v>14.41</v>
      </c>
      <c r="BA77">
        <v>14.358000000000001</v>
      </c>
      <c r="BB77">
        <v>2020</v>
      </c>
    </row>
    <row r="78" spans="1:54" x14ac:dyDescent="0.3">
      <c r="A78">
        <v>111</v>
      </c>
      <c r="B78" t="s">
        <v>231</v>
      </c>
      <c r="C78" t="s">
        <v>248</v>
      </c>
      <c r="D78" t="s">
        <v>249</v>
      </c>
      <c r="F78" t="s">
        <v>232</v>
      </c>
      <c r="G78">
        <v>23.31</v>
      </c>
      <c r="H78">
        <v>24.277000000000001</v>
      </c>
      <c r="I78">
        <v>22.071000000000002</v>
      </c>
      <c r="J78">
        <v>22.253</v>
      </c>
      <c r="K78">
        <v>25.096</v>
      </c>
      <c r="L78">
        <v>24.187999999999999</v>
      </c>
      <c r="M78">
        <v>23.741</v>
      </c>
      <c r="N78">
        <v>23.62</v>
      </c>
      <c r="O78">
        <v>22.827999999999999</v>
      </c>
      <c r="P78">
        <v>22.513999999999999</v>
      </c>
      <c r="Q78">
        <v>21.529</v>
      </c>
      <c r="R78">
        <v>20.111000000000001</v>
      </c>
      <c r="S78">
        <v>20.077999999999999</v>
      </c>
      <c r="T78">
        <v>20.393999999999998</v>
      </c>
      <c r="U78">
        <v>21.279</v>
      </c>
      <c r="V78">
        <v>21.273</v>
      </c>
      <c r="W78">
        <v>21.702000000000002</v>
      </c>
      <c r="X78">
        <v>22.41</v>
      </c>
      <c r="Y78">
        <v>22.957999999999998</v>
      </c>
      <c r="Z78">
        <v>23.42</v>
      </c>
      <c r="AA78">
        <v>23.675000000000001</v>
      </c>
      <c r="AB78">
        <v>22.177</v>
      </c>
      <c r="AC78">
        <v>21.707999999999998</v>
      </c>
      <c r="AD78">
        <v>21.742000000000001</v>
      </c>
      <c r="AE78">
        <v>22.658999999999999</v>
      </c>
      <c r="AF78">
        <v>23.381</v>
      </c>
      <c r="AG78">
        <v>23.539000000000001</v>
      </c>
      <c r="AH78">
        <v>22.591999999999999</v>
      </c>
      <c r="AI78">
        <v>21.119</v>
      </c>
      <c r="AJ78">
        <v>17.805</v>
      </c>
      <c r="AK78">
        <v>18.742999999999999</v>
      </c>
      <c r="AL78">
        <v>19.103999999999999</v>
      </c>
      <c r="AM78">
        <v>20.021000000000001</v>
      </c>
      <c r="AN78">
        <v>20.414000000000001</v>
      </c>
      <c r="AO78">
        <v>20.806000000000001</v>
      </c>
      <c r="AP78">
        <v>21.163</v>
      </c>
      <c r="AQ78">
        <v>20.414999999999999</v>
      </c>
      <c r="AR78">
        <v>20.547000000000001</v>
      </c>
      <c r="AS78">
        <v>21.04</v>
      </c>
      <c r="AT78">
        <v>21.013999999999999</v>
      </c>
      <c r="AU78">
        <v>20.988</v>
      </c>
      <c r="AV78">
        <v>21.638000000000002</v>
      </c>
      <c r="AW78">
        <v>21.425999999999998</v>
      </c>
      <c r="AX78">
        <v>21.338999999999999</v>
      </c>
      <c r="AY78">
        <v>21.300999999999998</v>
      </c>
      <c r="AZ78">
        <v>21.295000000000002</v>
      </c>
      <c r="BA78">
        <v>21.317</v>
      </c>
      <c r="BB78">
        <v>2020</v>
      </c>
    </row>
    <row r="79" spans="1:54" x14ac:dyDescent="0.3">
      <c r="A79">
        <v>111</v>
      </c>
      <c r="B79" t="s">
        <v>231</v>
      </c>
      <c r="C79" t="s">
        <v>250</v>
      </c>
      <c r="D79" t="s">
        <v>249</v>
      </c>
      <c r="F79" t="s">
        <v>232</v>
      </c>
      <c r="G79">
        <v>22.053000000000001</v>
      </c>
      <c r="H79">
        <v>23.195</v>
      </c>
      <c r="I79">
        <v>21.706</v>
      </c>
      <c r="J79">
        <v>19.721</v>
      </c>
      <c r="K79">
        <v>21.834</v>
      </c>
      <c r="L79">
        <v>20.302</v>
      </c>
      <c r="M79">
        <v>18.876999999999999</v>
      </c>
      <c r="N79">
        <v>19.542999999999999</v>
      </c>
      <c r="O79">
        <v>20.561</v>
      </c>
      <c r="P79">
        <v>19.672000000000001</v>
      </c>
      <c r="Q79">
        <v>18.670999999999999</v>
      </c>
      <c r="R79">
        <v>18.728999999999999</v>
      </c>
      <c r="S79">
        <v>17.600000000000001</v>
      </c>
      <c r="T79">
        <v>16.963000000000001</v>
      </c>
      <c r="U79">
        <v>17.771999999999998</v>
      </c>
      <c r="V79">
        <v>18.669</v>
      </c>
      <c r="W79">
        <v>19.556999999999999</v>
      </c>
      <c r="X79">
        <v>20.757999999999999</v>
      </c>
      <c r="Y79">
        <v>21.302</v>
      </c>
      <c r="Z79">
        <v>20.873999999999999</v>
      </c>
      <c r="AA79">
        <v>20.768000000000001</v>
      </c>
      <c r="AB79">
        <v>19.614999999999998</v>
      </c>
      <c r="AC79">
        <v>18.335000000000001</v>
      </c>
      <c r="AD79">
        <v>17.417999999999999</v>
      </c>
      <c r="AE79">
        <v>17.754999999999999</v>
      </c>
      <c r="AF79">
        <v>18.190000000000001</v>
      </c>
      <c r="AG79">
        <v>19.25</v>
      </c>
      <c r="AH79">
        <v>17.559000000000001</v>
      </c>
      <c r="AI79">
        <v>15.276</v>
      </c>
      <c r="AJ79">
        <v>13.938000000000001</v>
      </c>
      <c r="AK79">
        <v>15.465999999999999</v>
      </c>
      <c r="AL79">
        <v>16.498000000000001</v>
      </c>
      <c r="AM79">
        <v>18.777000000000001</v>
      </c>
      <c r="AN79">
        <v>19.201000000000001</v>
      </c>
      <c r="AO79">
        <v>20.356000000000002</v>
      </c>
      <c r="AP79">
        <v>20.140999999999998</v>
      </c>
      <c r="AQ79">
        <v>18.733000000000001</v>
      </c>
      <c r="AR79">
        <v>19.216000000000001</v>
      </c>
      <c r="AS79">
        <v>19.052</v>
      </c>
      <c r="AT79">
        <v>18.608000000000001</v>
      </c>
      <c r="AU79">
        <v>17.802</v>
      </c>
      <c r="AV79">
        <v>17.523</v>
      </c>
      <c r="AW79">
        <v>18.109000000000002</v>
      </c>
      <c r="AX79">
        <v>18.605</v>
      </c>
      <c r="AY79">
        <v>18.818999999999999</v>
      </c>
      <c r="AZ79">
        <v>18.978000000000002</v>
      </c>
      <c r="BA79">
        <v>19.097000000000001</v>
      </c>
      <c r="BB79">
        <v>2020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98"/>
  <sheetViews>
    <sheetView zoomScaleNormal="100" workbookViewId="0"/>
  </sheetViews>
  <sheetFormatPr defaultRowHeight="14.4" x14ac:dyDescent="0.3"/>
  <sheetData>
    <row r="1" spans="1:56" x14ac:dyDescent="0.3">
      <c r="A1" t="s">
        <v>247</v>
      </c>
      <c r="B1" t="s">
        <v>0</v>
      </c>
      <c r="C1" t="s">
        <v>1</v>
      </c>
      <c r="D1" t="s">
        <v>2</v>
      </c>
      <c r="E1" t="s">
        <v>3</v>
      </c>
      <c r="F1" t="s">
        <v>4</v>
      </c>
      <c r="G1" t="s">
        <v>5</v>
      </c>
      <c r="H1" t="s">
        <v>6</v>
      </c>
      <c r="I1">
        <v>1980</v>
      </c>
      <c r="J1">
        <v>1981</v>
      </c>
      <c r="K1">
        <v>1982</v>
      </c>
      <c r="L1">
        <v>1983</v>
      </c>
      <c r="M1">
        <v>1984</v>
      </c>
      <c r="N1">
        <v>1985</v>
      </c>
      <c r="O1">
        <v>1986</v>
      </c>
      <c r="P1">
        <v>1987</v>
      </c>
      <c r="Q1">
        <v>1988</v>
      </c>
      <c r="R1">
        <v>1989</v>
      </c>
      <c r="S1">
        <v>1990</v>
      </c>
      <c r="T1">
        <v>1991</v>
      </c>
      <c r="U1">
        <v>1992</v>
      </c>
      <c r="V1">
        <v>1993</v>
      </c>
      <c r="W1">
        <v>1994</v>
      </c>
      <c r="X1">
        <v>1995</v>
      </c>
      <c r="Y1">
        <v>1996</v>
      </c>
      <c r="Z1">
        <v>1997</v>
      </c>
      <c r="AA1">
        <v>1998</v>
      </c>
      <c r="AB1">
        <v>1999</v>
      </c>
      <c r="AC1">
        <v>2000</v>
      </c>
      <c r="AD1">
        <v>2001</v>
      </c>
      <c r="AE1">
        <v>2002</v>
      </c>
      <c r="AF1">
        <v>2003</v>
      </c>
      <c r="AG1">
        <v>2004</v>
      </c>
      <c r="AH1">
        <v>2005</v>
      </c>
      <c r="AI1">
        <v>2006</v>
      </c>
      <c r="AJ1">
        <v>2007</v>
      </c>
      <c r="AK1">
        <v>2008</v>
      </c>
      <c r="AL1">
        <v>2009</v>
      </c>
      <c r="AM1">
        <v>2010</v>
      </c>
      <c r="AN1">
        <v>2011</v>
      </c>
      <c r="AO1">
        <v>2012</v>
      </c>
      <c r="AP1">
        <v>2013</v>
      </c>
      <c r="AQ1">
        <v>2014</v>
      </c>
      <c r="AR1">
        <v>2015</v>
      </c>
      <c r="AS1">
        <v>2016</v>
      </c>
      <c r="AT1">
        <v>2017</v>
      </c>
      <c r="AU1">
        <v>2018</v>
      </c>
      <c r="AV1">
        <v>2019</v>
      </c>
      <c r="AW1">
        <v>2020</v>
      </c>
      <c r="AX1">
        <v>2021</v>
      </c>
      <c r="AY1">
        <v>2022</v>
      </c>
      <c r="AZ1">
        <v>2023</v>
      </c>
      <c r="BA1">
        <v>2024</v>
      </c>
      <c r="BB1">
        <v>2025</v>
      </c>
      <c r="BC1">
        <v>2026</v>
      </c>
      <c r="BD1" t="s">
        <v>7</v>
      </c>
    </row>
    <row r="2" spans="1:56" x14ac:dyDescent="0.3">
      <c r="A2" t="str">
        <f>B2&amp;E2</f>
        <v>193Gross domestic product, constant prices</v>
      </c>
      <c r="B2">
        <v>193</v>
      </c>
      <c r="C2" t="s">
        <v>8</v>
      </c>
      <c r="D2" t="s">
        <v>9</v>
      </c>
      <c r="E2" t="s">
        <v>10</v>
      </c>
      <c r="F2" t="s">
        <v>11</v>
      </c>
      <c r="G2" t="s">
        <v>12</v>
      </c>
      <c r="H2" t="s">
        <v>13</v>
      </c>
      <c r="I2">
        <v>597.80399999999997</v>
      </c>
      <c r="J2">
        <v>622.476</v>
      </c>
      <c r="K2">
        <v>622.86599999999999</v>
      </c>
      <c r="L2">
        <v>619.91700000000003</v>
      </c>
      <c r="M2">
        <v>659.25699999999995</v>
      </c>
      <c r="N2">
        <v>695.22799999999995</v>
      </c>
      <c r="O2">
        <v>712.24800000000005</v>
      </c>
      <c r="P2">
        <v>747.096</v>
      </c>
      <c r="Q2">
        <v>778.87199999999996</v>
      </c>
      <c r="R2">
        <v>814.88699999999994</v>
      </c>
      <c r="S2">
        <v>827.13300000000004</v>
      </c>
      <c r="T2">
        <v>818.85400000000004</v>
      </c>
      <c r="U2">
        <v>839.82500000000005</v>
      </c>
      <c r="V2">
        <v>872.58</v>
      </c>
      <c r="W2">
        <v>915.33399999999995</v>
      </c>
      <c r="X2">
        <v>941.31100000000004</v>
      </c>
      <c r="Y2">
        <v>980.48</v>
      </c>
      <c r="Z2" s="1">
        <v>1025.2629999999999</v>
      </c>
      <c r="AA2" s="1">
        <v>1073.547</v>
      </c>
      <c r="AB2" s="1">
        <v>1121.394</v>
      </c>
      <c r="AC2" s="1">
        <v>1155.307</v>
      </c>
      <c r="AD2" s="1">
        <v>1185.5</v>
      </c>
      <c r="AE2" s="1">
        <v>1234.538</v>
      </c>
      <c r="AF2" s="1">
        <v>1268.8599999999999</v>
      </c>
      <c r="AG2" s="1">
        <v>1321.173</v>
      </c>
      <c r="AH2" s="1">
        <v>1361.153</v>
      </c>
      <c r="AI2" s="1">
        <v>1397.9849999999999</v>
      </c>
      <c r="AJ2" s="1">
        <v>1459.875</v>
      </c>
      <c r="AK2" s="1">
        <v>1498.8520000000001</v>
      </c>
      <c r="AL2" s="1">
        <v>1526.982</v>
      </c>
      <c r="AM2" s="1">
        <v>1563.027</v>
      </c>
      <c r="AN2" s="1">
        <v>1607.521</v>
      </c>
      <c r="AO2" s="1">
        <v>1668.5309999999999</v>
      </c>
      <c r="AP2" s="1">
        <v>1704.1189999999999</v>
      </c>
      <c r="AQ2" s="1">
        <v>1747.95</v>
      </c>
      <c r="AR2" s="1">
        <v>1788.5239999999999</v>
      </c>
      <c r="AS2" s="1">
        <v>1837.3209999999999</v>
      </c>
      <c r="AT2" s="1">
        <v>1881.6469999999999</v>
      </c>
      <c r="AU2" s="1">
        <v>1935.153</v>
      </c>
      <c r="AV2" s="1">
        <v>1972.808</v>
      </c>
      <c r="AW2" s="1">
        <v>1924.7139999999999</v>
      </c>
      <c r="AX2" s="1">
        <v>2012.06</v>
      </c>
      <c r="AY2" s="1">
        <v>2067.4259999999999</v>
      </c>
      <c r="AZ2" s="1">
        <v>2114.4839999999999</v>
      </c>
      <c r="BA2" s="1">
        <v>2163.2159999999999</v>
      </c>
      <c r="BB2" s="1">
        <v>2214.6260000000002</v>
      </c>
      <c r="BC2" s="1">
        <v>2269.134</v>
      </c>
      <c r="BD2">
        <v>2020</v>
      </c>
    </row>
    <row r="3" spans="1:56" x14ac:dyDescent="0.3">
      <c r="A3" t="str">
        <f t="shared" ref="A3:A66" si="0">B3&amp;E3</f>
        <v>193Inflation, end of period consumer prices</v>
      </c>
      <c r="B3">
        <v>193</v>
      </c>
      <c r="C3" t="s">
        <v>8</v>
      </c>
      <c r="D3" t="s">
        <v>9</v>
      </c>
      <c r="E3" t="s">
        <v>14</v>
      </c>
      <c r="F3" t="s">
        <v>15</v>
      </c>
      <c r="H3" t="s">
        <v>16</v>
      </c>
      <c r="I3" t="s">
        <v>17</v>
      </c>
      <c r="J3" t="s">
        <v>17</v>
      </c>
      <c r="K3" t="s">
        <v>17</v>
      </c>
      <c r="L3" t="s">
        <v>17</v>
      </c>
      <c r="M3" t="s">
        <v>17</v>
      </c>
      <c r="N3" t="s">
        <v>17</v>
      </c>
      <c r="O3" t="s">
        <v>17</v>
      </c>
      <c r="P3" t="s">
        <v>17</v>
      </c>
      <c r="Q3" t="s">
        <v>17</v>
      </c>
      <c r="R3">
        <v>7.8129999999999997</v>
      </c>
      <c r="S3">
        <v>6.8840000000000003</v>
      </c>
      <c r="T3">
        <v>1.5249999999999999</v>
      </c>
      <c r="U3">
        <v>0.33400000000000002</v>
      </c>
      <c r="V3">
        <v>1.83</v>
      </c>
      <c r="W3">
        <v>2.778</v>
      </c>
      <c r="X3">
        <v>4.9279999999999999</v>
      </c>
      <c r="Y3">
        <v>1.667</v>
      </c>
      <c r="Z3">
        <v>-0.29799999999999999</v>
      </c>
      <c r="AA3">
        <v>1.4950000000000001</v>
      </c>
      <c r="AB3">
        <v>1.7669999999999999</v>
      </c>
      <c r="AC3">
        <v>5.7889999999999997</v>
      </c>
      <c r="AD3">
        <v>3.1459999999999999</v>
      </c>
      <c r="AE3">
        <v>3.05</v>
      </c>
      <c r="AF3">
        <v>2.4449999999999998</v>
      </c>
      <c r="AG3">
        <v>2.6379999999999999</v>
      </c>
      <c r="AH3">
        <v>2.6930000000000001</v>
      </c>
      <c r="AI3">
        <v>3.3370000000000002</v>
      </c>
      <c r="AJ3">
        <v>2.9990000000000001</v>
      </c>
      <c r="AK3">
        <v>3.6949999999999998</v>
      </c>
      <c r="AL3">
        <v>2.052</v>
      </c>
      <c r="AM3">
        <v>2.6459999999999999</v>
      </c>
      <c r="AN3">
        <v>2.99</v>
      </c>
      <c r="AO3">
        <v>2.1019999999999999</v>
      </c>
      <c r="AP3">
        <v>2.7450000000000001</v>
      </c>
      <c r="AQ3">
        <v>1.6220000000000001</v>
      </c>
      <c r="AR3">
        <v>1.69</v>
      </c>
      <c r="AS3">
        <v>1.385</v>
      </c>
      <c r="AT3">
        <v>2.0950000000000002</v>
      </c>
      <c r="AU3">
        <v>1.6950000000000001</v>
      </c>
      <c r="AV3">
        <v>1.8420000000000001</v>
      </c>
      <c r="AW3">
        <v>0.86099999999999999</v>
      </c>
      <c r="AX3">
        <v>1.478</v>
      </c>
      <c r="AY3">
        <v>1.7310000000000001</v>
      </c>
      <c r="AZ3">
        <v>1.954</v>
      </c>
      <c r="BA3">
        <v>2.371</v>
      </c>
      <c r="BB3">
        <v>2.4220000000000002</v>
      </c>
      <c r="BC3">
        <v>2.4220000000000002</v>
      </c>
      <c r="BD3">
        <v>2020</v>
      </c>
    </row>
    <row r="4" spans="1:56" x14ac:dyDescent="0.3">
      <c r="A4" t="str">
        <f t="shared" si="0"/>
        <v>193Volume of imports of goods and services</v>
      </c>
      <c r="B4">
        <v>193</v>
      </c>
      <c r="C4" t="s">
        <v>8</v>
      </c>
      <c r="D4" t="s">
        <v>9</v>
      </c>
      <c r="E4" t="s">
        <v>18</v>
      </c>
      <c r="F4" t="s">
        <v>15</v>
      </c>
      <c r="H4" t="s">
        <v>19</v>
      </c>
      <c r="I4">
        <v>4.9969999999999999</v>
      </c>
      <c r="J4">
        <v>10.042</v>
      </c>
      <c r="K4">
        <v>5.46</v>
      </c>
      <c r="L4">
        <v>-9.8190000000000008</v>
      </c>
      <c r="M4">
        <v>22.058</v>
      </c>
      <c r="N4">
        <v>3.79</v>
      </c>
      <c r="O4">
        <v>-3.149</v>
      </c>
      <c r="P4">
        <v>2.516</v>
      </c>
      <c r="Q4">
        <v>21</v>
      </c>
      <c r="R4">
        <v>21.161999999999999</v>
      </c>
      <c r="S4">
        <v>-4.2110000000000003</v>
      </c>
      <c r="T4">
        <v>-2.2429999999999999</v>
      </c>
      <c r="U4">
        <v>6.7060000000000004</v>
      </c>
      <c r="V4">
        <v>5.1379999999999999</v>
      </c>
      <c r="W4">
        <v>14.590999999999999</v>
      </c>
      <c r="X4">
        <v>8.7469999999999999</v>
      </c>
      <c r="Y4">
        <v>7.4539999999999997</v>
      </c>
      <c r="Z4">
        <v>10.837999999999999</v>
      </c>
      <c r="AA4">
        <v>7.2939999999999996</v>
      </c>
      <c r="AB4">
        <v>8.3650000000000002</v>
      </c>
      <c r="AC4">
        <v>8</v>
      </c>
      <c r="AD4">
        <v>-5.04</v>
      </c>
      <c r="AE4">
        <v>11.031000000000001</v>
      </c>
      <c r="AF4">
        <v>11.353999999999999</v>
      </c>
      <c r="AG4">
        <v>15.205</v>
      </c>
      <c r="AH4">
        <v>9.4510000000000005</v>
      </c>
      <c r="AI4">
        <v>8.5670000000000002</v>
      </c>
      <c r="AJ4">
        <v>13.08</v>
      </c>
      <c r="AK4">
        <v>10.609</v>
      </c>
      <c r="AL4">
        <v>-8.11</v>
      </c>
      <c r="AM4">
        <v>15.507</v>
      </c>
      <c r="AN4">
        <v>11.013</v>
      </c>
      <c r="AO4">
        <v>5.5439999999999996</v>
      </c>
      <c r="AP4">
        <v>-2.008</v>
      </c>
      <c r="AQ4">
        <v>-1.369</v>
      </c>
      <c r="AR4">
        <v>1.962</v>
      </c>
      <c r="AS4">
        <v>0.157</v>
      </c>
      <c r="AT4">
        <v>7.8849999999999998</v>
      </c>
      <c r="AU4">
        <v>4.0330000000000004</v>
      </c>
      <c r="AV4">
        <v>-1.004</v>
      </c>
      <c r="AW4">
        <v>-12.976000000000001</v>
      </c>
      <c r="AX4">
        <v>5.5170000000000003</v>
      </c>
      <c r="AY4">
        <v>7.5049999999999999</v>
      </c>
      <c r="AZ4">
        <v>9.4860000000000007</v>
      </c>
      <c r="BA4">
        <v>4.6040000000000001</v>
      </c>
      <c r="BB4">
        <v>2.6720000000000002</v>
      </c>
      <c r="BC4">
        <v>2.4220000000000002</v>
      </c>
      <c r="BD4">
        <v>2020</v>
      </c>
    </row>
    <row r="5" spans="1:56" x14ac:dyDescent="0.3">
      <c r="A5" t="str">
        <f t="shared" si="0"/>
        <v>193Unemployment rate</v>
      </c>
      <c r="B5">
        <v>193</v>
      </c>
      <c r="C5" t="s">
        <v>8</v>
      </c>
      <c r="D5" t="s">
        <v>9</v>
      </c>
      <c r="E5" t="s">
        <v>20</v>
      </c>
      <c r="F5" t="s">
        <v>21</v>
      </c>
      <c r="H5" t="s">
        <v>22</v>
      </c>
      <c r="I5">
        <v>6.133</v>
      </c>
      <c r="J5">
        <v>5.7830000000000004</v>
      </c>
      <c r="K5">
        <v>7.1829999999999998</v>
      </c>
      <c r="L5">
        <v>9.9670000000000005</v>
      </c>
      <c r="M5">
        <v>8.9670000000000005</v>
      </c>
      <c r="N5">
        <v>8.2579999999999991</v>
      </c>
      <c r="O5">
        <v>8.1170000000000009</v>
      </c>
      <c r="P5">
        <v>8.1080000000000005</v>
      </c>
      <c r="Q5">
        <v>7.2080000000000002</v>
      </c>
      <c r="R5">
        <v>6.133</v>
      </c>
      <c r="S5">
        <v>6.9420000000000002</v>
      </c>
      <c r="T5">
        <v>9.6080000000000005</v>
      </c>
      <c r="U5">
        <v>10.742000000000001</v>
      </c>
      <c r="V5">
        <v>10.882999999999999</v>
      </c>
      <c r="W5">
        <v>9.7170000000000005</v>
      </c>
      <c r="X5">
        <v>8.4830000000000005</v>
      </c>
      <c r="Y5">
        <v>8.5250000000000004</v>
      </c>
      <c r="Z5">
        <v>8.3670000000000009</v>
      </c>
      <c r="AA5">
        <v>7.6920000000000002</v>
      </c>
      <c r="AB5">
        <v>6.867</v>
      </c>
      <c r="AC5">
        <v>6.2919999999999998</v>
      </c>
      <c r="AD5">
        <v>6.7750000000000004</v>
      </c>
      <c r="AE5">
        <v>6.3579999999999997</v>
      </c>
      <c r="AF5">
        <v>5.9420000000000002</v>
      </c>
      <c r="AG5">
        <v>5.3920000000000003</v>
      </c>
      <c r="AH5">
        <v>5.0419999999999998</v>
      </c>
      <c r="AI5">
        <v>4.7919999999999998</v>
      </c>
      <c r="AJ5">
        <v>4.375</v>
      </c>
      <c r="AK5">
        <v>4.25</v>
      </c>
      <c r="AL5">
        <v>5.5750000000000002</v>
      </c>
      <c r="AM5">
        <v>5.2080000000000002</v>
      </c>
      <c r="AN5">
        <v>5.0830000000000002</v>
      </c>
      <c r="AO5">
        <v>5.2249999999999996</v>
      </c>
      <c r="AP5">
        <v>5.6580000000000004</v>
      </c>
      <c r="AQ5">
        <v>6.0579999999999998</v>
      </c>
      <c r="AR5">
        <v>6.05</v>
      </c>
      <c r="AS5">
        <v>5.7</v>
      </c>
      <c r="AT5">
        <v>5.5830000000000002</v>
      </c>
      <c r="AU5">
        <v>5.2919999999999998</v>
      </c>
      <c r="AV5">
        <v>5.15</v>
      </c>
      <c r="AW5">
        <v>6.508</v>
      </c>
      <c r="AX5">
        <v>5.9829999999999997</v>
      </c>
      <c r="AY5">
        <v>5.5090000000000003</v>
      </c>
      <c r="AZ5">
        <v>5.266</v>
      </c>
      <c r="BA5">
        <v>4.931</v>
      </c>
      <c r="BB5">
        <v>4.7830000000000004</v>
      </c>
      <c r="BC5">
        <v>4.782</v>
      </c>
      <c r="BD5">
        <v>2020</v>
      </c>
    </row>
    <row r="6" spans="1:56" x14ac:dyDescent="0.3">
      <c r="A6" t="str">
        <f t="shared" si="0"/>
        <v>193Population</v>
      </c>
      <c r="B6">
        <v>193</v>
      </c>
      <c r="C6" t="s">
        <v>8</v>
      </c>
      <c r="D6" t="s">
        <v>9</v>
      </c>
      <c r="E6" t="s">
        <v>23</v>
      </c>
      <c r="F6" t="s">
        <v>24</v>
      </c>
      <c r="G6" t="s">
        <v>25</v>
      </c>
      <c r="H6" t="s">
        <v>26</v>
      </c>
      <c r="I6">
        <v>14.802</v>
      </c>
      <c r="J6">
        <v>15.039</v>
      </c>
      <c r="K6">
        <v>15.289</v>
      </c>
      <c r="L6">
        <v>15.483000000000001</v>
      </c>
      <c r="M6">
        <v>15.677</v>
      </c>
      <c r="N6">
        <v>15.901</v>
      </c>
      <c r="O6">
        <v>16.138999999999999</v>
      </c>
      <c r="P6">
        <v>16.395</v>
      </c>
      <c r="Q6">
        <v>16.687000000000001</v>
      </c>
      <c r="R6">
        <v>16.937000000000001</v>
      </c>
      <c r="S6">
        <v>17.170000000000002</v>
      </c>
      <c r="T6">
        <v>17.379000000000001</v>
      </c>
      <c r="U6">
        <v>17.556999999999999</v>
      </c>
      <c r="V6">
        <v>17.719000000000001</v>
      </c>
      <c r="W6">
        <v>17.893000000000001</v>
      </c>
      <c r="X6">
        <v>18.12</v>
      </c>
      <c r="Y6">
        <v>18.329999999999998</v>
      </c>
      <c r="Z6">
        <v>18.510000000000002</v>
      </c>
      <c r="AA6">
        <v>18.706</v>
      </c>
      <c r="AB6">
        <v>18.919</v>
      </c>
      <c r="AC6">
        <v>19.140999999999998</v>
      </c>
      <c r="AD6">
        <v>19.385999999999999</v>
      </c>
      <c r="AE6">
        <v>19.605</v>
      </c>
      <c r="AF6">
        <v>19.827000000000002</v>
      </c>
      <c r="AG6">
        <v>20.045999999999999</v>
      </c>
      <c r="AH6">
        <v>20.312000000000001</v>
      </c>
      <c r="AI6">
        <v>20.628</v>
      </c>
      <c r="AJ6">
        <v>21.015999999999998</v>
      </c>
      <c r="AK6">
        <v>21.475999999999999</v>
      </c>
      <c r="AL6">
        <v>21.866</v>
      </c>
      <c r="AM6">
        <v>22.172000000000001</v>
      </c>
      <c r="AN6">
        <v>22.521999999999998</v>
      </c>
      <c r="AO6">
        <v>22.928000000000001</v>
      </c>
      <c r="AP6">
        <v>23.297999999999998</v>
      </c>
      <c r="AQ6">
        <v>23.64</v>
      </c>
      <c r="AR6">
        <v>23.984999999999999</v>
      </c>
      <c r="AS6">
        <v>24.39</v>
      </c>
      <c r="AT6">
        <v>24.773</v>
      </c>
      <c r="AU6">
        <v>25.170999999999999</v>
      </c>
      <c r="AV6">
        <v>25.55</v>
      </c>
      <c r="AW6">
        <v>25.733000000000001</v>
      </c>
      <c r="AX6">
        <v>25.788</v>
      </c>
      <c r="AY6">
        <v>25.972999999999999</v>
      </c>
      <c r="AZ6">
        <v>26.276</v>
      </c>
      <c r="BA6">
        <v>26.609000000000002</v>
      </c>
      <c r="BB6">
        <v>26.946000000000002</v>
      </c>
      <c r="BC6">
        <v>27.286999999999999</v>
      </c>
      <c r="BD6">
        <v>2019</v>
      </c>
    </row>
    <row r="7" spans="1:56" x14ac:dyDescent="0.3">
      <c r="A7" t="str">
        <f t="shared" si="0"/>
        <v>122Gross domestic product, constant prices</v>
      </c>
      <c r="B7">
        <v>122</v>
      </c>
      <c r="C7" t="s">
        <v>27</v>
      </c>
      <c r="D7" t="s">
        <v>28</v>
      </c>
      <c r="E7" t="s">
        <v>10</v>
      </c>
      <c r="F7" t="s">
        <v>11</v>
      </c>
      <c r="G7" t="s">
        <v>12</v>
      </c>
      <c r="H7" t="s">
        <v>29</v>
      </c>
      <c r="I7">
        <v>177.286</v>
      </c>
      <c r="J7">
        <v>177.11</v>
      </c>
      <c r="K7">
        <v>180.489</v>
      </c>
      <c r="L7">
        <v>185.55</v>
      </c>
      <c r="M7">
        <v>186.166</v>
      </c>
      <c r="N7">
        <v>190.34200000000001</v>
      </c>
      <c r="O7">
        <v>194.797</v>
      </c>
      <c r="P7">
        <v>198.071</v>
      </c>
      <c r="Q7">
        <v>199.97399999999999</v>
      </c>
      <c r="R7">
        <v>207.74700000000001</v>
      </c>
      <c r="S7">
        <v>216.77500000000001</v>
      </c>
      <c r="T7">
        <v>224.23500000000001</v>
      </c>
      <c r="U7">
        <v>228.93</v>
      </c>
      <c r="V7">
        <v>230.136</v>
      </c>
      <c r="W7">
        <v>235.66399999999999</v>
      </c>
      <c r="X7">
        <v>241.952</v>
      </c>
      <c r="Y7">
        <v>247.75399999999999</v>
      </c>
      <c r="Z7">
        <v>252.941</v>
      </c>
      <c r="AA7">
        <v>262</v>
      </c>
      <c r="AB7">
        <v>271.31799999999998</v>
      </c>
      <c r="AC7">
        <v>280.47699999999998</v>
      </c>
      <c r="AD7">
        <v>284.03100000000001</v>
      </c>
      <c r="AE7">
        <v>288.72199999999998</v>
      </c>
      <c r="AF7">
        <v>291.44</v>
      </c>
      <c r="AG7">
        <v>299.411</v>
      </c>
      <c r="AH7">
        <v>306.13</v>
      </c>
      <c r="AI7">
        <v>316.70400000000001</v>
      </c>
      <c r="AJ7">
        <v>328.50900000000001</v>
      </c>
      <c r="AK7">
        <v>333.30700000000002</v>
      </c>
      <c r="AL7">
        <v>320.75900000000001</v>
      </c>
      <c r="AM7">
        <v>326.65100000000001</v>
      </c>
      <c r="AN7">
        <v>336.19900000000001</v>
      </c>
      <c r="AO7">
        <v>338.48599999999999</v>
      </c>
      <c r="AP7">
        <v>338.57299999999998</v>
      </c>
      <c r="AQ7">
        <v>340.81200000000001</v>
      </c>
      <c r="AR7">
        <v>344.26900000000001</v>
      </c>
      <c r="AS7">
        <v>351.11799999999999</v>
      </c>
      <c r="AT7">
        <v>359.54399999999998</v>
      </c>
      <c r="AU7">
        <v>368.82</v>
      </c>
      <c r="AV7">
        <v>374.053</v>
      </c>
      <c r="AW7">
        <v>349.40100000000001</v>
      </c>
      <c r="AX7">
        <v>361.55200000000002</v>
      </c>
      <c r="AY7">
        <v>376.01400000000001</v>
      </c>
      <c r="AZ7">
        <v>384.66199999999998</v>
      </c>
      <c r="BA7">
        <v>392.35599999999999</v>
      </c>
      <c r="BB7">
        <v>399.41800000000001</v>
      </c>
      <c r="BC7">
        <v>406.608</v>
      </c>
      <c r="BD7">
        <v>2019</v>
      </c>
    </row>
    <row r="8" spans="1:56" x14ac:dyDescent="0.3">
      <c r="A8" t="str">
        <f t="shared" si="0"/>
        <v>122Inflation, end of period consumer prices</v>
      </c>
      <c r="B8">
        <v>122</v>
      </c>
      <c r="C8" t="s">
        <v>27</v>
      </c>
      <c r="D8" t="s">
        <v>28</v>
      </c>
      <c r="E8" t="s">
        <v>14</v>
      </c>
      <c r="F8" t="s">
        <v>15</v>
      </c>
      <c r="H8" t="s">
        <v>16</v>
      </c>
      <c r="I8">
        <v>6.6609999999999996</v>
      </c>
      <c r="J8">
        <v>6.407</v>
      </c>
      <c r="K8">
        <v>4.726</v>
      </c>
      <c r="L8">
        <v>3.7850000000000001</v>
      </c>
      <c r="M8">
        <v>5.0490000000000004</v>
      </c>
      <c r="N8">
        <v>2.8039999999999998</v>
      </c>
      <c r="O8">
        <v>1.1040000000000001</v>
      </c>
      <c r="P8">
        <v>1.6419999999999999</v>
      </c>
      <c r="Q8">
        <v>1.8660000000000001</v>
      </c>
      <c r="R8">
        <v>2.4790000000000001</v>
      </c>
      <c r="S8">
        <v>3.13</v>
      </c>
      <c r="T8">
        <v>2.73</v>
      </c>
      <c r="U8">
        <v>3.7410000000000001</v>
      </c>
      <c r="V8">
        <v>3.0960000000000001</v>
      </c>
      <c r="W8">
        <v>2.3879999999999999</v>
      </c>
      <c r="X8">
        <v>0.55500000000000005</v>
      </c>
      <c r="Y8">
        <v>2.234</v>
      </c>
      <c r="Z8">
        <v>0.91300000000000003</v>
      </c>
      <c r="AA8">
        <v>0.42499999999999999</v>
      </c>
      <c r="AB8">
        <v>1.651</v>
      </c>
      <c r="AC8">
        <v>1.853</v>
      </c>
      <c r="AD8">
        <v>1.819</v>
      </c>
      <c r="AE8">
        <v>1.696</v>
      </c>
      <c r="AF8">
        <v>1.337</v>
      </c>
      <c r="AG8">
        <v>2.512</v>
      </c>
      <c r="AH8">
        <v>1.5189999999999999</v>
      </c>
      <c r="AI8">
        <v>1.6419999999999999</v>
      </c>
      <c r="AJ8">
        <v>3.456</v>
      </c>
      <c r="AK8">
        <v>1.492</v>
      </c>
      <c r="AL8">
        <v>1.04</v>
      </c>
      <c r="AM8">
        <v>2.1829999999999998</v>
      </c>
      <c r="AN8">
        <v>3.3079999999999998</v>
      </c>
      <c r="AO8">
        <v>2.81</v>
      </c>
      <c r="AP8">
        <v>1.8560000000000001</v>
      </c>
      <c r="AQ8">
        <v>0.69899999999999995</v>
      </c>
      <c r="AR8">
        <v>0.97499999999999998</v>
      </c>
      <c r="AS8">
        <v>1.544</v>
      </c>
      <c r="AT8">
        <v>2.2749999999999999</v>
      </c>
      <c r="AU8">
        <v>1.7070000000000001</v>
      </c>
      <c r="AV8">
        <v>1.8009999999999999</v>
      </c>
      <c r="AW8">
        <v>1.0089999999999999</v>
      </c>
      <c r="AX8">
        <v>1.9</v>
      </c>
      <c r="AY8">
        <v>1.8</v>
      </c>
      <c r="AZ8">
        <v>2</v>
      </c>
      <c r="BA8">
        <v>2</v>
      </c>
      <c r="BB8">
        <v>2</v>
      </c>
      <c r="BC8">
        <v>2</v>
      </c>
      <c r="BD8">
        <v>2020</v>
      </c>
    </row>
    <row r="9" spans="1:56" x14ac:dyDescent="0.3">
      <c r="A9" t="str">
        <f t="shared" si="0"/>
        <v>122Volume of imports of goods and services</v>
      </c>
      <c r="B9">
        <v>122</v>
      </c>
      <c r="C9" t="s">
        <v>27</v>
      </c>
      <c r="D9" t="s">
        <v>28</v>
      </c>
      <c r="E9" t="s">
        <v>18</v>
      </c>
      <c r="F9" t="s">
        <v>15</v>
      </c>
      <c r="H9" t="s">
        <v>30</v>
      </c>
      <c r="I9">
        <v>6.17</v>
      </c>
      <c r="J9">
        <v>-0.77100000000000002</v>
      </c>
      <c r="K9">
        <v>-4.6669999999999998</v>
      </c>
      <c r="L9">
        <v>5.6909999999999998</v>
      </c>
      <c r="M9">
        <v>10.050000000000001</v>
      </c>
      <c r="N9">
        <v>6.1559999999999997</v>
      </c>
      <c r="O9">
        <v>-2.911</v>
      </c>
      <c r="P9">
        <v>5.4470000000000001</v>
      </c>
      <c r="Q9">
        <v>10.4</v>
      </c>
      <c r="R9">
        <v>10.157999999999999</v>
      </c>
      <c r="S9">
        <v>7.98</v>
      </c>
      <c r="T9">
        <v>5.1139999999999999</v>
      </c>
      <c r="U9">
        <v>2.1160000000000001</v>
      </c>
      <c r="V9">
        <v>-5.4889999999999999</v>
      </c>
      <c r="W9">
        <v>10.332000000000001</v>
      </c>
      <c r="X9">
        <v>5.9050000000000002</v>
      </c>
      <c r="Y9">
        <v>8.6419999999999995</v>
      </c>
      <c r="Z9">
        <v>7.27</v>
      </c>
      <c r="AA9">
        <v>5.758</v>
      </c>
      <c r="AB9">
        <v>4.0640000000000001</v>
      </c>
      <c r="AC9">
        <v>10.186</v>
      </c>
      <c r="AD9">
        <v>5.1920000000000002</v>
      </c>
      <c r="AE9">
        <v>0.29099999999999998</v>
      </c>
      <c r="AF9">
        <v>3.5070000000000001</v>
      </c>
      <c r="AG9">
        <v>7.9749999999999996</v>
      </c>
      <c r="AH9">
        <v>5.4550000000000001</v>
      </c>
      <c r="AI9">
        <v>5.8550000000000004</v>
      </c>
      <c r="AJ9">
        <v>5.6349999999999998</v>
      </c>
      <c r="AK9">
        <v>0.95399999999999996</v>
      </c>
      <c r="AL9">
        <v>-11.898999999999999</v>
      </c>
      <c r="AM9">
        <v>11.97</v>
      </c>
      <c r="AN9">
        <v>5.9539999999999997</v>
      </c>
      <c r="AO9">
        <v>0.92400000000000004</v>
      </c>
      <c r="AP9">
        <v>0.69399999999999995</v>
      </c>
      <c r="AQ9">
        <v>2.9569999999999999</v>
      </c>
      <c r="AR9">
        <v>3.63</v>
      </c>
      <c r="AS9">
        <v>3.726</v>
      </c>
      <c r="AT9">
        <v>5.3490000000000002</v>
      </c>
      <c r="AU9">
        <v>5.03</v>
      </c>
      <c r="AV9">
        <v>2.448</v>
      </c>
      <c r="AW9">
        <v>-10.238</v>
      </c>
      <c r="AX9">
        <v>5.8879999999999999</v>
      </c>
      <c r="AY9">
        <v>6.9290000000000003</v>
      </c>
      <c r="AZ9">
        <v>3.8929999999999998</v>
      </c>
      <c r="BA9">
        <v>1.0149999999999999</v>
      </c>
      <c r="BB9">
        <v>2.2749999999999999</v>
      </c>
      <c r="BC9">
        <v>2.0670000000000002</v>
      </c>
      <c r="BD9">
        <v>2019</v>
      </c>
    </row>
    <row r="10" spans="1:56" x14ac:dyDescent="0.3">
      <c r="A10" t="str">
        <f t="shared" si="0"/>
        <v>122Unemployment rate</v>
      </c>
      <c r="B10">
        <v>122</v>
      </c>
      <c r="C10" t="s">
        <v>27</v>
      </c>
      <c r="D10" t="s">
        <v>28</v>
      </c>
      <c r="E10" t="s">
        <v>20</v>
      </c>
      <c r="F10" t="s">
        <v>21</v>
      </c>
      <c r="H10" t="s">
        <v>31</v>
      </c>
      <c r="I10">
        <v>1.6</v>
      </c>
      <c r="J10">
        <v>2.2000000000000002</v>
      </c>
      <c r="K10">
        <v>3.1</v>
      </c>
      <c r="L10">
        <v>3.7</v>
      </c>
      <c r="M10">
        <v>3.8</v>
      </c>
      <c r="N10">
        <v>3.6</v>
      </c>
      <c r="O10">
        <v>3.1</v>
      </c>
      <c r="P10">
        <v>3.8</v>
      </c>
      <c r="Q10">
        <v>2.6760000000000002</v>
      </c>
      <c r="R10">
        <v>2.3479999999999999</v>
      </c>
      <c r="S10">
        <v>2.7229999999999999</v>
      </c>
      <c r="T10">
        <v>3.1509999999999998</v>
      </c>
      <c r="U10">
        <v>3.29</v>
      </c>
      <c r="V10">
        <v>3.9580000000000002</v>
      </c>
      <c r="W10">
        <v>3.85</v>
      </c>
      <c r="X10">
        <v>4.242</v>
      </c>
      <c r="Y10">
        <v>4.7169999999999996</v>
      </c>
      <c r="Z10">
        <v>4.758</v>
      </c>
      <c r="AA10">
        <v>4.7080000000000002</v>
      </c>
      <c r="AB10">
        <v>4.1420000000000003</v>
      </c>
      <c r="AC10">
        <v>3.883</v>
      </c>
      <c r="AD10">
        <v>4.008</v>
      </c>
      <c r="AE10">
        <v>4.3920000000000003</v>
      </c>
      <c r="AF10">
        <v>4.7919999999999998</v>
      </c>
      <c r="AG10">
        <v>5.5</v>
      </c>
      <c r="AH10">
        <v>5.6420000000000003</v>
      </c>
      <c r="AI10">
        <v>5.2249999999999996</v>
      </c>
      <c r="AJ10">
        <v>4.867</v>
      </c>
      <c r="AK10">
        <v>4.0999999999999996</v>
      </c>
      <c r="AL10">
        <v>5.3330000000000002</v>
      </c>
      <c r="AM10">
        <v>4.8170000000000002</v>
      </c>
      <c r="AN10">
        <v>4.5830000000000002</v>
      </c>
      <c r="AO10">
        <v>4.9169999999999998</v>
      </c>
      <c r="AP10">
        <v>5.3419999999999996</v>
      </c>
      <c r="AQ10">
        <v>5.6079999999999997</v>
      </c>
      <c r="AR10">
        <v>5.742</v>
      </c>
      <c r="AS10">
        <v>6.0419999999999998</v>
      </c>
      <c r="AT10">
        <v>5.5330000000000004</v>
      </c>
      <c r="AU10">
        <v>4.8920000000000003</v>
      </c>
      <c r="AV10">
        <v>4.5250000000000004</v>
      </c>
      <c r="AW10">
        <v>5.3330000000000002</v>
      </c>
      <c r="AX10">
        <v>5.5</v>
      </c>
      <c r="AY10">
        <v>5.3</v>
      </c>
      <c r="AZ10">
        <v>4.7</v>
      </c>
      <c r="BA10">
        <v>4.5</v>
      </c>
      <c r="BB10">
        <v>4.5</v>
      </c>
      <c r="BC10">
        <v>4.5</v>
      </c>
      <c r="BD10">
        <v>2019</v>
      </c>
    </row>
    <row r="11" spans="1:56" x14ac:dyDescent="0.3">
      <c r="A11" t="str">
        <f t="shared" si="0"/>
        <v>122Population</v>
      </c>
      <c r="B11">
        <v>122</v>
      </c>
      <c r="C11" t="s">
        <v>27</v>
      </c>
      <c r="D11" t="s">
        <v>28</v>
      </c>
      <c r="E11" t="s">
        <v>23</v>
      </c>
      <c r="F11" t="s">
        <v>24</v>
      </c>
      <c r="G11" t="s">
        <v>25</v>
      </c>
      <c r="H11" t="s">
        <v>32</v>
      </c>
      <c r="I11">
        <v>7.54</v>
      </c>
      <c r="J11">
        <v>7.556</v>
      </c>
      <c r="K11">
        <v>7.5650000000000004</v>
      </c>
      <c r="L11">
        <v>7.5430000000000001</v>
      </c>
      <c r="M11">
        <v>7.5439999999999996</v>
      </c>
      <c r="N11">
        <v>7.5490000000000004</v>
      </c>
      <c r="O11">
        <v>7.5570000000000004</v>
      </c>
      <c r="P11">
        <v>7.5670000000000002</v>
      </c>
      <c r="Q11">
        <v>7.5759999999999996</v>
      </c>
      <c r="R11">
        <v>7.5940000000000003</v>
      </c>
      <c r="S11">
        <v>7.6449999999999996</v>
      </c>
      <c r="T11">
        <v>7.7110000000000003</v>
      </c>
      <c r="U11">
        <v>7.7990000000000004</v>
      </c>
      <c r="V11">
        <v>7.883</v>
      </c>
      <c r="W11">
        <v>7.9290000000000003</v>
      </c>
      <c r="X11">
        <v>7.9480000000000004</v>
      </c>
      <c r="Y11">
        <v>7.9589999999999996</v>
      </c>
      <c r="Z11">
        <v>7.968</v>
      </c>
      <c r="AA11">
        <v>7.9770000000000003</v>
      </c>
      <c r="AB11">
        <v>7.992</v>
      </c>
      <c r="AC11">
        <v>8.0120000000000005</v>
      </c>
      <c r="AD11">
        <v>8.0419999999999998</v>
      </c>
      <c r="AE11">
        <v>8.0820000000000007</v>
      </c>
      <c r="AF11">
        <v>8.1180000000000003</v>
      </c>
      <c r="AG11">
        <v>8.1690000000000005</v>
      </c>
      <c r="AH11">
        <v>8.2249999999999996</v>
      </c>
      <c r="AI11">
        <v>8.2680000000000007</v>
      </c>
      <c r="AJ11">
        <v>8.2949999999999999</v>
      </c>
      <c r="AK11">
        <v>8.3219999999999992</v>
      </c>
      <c r="AL11">
        <v>8.3409999999999993</v>
      </c>
      <c r="AM11">
        <v>8.3610000000000007</v>
      </c>
      <c r="AN11">
        <v>8.3889999999999993</v>
      </c>
      <c r="AO11">
        <v>8.4260000000000002</v>
      </c>
      <c r="AP11">
        <v>8.4770000000000003</v>
      </c>
      <c r="AQ11">
        <v>8.5440000000000005</v>
      </c>
      <c r="AR11">
        <v>8.6300000000000008</v>
      </c>
      <c r="AS11">
        <v>8.74</v>
      </c>
      <c r="AT11">
        <v>8.8149999999999995</v>
      </c>
      <c r="AU11">
        <v>8.8849999999999998</v>
      </c>
      <c r="AV11">
        <v>8.859</v>
      </c>
      <c r="AW11">
        <v>8.9009999999999998</v>
      </c>
      <c r="AX11">
        <v>8.9459999999999997</v>
      </c>
      <c r="AY11">
        <v>8.99</v>
      </c>
      <c r="AZ11">
        <v>9.0350000000000001</v>
      </c>
      <c r="BA11">
        <v>9.08</v>
      </c>
      <c r="BB11">
        <v>9.1259999999999994</v>
      </c>
      <c r="BC11">
        <v>9.1709999999999994</v>
      </c>
      <c r="BD11">
        <v>2019</v>
      </c>
    </row>
    <row r="12" spans="1:56" x14ac:dyDescent="0.3">
      <c r="A12" t="str">
        <f t="shared" si="0"/>
        <v>124Gross domestic product, constant prices</v>
      </c>
      <c r="B12">
        <v>124</v>
      </c>
      <c r="C12" t="s">
        <v>33</v>
      </c>
      <c r="D12" t="s">
        <v>34</v>
      </c>
      <c r="E12" t="s">
        <v>10</v>
      </c>
      <c r="F12" t="s">
        <v>11</v>
      </c>
      <c r="G12" t="s">
        <v>12</v>
      </c>
      <c r="H12" t="s">
        <v>35</v>
      </c>
      <c r="I12">
        <v>216.762</v>
      </c>
      <c r="J12">
        <v>216.15600000000001</v>
      </c>
      <c r="K12">
        <v>217.44200000000001</v>
      </c>
      <c r="L12">
        <v>218.12100000000001</v>
      </c>
      <c r="M12">
        <v>223.5</v>
      </c>
      <c r="N12">
        <v>227.19200000000001</v>
      </c>
      <c r="O12">
        <v>231.333</v>
      </c>
      <c r="P12">
        <v>236.66900000000001</v>
      </c>
      <c r="Q12">
        <v>247.84800000000001</v>
      </c>
      <c r="R12">
        <v>256.44600000000003</v>
      </c>
      <c r="S12">
        <v>264.49200000000002</v>
      </c>
      <c r="T12">
        <v>269.33999999999997</v>
      </c>
      <c r="U12">
        <v>273.46300000000002</v>
      </c>
      <c r="V12">
        <v>270.83199999999999</v>
      </c>
      <c r="W12">
        <v>279.572</v>
      </c>
      <c r="X12">
        <v>286.23899999999998</v>
      </c>
      <c r="Y12">
        <v>290.02100000000002</v>
      </c>
      <c r="Z12">
        <v>301.02300000000002</v>
      </c>
      <c r="AA12">
        <v>306.928</v>
      </c>
      <c r="AB12">
        <v>317.80200000000002</v>
      </c>
      <c r="AC12">
        <v>329.61399999999998</v>
      </c>
      <c r="AD12">
        <v>333.23899999999998</v>
      </c>
      <c r="AE12">
        <v>338.92700000000002</v>
      </c>
      <c r="AF12">
        <v>342.44499999999999</v>
      </c>
      <c r="AG12">
        <v>354.67399999999998</v>
      </c>
      <c r="AH12">
        <v>362.91</v>
      </c>
      <c r="AI12">
        <v>372.17</v>
      </c>
      <c r="AJ12">
        <v>385.85500000000002</v>
      </c>
      <c r="AK12">
        <v>387.58100000000002</v>
      </c>
      <c r="AL12">
        <v>379.74799999999999</v>
      </c>
      <c r="AM12">
        <v>390.62599999999998</v>
      </c>
      <c r="AN12">
        <v>397.245</v>
      </c>
      <c r="AO12">
        <v>400.18099999999998</v>
      </c>
      <c r="AP12">
        <v>402.01900000000001</v>
      </c>
      <c r="AQ12">
        <v>408.36500000000001</v>
      </c>
      <c r="AR12">
        <v>416.70100000000002</v>
      </c>
      <c r="AS12">
        <v>421.98</v>
      </c>
      <c r="AT12">
        <v>428.76600000000002</v>
      </c>
      <c r="AU12">
        <v>436.53699999999998</v>
      </c>
      <c r="AV12">
        <v>444.149</v>
      </c>
      <c r="AW12">
        <v>415.61500000000001</v>
      </c>
      <c r="AX12">
        <v>432.42</v>
      </c>
      <c r="AY12">
        <v>445.78500000000003</v>
      </c>
      <c r="AZ12">
        <v>455.15</v>
      </c>
      <c r="BA12">
        <v>462.41500000000002</v>
      </c>
      <c r="BB12">
        <v>468.49700000000001</v>
      </c>
      <c r="BC12">
        <v>474.78</v>
      </c>
      <c r="BD12">
        <v>2020</v>
      </c>
    </row>
    <row r="13" spans="1:56" x14ac:dyDescent="0.3">
      <c r="A13" t="str">
        <f t="shared" si="0"/>
        <v>124Inflation, end of period consumer prices</v>
      </c>
      <c r="B13">
        <v>124</v>
      </c>
      <c r="C13" t="s">
        <v>33</v>
      </c>
      <c r="D13" t="s">
        <v>34</v>
      </c>
      <c r="E13" t="s">
        <v>14</v>
      </c>
      <c r="F13" t="s">
        <v>15</v>
      </c>
      <c r="H13" t="s">
        <v>16</v>
      </c>
      <c r="I13">
        <v>8.7550000000000008</v>
      </c>
      <c r="J13">
        <v>8.1449999999999996</v>
      </c>
      <c r="K13">
        <v>8.0969999999999995</v>
      </c>
      <c r="L13">
        <v>7.1589999999999998</v>
      </c>
      <c r="M13">
        <v>5.3479999999999999</v>
      </c>
      <c r="N13">
        <v>4.0229999999999997</v>
      </c>
      <c r="O13">
        <v>0.58699999999999997</v>
      </c>
      <c r="P13">
        <v>1.448</v>
      </c>
      <c r="Q13">
        <v>1.923</v>
      </c>
      <c r="R13">
        <v>3.601</v>
      </c>
      <c r="S13">
        <v>3.4950000000000001</v>
      </c>
      <c r="T13">
        <v>2.7850000000000001</v>
      </c>
      <c r="U13">
        <v>2.1840000000000002</v>
      </c>
      <c r="V13">
        <v>2.464</v>
      </c>
      <c r="W13">
        <v>1.988</v>
      </c>
      <c r="X13">
        <v>1.2270000000000001</v>
      </c>
      <c r="Y13">
        <v>2.14</v>
      </c>
      <c r="Z13">
        <v>0.88400000000000001</v>
      </c>
      <c r="AA13">
        <v>0.69199999999999995</v>
      </c>
      <c r="AB13">
        <v>2.0510000000000002</v>
      </c>
      <c r="AC13">
        <v>2.964</v>
      </c>
      <c r="AD13">
        <v>1.925</v>
      </c>
      <c r="AE13">
        <v>1.333</v>
      </c>
      <c r="AF13">
        <v>1.6339999999999999</v>
      </c>
      <c r="AG13">
        <v>2.0099999999999998</v>
      </c>
      <c r="AH13">
        <v>2.7589999999999999</v>
      </c>
      <c r="AI13">
        <v>2.073</v>
      </c>
      <c r="AJ13">
        <v>3.1110000000000002</v>
      </c>
      <c r="AK13">
        <v>2.6989999999999998</v>
      </c>
      <c r="AL13">
        <v>0.33300000000000002</v>
      </c>
      <c r="AM13">
        <v>3.3820000000000001</v>
      </c>
      <c r="AN13">
        <v>3.1850000000000001</v>
      </c>
      <c r="AO13">
        <v>2.0819999999999999</v>
      </c>
      <c r="AP13">
        <v>1.167</v>
      </c>
      <c r="AQ13">
        <v>-0.39100000000000001</v>
      </c>
      <c r="AR13">
        <v>1.45</v>
      </c>
      <c r="AS13">
        <v>2.2040000000000002</v>
      </c>
      <c r="AT13">
        <v>2.0590000000000002</v>
      </c>
      <c r="AU13">
        <v>2.198</v>
      </c>
      <c r="AV13">
        <v>0.92200000000000004</v>
      </c>
      <c r="AW13">
        <v>0.35099999999999998</v>
      </c>
      <c r="AX13">
        <v>2.1360000000000001</v>
      </c>
      <c r="AY13">
        <v>1.617</v>
      </c>
      <c r="AZ13">
        <v>1.825</v>
      </c>
      <c r="BA13">
        <v>1.7829999999999999</v>
      </c>
      <c r="BB13">
        <v>1.788</v>
      </c>
      <c r="BC13">
        <v>1.8</v>
      </c>
      <c r="BD13">
        <v>2020</v>
      </c>
    </row>
    <row r="14" spans="1:56" x14ac:dyDescent="0.3">
      <c r="A14" t="str">
        <f t="shared" si="0"/>
        <v>124Volume of imports of goods and services</v>
      </c>
      <c r="B14">
        <v>124</v>
      </c>
      <c r="C14" t="s">
        <v>33</v>
      </c>
      <c r="D14" t="s">
        <v>34</v>
      </c>
      <c r="E14" t="s">
        <v>18</v>
      </c>
      <c r="F14" t="s">
        <v>15</v>
      </c>
      <c r="H14" t="s">
        <v>36</v>
      </c>
      <c r="I14">
        <v>-1.5</v>
      </c>
      <c r="J14">
        <v>-1.734</v>
      </c>
      <c r="K14">
        <v>1.8720000000000001</v>
      </c>
      <c r="L14">
        <v>-0.96799999999999997</v>
      </c>
      <c r="M14">
        <v>6.1609999999999996</v>
      </c>
      <c r="N14">
        <v>0.55300000000000005</v>
      </c>
      <c r="O14">
        <v>3.899</v>
      </c>
      <c r="P14">
        <v>6.8369999999999997</v>
      </c>
      <c r="Q14">
        <v>10.74</v>
      </c>
      <c r="R14">
        <v>10.041</v>
      </c>
      <c r="S14">
        <v>4.8369999999999997</v>
      </c>
      <c r="T14">
        <v>2.8069999999999999</v>
      </c>
      <c r="U14">
        <v>3.1459999999999999</v>
      </c>
      <c r="V14">
        <v>0.54</v>
      </c>
      <c r="W14">
        <v>7.3529999999999998</v>
      </c>
      <c r="X14">
        <v>9.5719999999999992</v>
      </c>
      <c r="Y14">
        <v>4.2210000000000001</v>
      </c>
      <c r="Z14">
        <v>8.9079999999999995</v>
      </c>
      <c r="AA14">
        <v>5.5609999999999999</v>
      </c>
      <c r="AB14">
        <v>2.681</v>
      </c>
      <c r="AC14">
        <v>12.157</v>
      </c>
      <c r="AD14">
        <v>1.409</v>
      </c>
      <c r="AE14">
        <v>7.3840000000000003</v>
      </c>
      <c r="AF14">
        <v>0.60399999999999998</v>
      </c>
      <c r="AG14">
        <v>6.95</v>
      </c>
      <c r="AH14">
        <v>5.08</v>
      </c>
      <c r="AI14">
        <v>4.6269999999999998</v>
      </c>
      <c r="AJ14">
        <v>6.0229999999999997</v>
      </c>
      <c r="AK14">
        <v>-2.31</v>
      </c>
      <c r="AL14">
        <v>-11.797000000000001</v>
      </c>
      <c r="AM14">
        <v>7.1710000000000003</v>
      </c>
      <c r="AN14">
        <v>4.3040000000000003</v>
      </c>
      <c r="AO14">
        <v>-1.627</v>
      </c>
      <c r="AP14">
        <v>0.439</v>
      </c>
      <c r="AQ14">
        <v>1.8520000000000001</v>
      </c>
      <c r="AR14">
        <v>1.0529999999999999</v>
      </c>
      <c r="AS14">
        <v>5.5250000000000004</v>
      </c>
      <c r="AT14">
        <v>-0.22900000000000001</v>
      </c>
      <c r="AU14">
        <v>1.274</v>
      </c>
      <c r="AV14">
        <v>-0.71899999999999997</v>
      </c>
      <c r="AW14">
        <v>-5.1760000000000002</v>
      </c>
      <c r="AX14">
        <v>6.4649999999999999</v>
      </c>
      <c r="AY14">
        <v>5.6449999999999996</v>
      </c>
      <c r="AZ14">
        <v>4.3449999999999998</v>
      </c>
      <c r="BA14">
        <v>3.972</v>
      </c>
      <c r="BB14">
        <v>3.835</v>
      </c>
      <c r="BC14">
        <v>3.8679999999999999</v>
      </c>
      <c r="BD14">
        <v>2019</v>
      </c>
    </row>
    <row r="15" spans="1:56" x14ac:dyDescent="0.3">
      <c r="A15" t="str">
        <f t="shared" si="0"/>
        <v>124Unemployment rate</v>
      </c>
      <c r="B15">
        <v>124</v>
      </c>
      <c r="C15" t="s">
        <v>33</v>
      </c>
      <c r="D15" t="s">
        <v>34</v>
      </c>
      <c r="E15" t="s">
        <v>20</v>
      </c>
      <c r="F15" t="s">
        <v>21</v>
      </c>
      <c r="H15" t="s">
        <v>37</v>
      </c>
      <c r="I15">
        <v>8.3000000000000007</v>
      </c>
      <c r="J15">
        <v>10</v>
      </c>
      <c r="K15">
        <v>11.5</v>
      </c>
      <c r="L15">
        <v>10.742000000000001</v>
      </c>
      <c r="M15">
        <v>10.824999999999999</v>
      </c>
      <c r="N15">
        <v>10.117000000000001</v>
      </c>
      <c r="O15">
        <v>10.050000000000001</v>
      </c>
      <c r="P15">
        <v>9.8079999999999998</v>
      </c>
      <c r="Q15">
        <v>8.8330000000000002</v>
      </c>
      <c r="R15">
        <v>7.367</v>
      </c>
      <c r="S15">
        <v>6.5579999999999998</v>
      </c>
      <c r="T15">
        <v>6.45</v>
      </c>
      <c r="U15">
        <v>7.0919999999999996</v>
      </c>
      <c r="V15">
        <v>8.625</v>
      </c>
      <c r="W15">
        <v>9.75</v>
      </c>
      <c r="X15">
        <v>9.6829999999999998</v>
      </c>
      <c r="Y15">
        <v>9.5500000000000007</v>
      </c>
      <c r="Z15">
        <v>9.2170000000000005</v>
      </c>
      <c r="AA15">
        <v>9.3420000000000005</v>
      </c>
      <c r="AB15">
        <v>8.4250000000000007</v>
      </c>
      <c r="AC15">
        <v>6.8579999999999997</v>
      </c>
      <c r="AD15">
        <v>6.5670000000000002</v>
      </c>
      <c r="AE15">
        <v>7.5250000000000004</v>
      </c>
      <c r="AF15">
        <v>8.1750000000000007</v>
      </c>
      <c r="AG15">
        <v>8.3829999999999991</v>
      </c>
      <c r="AH15">
        <v>8.4749999999999996</v>
      </c>
      <c r="AI15">
        <v>8.2669999999999995</v>
      </c>
      <c r="AJ15">
        <v>7.492</v>
      </c>
      <c r="AK15">
        <v>6.9669999999999996</v>
      </c>
      <c r="AL15">
        <v>7.9080000000000004</v>
      </c>
      <c r="AM15">
        <v>8.3079999999999998</v>
      </c>
      <c r="AN15">
        <v>7.1420000000000003</v>
      </c>
      <c r="AO15">
        <v>7.55</v>
      </c>
      <c r="AP15">
        <v>8.4499999999999993</v>
      </c>
      <c r="AQ15">
        <v>8.5500000000000007</v>
      </c>
      <c r="AR15">
        <v>8.4830000000000005</v>
      </c>
      <c r="AS15">
        <v>7.8419999999999996</v>
      </c>
      <c r="AT15">
        <v>7.117</v>
      </c>
      <c r="AU15">
        <v>5.9580000000000002</v>
      </c>
      <c r="AV15">
        <v>5.3579999999999997</v>
      </c>
      <c r="AW15">
        <v>5.6079999999999997</v>
      </c>
      <c r="AX15">
        <v>6.8250000000000002</v>
      </c>
      <c r="AY15">
        <v>6.5570000000000004</v>
      </c>
      <c r="AZ15">
        <v>6.0640000000000001</v>
      </c>
      <c r="BA15">
        <v>5.8630000000000004</v>
      </c>
      <c r="BB15">
        <v>5.7629999999999999</v>
      </c>
      <c r="BC15">
        <v>5.7130000000000001</v>
      </c>
      <c r="BD15">
        <v>2019</v>
      </c>
    </row>
    <row r="16" spans="1:56" x14ac:dyDescent="0.3">
      <c r="A16" t="str">
        <f t="shared" si="0"/>
        <v>124Population</v>
      </c>
      <c r="B16">
        <v>124</v>
      </c>
      <c r="C16" t="s">
        <v>33</v>
      </c>
      <c r="D16" t="s">
        <v>34</v>
      </c>
      <c r="E16" t="s">
        <v>23</v>
      </c>
      <c r="F16" t="s">
        <v>24</v>
      </c>
      <c r="G16" t="s">
        <v>25</v>
      </c>
      <c r="H16" t="s">
        <v>38</v>
      </c>
      <c r="I16">
        <v>9.8550000000000004</v>
      </c>
      <c r="J16">
        <v>9.8629999999999995</v>
      </c>
      <c r="K16">
        <v>9.8550000000000004</v>
      </c>
      <c r="L16">
        <v>9.8580000000000005</v>
      </c>
      <c r="M16">
        <v>9.8529999999999998</v>
      </c>
      <c r="N16">
        <v>9.8580000000000005</v>
      </c>
      <c r="O16">
        <v>9.859</v>
      </c>
      <c r="P16">
        <v>9.8650000000000002</v>
      </c>
      <c r="Q16">
        <v>9.8759999999999994</v>
      </c>
      <c r="R16">
        <v>9.9280000000000008</v>
      </c>
      <c r="S16">
        <v>9.9480000000000004</v>
      </c>
      <c r="T16">
        <v>9.9870000000000001</v>
      </c>
      <c r="U16">
        <v>10.022</v>
      </c>
      <c r="V16">
        <v>10.068</v>
      </c>
      <c r="W16">
        <v>10.101000000000001</v>
      </c>
      <c r="X16">
        <v>10.131</v>
      </c>
      <c r="Y16">
        <v>10.143000000000001</v>
      </c>
      <c r="Z16">
        <v>10.17</v>
      </c>
      <c r="AA16">
        <v>10.192</v>
      </c>
      <c r="AB16">
        <v>10.214</v>
      </c>
      <c r="AC16">
        <v>10.239000000000001</v>
      </c>
      <c r="AD16">
        <v>10.263</v>
      </c>
      <c r="AE16">
        <v>10.31</v>
      </c>
      <c r="AF16">
        <v>10.356</v>
      </c>
      <c r="AG16">
        <v>10.396000000000001</v>
      </c>
      <c r="AH16">
        <v>10.446</v>
      </c>
      <c r="AI16">
        <v>10.510999999999999</v>
      </c>
      <c r="AJ16">
        <v>10.585000000000001</v>
      </c>
      <c r="AK16">
        <v>10.667</v>
      </c>
      <c r="AL16">
        <v>10.753</v>
      </c>
      <c r="AM16">
        <v>10.84</v>
      </c>
      <c r="AN16">
        <v>11.000999999999999</v>
      </c>
      <c r="AO16">
        <v>11.076000000000001</v>
      </c>
      <c r="AP16">
        <v>11.138</v>
      </c>
      <c r="AQ16">
        <v>11.180999999999999</v>
      </c>
      <c r="AR16">
        <v>11.237</v>
      </c>
      <c r="AS16">
        <v>11.311</v>
      </c>
      <c r="AT16">
        <v>11.352</v>
      </c>
      <c r="AU16">
        <v>11.398999999999999</v>
      </c>
      <c r="AV16">
        <v>11.456</v>
      </c>
      <c r="AW16">
        <v>11.522</v>
      </c>
      <c r="AX16">
        <v>11.555999999999999</v>
      </c>
      <c r="AY16">
        <v>11.606</v>
      </c>
      <c r="AZ16">
        <v>11.651999999999999</v>
      </c>
      <c r="BA16">
        <v>11.696</v>
      </c>
      <c r="BB16">
        <v>11.737</v>
      </c>
      <c r="BC16">
        <v>11.775</v>
      </c>
      <c r="BD16">
        <v>2020</v>
      </c>
    </row>
    <row r="17" spans="1:56" x14ac:dyDescent="0.3">
      <c r="A17" t="str">
        <f t="shared" si="0"/>
        <v>156Gross domestic product, constant prices</v>
      </c>
      <c r="B17">
        <v>156</v>
      </c>
      <c r="C17" t="s">
        <v>39</v>
      </c>
      <c r="D17" t="s">
        <v>40</v>
      </c>
      <c r="E17" t="s">
        <v>10</v>
      </c>
      <c r="F17" t="s">
        <v>11</v>
      </c>
      <c r="G17" t="s">
        <v>12</v>
      </c>
      <c r="H17" t="s">
        <v>41</v>
      </c>
      <c r="I17">
        <v>841.875</v>
      </c>
      <c r="J17">
        <v>871.36699999999996</v>
      </c>
      <c r="K17">
        <v>843.59400000000005</v>
      </c>
      <c r="L17">
        <v>865.53899999999999</v>
      </c>
      <c r="M17">
        <v>916.67899999999997</v>
      </c>
      <c r="N17">
        <v>960.10599999999999</v>
      </c>
      <c r="O17">
        <v>980.7</v>
      </c>
      <c r="P17" s="1">
        <v>1020.643</v>
      </c>
      <c r="Q17" s="1">
        <v>1065.655</v>
      </c>
      <c r="R17" s="1">
        <v>1090.346</v>
      </c>
      <c r="S17" s="1">
        <v>1092.1410000000001</v>
      </c>
      <c r="T17" s="1">
        <v>1069.3579999999999</v>
      </c>
      <c r="U17" s="1">
        <v>1078.9849999999999</v>
      </c>
      <c r="V17" s="1">
        <v>1107.6959999999999</v>
      </c>
      <c r="W17" s="1">
        <v>1157.481</v>
      </c>
      <c r="X17" s="1">
        <v>1188.663</v>
      </c>
      <c r="Y17" s="1">
        <v>1207.9090000000001</v>
      </c>
      <c r="Z17" s="1">
        <v>1259.6079999999999</v>
      </c>
      <c r="AA17" s="1">
        <v>1308.6849999999999</v>
      </c>
      <c r="AB17" s="1">
        <v>1376.251</v>
      </c>
      <c r="AC17" s="1">
        <v>1447.508</v>
      </c>
      <c r="AD17" s="1">
        <v>1473.4179999999999</v>
      </c>
      <c r="AE17" s="1">
        <v>1517.8869999999999</v>
      </c>
      <c r="AF17" s="1">
        <v>1545.232</v>
      </c>
      <c r="AG17" s="1">
        <v>1592.933</v>
      </c>
      <c r="AH17" s="1">
        <v>1643.973</v>
      </c>
      <c r="AI17" s="1">
        <v>1687.2809999999999</v>
      </c>
      <c r="AJ17" s="1">
        <v>1722.2380000000001</v>
      </c>
      <c r="AK17" s="1">
        <v>1739.5340000000001</v>
      </c>
      <c r="AL17" s="1">
        <v>1688.636</v>
      </c>
      <c r="AM17" s="1">
        <v>1740.8140000000001</v>
      </c>
      <c r="AN17" s="1">
        <v>1795.5820000000001</v>
      </c>
      <c r="AO17" s="1">
        <v>1827.201</v>
      </c>
      <c r="AP17" s="1">
        <v>1869.759</v>
      </c>
      <c r="AQ17" s="1">
        <v>1923.422</v>
      </c>
      <c r="AR17" s="1">
        <v>1936.1</v>
      </c>
      <c r="AS17" s="1">
        <v>1955.4880000000001</v>
      </c>
      <c r="AT17" s="1">
        <v>2014.933</v>
      </c>
      <c r="AU17" s="1">
        <v>2063.8870000000002</v>
      </c>
      <c r="AV17" s="1">
        <v>2102.3040000000001</v>
      </c>
      <c r="AW17" s="1">
        <v>1988.721</v>
      </c>
      <c r="AX17" s="1">
        <v>2089.0520000000001</v>
      </c>
      <c r="AY17" s="1">
        <v>2186.2489999999998</v>
      </c>
      <c r="AZ17" s="1">
        <v>2234.7220000000002</v>
      </c>
      <c r="BA17" s="1">
        <v>2265.5300000000002</v>
      </c>
      <c r="BB17" s="1">
        <v>2297.7359999999999</v>
      </c>
      <c r="BC17" s="1">
        <v>2333.3249999999998</v>
      </c>
      <c r="BD17">
        <v>2020</v>
      </c>
    </row>
    <row r="18" spans="1:56" x14ac:dyDescent="0.3">
      <c r="A18" t="str">
        <f t="shared" si="0"/>
        <v>156Inflation, end of period consumer prices</v>
      </c>
      <c r="B18">
        <v>156</v>
      </c>
      <c r="C18" t="s">
        <v>39</v>
      </c>
      <c r="D18" t="s">
        <v>40</v>
      </c>
      <c r="E18" t="s">
        <v>14</v>
      </c>
      <c r="F18" t="s">
        <v>15</v>
      </c>
      <c r="H18" t="s">
        <v>16</v>
      </c>
      <c r="I18">
        <v>7.3369999999999997</v>
      </c>
      <c r="J18">
        <v>12.355</v>
      </c>
      <c r="K18">
        <v>9.6379999999999999</v>
      </c>
      <c r="L18">
        <v>4.6609999999999996</v>
      </c>
      <c r="M18">
        <v>3.6640000000000001</v>
      </c>
      <c r="N18">
        <v>4.133</v>
      </c>
      <c r="O18">
        <v>4.3860000000000001</v>
      </c>
      <c r="P18">
        <v>4.202</v>
      </c>
      <c r="Q18">
        <v>4.0869999999999997</v>
      </c>
      <c r="R18">
        <v>5.2030000000000003</v>
      </c>
      <c r="S18">
        <v>4.9169999999999998</v>
      </c>
      <c r="T18">
        <v>4.1109999999999998</v>
      </c>
      <c r="U18">
        <v>1.788</v>
      </c>
      <c r="V18">
        <v>1.8140000000000001</v>
      </c>
      <c r="W18">
        <v>3.9E-2</v>
      </c>
      <c r="X18">
        <v>2.052</v>
      </c>
      <c r="Y18">
        <v>2.0489999999999999</v>
      </c>
      <c r="Z18">
        <v>1.004</v>
      </c>
      <c r="AA18">
        <v>1.141</v>
      </c>
      <c r="AB18">
        <v>2.3650000000000002</v>
      </c>
      <c r="AC18">
        <v>3.1280000000000001</v>
      </c>
      <c r="AD18">
        <v>1.069</v>
      </c>
      <c r="AE18">
        <v>3.82</v>
      </c>
      <c r="AF18">
        <v>1.708</v>
      </c>
      <c r="AG18">
        <v>2.2930000000000001</v>
      </c>
      <c r="AH18">
        <v>2.3050000000000002</v>
      </c>
      <c r="AI18">
        <v>1.389</v>
      </c>
      <c r="AJ18">
        <v>2.496</v>
      </c>
      <c r="AK18">
        <v>1.841</v>
      </c>
      <c r="AL18">
        <v>0.78700000000000003</v>
      </c>
      <c r="AM18">
        <v>2.2280000000000002</v>
      </c>
      <c r="AN18">
        <v>2.661</v>
      </c>
      <c r="AO18">
        <v>0.99299999999999999</v>
      </c>
      <c r="AP18">
        <v>0.95599999999999996</v>
      </c>
      <c r="AQ18">
        <v>1.974</v>
      </c>
      <c r="AR18">
        <v>1.2729999999999999</v>
      </c>
      <c r="AS18">
        <v>1.4139999999999999</v>
      </c>
      <c r="AT18">
        <v>1.833</v>
      </c>
      <c r="AU18">
        <v>2.0539999999999998</v>
      </c>
      <c r="AV18">
        <v>2.0619999999999998</v>
      </c>
      <c r="AW18">
        <v>0.755</v>
      </c>
      <c r="AX18">
        <v>1.615</v>
      </c>
      <c r="AY18">
        <v>2.1829999999999998</v>
      </c>
      <c r="AZ18">
        <v>2.2170000000000001</v>
      </c>
      <c r="BA18">
        <v>2.02</v>
      </c>
      <c r="BB18">
        <v>2.0190000000000001</v>
      </c>
      <c r="BC18">
        <v>2.004</v>
      </c>
      <c r="BD18">
        <v>2020</v>
      </c>
    </row>
    <row r="19" spans="1:56" x14ac:dyDescent="0.3">
      <c r="A19" t="str">
        <f t="shared" si="0"/>
        <v>156Volume of imports of goods and services</v>
      </c>
      <c r="B19">
        <v>156</v>
      </c>
      <c r="C19" t="s">
        <v>39</v>
      </c>
      <c r="D19" t="s">
        <v>40</v>
      </c>
      <c r="E19" t="s">
        <v>18</v>
      </c>
      <c r="F19" t="s">
        <v>15</v>
      </c>
      <c r="H19" t="s">
        <v>42</v>
      </c>
      <c r="I19">
        <v>-3.1709999999999998</v>
      </c>
      <c r="J19">
        <v>2.5539999999999998</v>
      </c>
      <c r="K19">
        <v>-15.922000000000001</v>
      </c>
      <c r="L19">
        <v>10.128</v>
      </c>
      <c r="M19">
        <v>17.384</v>
      </c>
      <c r="N19">
        <v>8.2669999999999995</v>
      </c>
      <c r="O19">
        <v>6.548</v>
      </c>
      <c r="P19">
        <v>5.44</v>
      </c>
      <c r="Q19">
        <v>13.493</v>
      </c>
      <c r="R19">
        <v>5.8250000000000002</v>
      </c>
      <c r="S19">
        <v>1.927</v>
      </c>
      <c r="T19">
        <v>2.5169999999999999</v>
      </c>
      <c r="U19">
        <v>5.125</v>
      </c>
      <c r="V19">
        <v>7.4779999999999998</v>
      </c>
      <c r="W19">
        <v>8.3190000000000008</v>
      </c>
      <c r="X19">
        <v>5.7640000000000002</v>
      </c>
      <c r="Y19">
        <v>5.359</v>
      </c>
      <c r="Z19">
        <v>14.4</v>
      </c>
      <c r="AA19">
        <v>5.2759999999999998</v>
      </c>
      <c r="AB19">
        <v>8.0619999999999994</v>
      </c>
      <c r="AC19">
        <v>8.4469999999999992</v>
      </c>
      <c r="AD19">
        <v>-4.8650000000000002</v>
      </c>
      <c r="AE19">
        <v>1.867</v>
      </c>
      <c r="AF19">
        <v>4.2080000000000002</v>
      </c>
      <c r="AG19">
        <v>8.5060000000000002</v>
      </c>
      <c r="AH19">
        <v>7.3490000000000002</v>
      </c>
      <c r="AI19">
        <v>5.3209999999999997</v>
      </c>
      <c r="AJ19">
        <v>5.7750000000000004</v>
      </c>
      <c r="AK19">
        <v>0.89500000000000002</v>
      </c>
      <c r="AL19">
        <v>-12.395</v>
      </c>
      <c r="AM19">
        <v>13.788</v>
      </c>
      <c r="AN19">
        <v>5.5940000000000003</v>
      </c>
      <c r="AO19">
        <v>3.7090000000000001</v>
      </c>
      <c r="AP19">
        <v>2.077</v>
      </c>
      <c r="AQ19">
        <v>2.5310000000000001</v>
      </c>
      <c r="AR19">
        <v>0.751</v>
      </c>
      <c r="AS19">
        <v>5.0999999999999997E-2</v>
      </c>
      <c r="AT19">
        <v>4.6269999999999998</v>
      </c>
      <c r="AU19">
        <v>3.3660000000000001</v>
      </c>
      <c r="AV19">
        <v>0.34599999999999997</v>
      </c>
      <c r="AW19">
        <v>-11.265000000000001</v>
      </c>
      <c r="AX19">
        <v>17.545000000000002</v>
      </c>
      <c r="AY19">
        <v>7.5949999999999998</v>
      </c>
      <c r="AZ19">
        <v>2.1230000000000002</v>
      </c>
      <c r="BA19">
        <v>2.2170000000000001</v>
      </c>
      <c r="BB19">
        <v>2.1629999999999998</v>
      </c>
      <c r="BC19">
        <v>2.323</v>
      </c>
      <c r="BD19">
        <v>2020</v>
      </c>
    </row>
    <row r="20" spans="1:56" x14ac:dyDescent="0.3">
      <c r="A20" t="str">
        <f t="shared" si="0"/>
        <v>156Unemployment rate</v>
      </c>
      <c r="B20">
        <v>156</v>
      </c>
      <c r="C20" t="s">
        <v>39</v>
      </c>
      <c r="D20" t="s">
        <v>40</v>
      </c>
      <c r="E20" t="s">
        <v>20</v>
      </c>
      <c r="F20" t="s">
        <v>21</v>
      </c>
      <c r="H20" t="s">
        <v>43</v>
      </c>
      <c r="I20">
        <v>7.5170000000000003</v>
      </c>
      <c r="J20">
        <v>7.617</v>
      </c>
      <c r="K20">
        <v>11.1</v>
      </c>
      <c r="L20">
        <v>12</v>
      </c>
      <c r="M20">
        <v>11.375</v>
      </c>
      <c r="N20">
        <v>10.507999999999999</v>
      </c>
      <c r="O20">
        <v>9.6080000000000005</v>
      </c>
      <c r="P20">
        <v>8.8000000000000007</v>
      </c>
      <c r="Q20">
        <v>7.7750000000000004</v>
      </c>
      <c r="R20">
        <v>7.508</v>
      </c>
      <c r="S20">
        <v>8.15</v>
      </c>
      <c r="T20">
        <v>10.317</v>
      </c>
      <c r="U20">
        <v>11.217000000000001</v>
      </c>
      <c r="V20">
        <v>11.375</v>
      </c>
      <c r="W20">
        <v>10.391999999999999</v>
      </c>
      <c r="X20">
        <v>9.4670000000000005</v>
      </c>
      <c r="Y20">
        <v>9.6080000000000005</v>
      </c>
      <c r="Z20">
        <v>9.0920000000000005</v>
      </c>
      <c r="AA20">
        <v>8.2919999999999998</v>
      </c>
      <c r="AB20">
        <v>7.5670000000000002</v>
      </c>
      <c r="AC20">
        <v>6.8330000000000002</v>
      </c>
      <c r="AD20">
        <v>7.2249999999999996</v>
      </c>
      <c r="AE20">
        <v>7.6669999999999998</v>
      </c>
      <c r="AF20">
        <v>7.5830000000000002</v>
      </c>
      <c r="AG20">
        <v>7.15</v>
      </c>
      <c r="AH20">
        <v>6.7670000000000003</v>
      </c>
      <c r="AI20">
        <v>6.3250000000000002</v>
      </c>
      <c r="AJ20">
        <v>6.0750000000000002</v>
      </c>
      <c r="AK20">
        <v>6.2</v>
      </c>
      <c r="AL20">
        <v>8.375</v>
      </c>
      <c r="AM20">
        <v>8.0749999999999993</v>
      </c>
      <c r="AN20">
        <v>7.55</v>
      </c>
      <c r="AO20">
        <v>7.375</v>
      </c>
      <c r="AP20">
        <v>7.133</v>
      </c>
      <c r="AQ20">
        <v>6.9669999999999996</v>
      </c>
      <c r="AR20">
        <v>6.9420000000000002</v>
      </c>
      <c r="AS20">
        <v>7.05</v>
      </c>
      <c r="AT20">
        <v>6.383</v>
      </c>
      <c r="AU20">
        <v>5.9080000000000004</v>
      </c>
      <c r="AV20">
        <v>5.7329999999999997</v>
      </c>
      <c r="AW20">
        <v>9.6</v>
      </c>
      <c r="AX20">
        <v>8.0020000000000007</v>
      </c>
      <c r="AY20">
        <v>6.5209999999999999</v>
      </c>
      <c r="AZ20">
        <v>6.2060000000000004</v>
      </c>
      <c r="BA20">
        <v>6.3780000000000001</v>
      </c>
      <c r="BB20">
        <v>6.484</v>
      </c>
      <c r="BC20">
        <v>6.5</v>
      </c>
      <c r="BD20">
        <v>2020</v>
      </c>
    </row>
    <row r="21" spans="1:56" x14ac:dyDescent="0.3">
      <c r="A21" t="str">
        <f t="shared" si="0"/>
        <v>156Population</v>
      </c>
      <c r="B21">
        <v>156</v>
      </c>
      <c r="C21" t="s">
        <v>39</v>
      </c>
      <c r="D21" t="s">
        <v>40</v>
      </c>
      <c r="E21" t="s">
        <v>23</v>
      </c>
      <c r="F21" t="s">
        <v>24</v>
      </c>
      <c r="G21" t="s">
        <v>25</v>
      </c>
      <c r="H21" t="s">
        <v>44</v>
      </c>
      <c r="I21">
        <v>24.471</v>
      </c>
      <c r="J21">
        <v>24.785</v>
      </c>
      <c r="K21">
        <v>25.082999999999998</v>
      </c>
      <c r="L21">
        <v>25.335999999999999</v>
      </c>
      <c r="M21">
        <v>25.577000000000002</v>
      </c>
      <c r="N21">
        <v>25.812999999999999</v>
      </c>
      <c r="O21">
        <v>26.067</v>
      </c>
      <c r="P21">
        <v>26.398</v>
      </c>
      <c r="Q21">
        <v>26.751000000000001</v>
      </c>
      <c r="R21">
        <v>27.215</v>
      </c>
      <c r="S21">
        <v>27.632000000000001</v>
      </c>
      <c r="T21">
        <v>27.986999999999998</v>
      </c>
      <c r="U21">
        <v>28.324000000000002</v>
      </c>
      <c r="V21">
        <v>28.651</v>
      </c>
      <c r="W21">
        <v>28.96</v>
      </c>
      <c r="X21">
        <v>29.263000000000002</v>
      </c>
      <c r="Y21">
        <v>29.57</v>
      </c>
      <c r="Z21">
        <v>29.867999999999999</v>
      </c>
      <c r="AA21">
        <v>30.123999999999999</v>
      </c>
      <c r="AB21">
        <v>30.367000000000001</v>
      </c>
      <c r="AC21">
        <v>30.646999999999998</v>
      </c>
      <c r="AD21">
        <v>30.971</v>
      </c>
      <c r="AE21">
        <v>31.309000000000001</v>
      </c>
      <c r="AF21">
        <v>31.603000000000002</v>
      </c>
      <c r="AG21">
        <v>31.901</v>
      </c>
      <c r="AH21">
        <v>32.204000000000001</v>
      </c>
      <c r="AI21">
        <v>32.529000000000003</v>
      </c>
      <c r="AJ21">
        <v>32.848999999999997</v>
      </c>
      <c r="AK21">
        <v>33.198999999999998</v>
      </c>
      <c r="AL21">
        <v>33.581000000000003</v>
      </c>
      <c r="AM21">
        <v>33.957999999999998</v>
      </c>
      <c r="AN21">
        <v>34.298000000000002</v>
      </c>
      <c r="AO21">
        <v>34.664999999999999</v>
      </c>
      <c r="AP21">
        <v>35.033999999999999</v>
      </c>
      <c r="AQ21">
        <v>35.392000000000003</v>
      </c>
      <c r="AR21">
        <v>35.677999999999997</v>
      </c>
      <c r="AS21">
        <v>36.052</v>
      </c>
      <c r="AT21">
        <v>36.494999999999997</v>
      </c>
      <c r="AU21">
        <v>37.003</v>
      </c>
      <c r="AV21">
        <v>37.533999999999999</v>
      </c>
      <c r="AW21">
        <v>37.972999999999999</v>
      </c>
      <c r="AX21">
        <v>38.265000000000001</v>
      </c>
      <c r="AY21">
        <v>38.677</v>
      </c>
      <c r="AZ21">
        <v>39.087000000000003</v>
      </c>
      <c r="BA21">
        <v>39.496000000000002</v>
      </c>
      <c r="BB21">
        <v>39.902999999999999</v>
      </c>
      <c r="BC21">
        <v>40.307000000000002</v>
      </c>
      <c r="BD21">
        <v>2019</v>
      </c>
    </row>
    <row r="22" spans="1:56" x14ac:dyDescent="0.3">
      <c r="A22" t="str">
        <f t="shared" si="0"/>
        <v>423Gross domestic product, constant prices</v>
      </c>
      <c r="B22">
        <v>423</v>
      </c>
      <c r="C22" t="s">
        <v>45</v>
      </c>
      <c r="D22" t="s">
        <v>46</v>
      </c>
      <c r="E22" t="s">
        <v>10</v>
      </c>
      <c r="F22" t="s">
        <v>11</v>
      </c>
      <c r="G22" t="s">
        <v>12</v>
      </c>
      <c r="H22" t="s">
        <v>47</v>
      </c>
      <c r="I22">
        <v>4.8049999999999997</v>
      </c>
      <c r="J22">
        <v>4.952</v>
      </c>
      <c r="K22">
        <v>5.2629999999999999</v>
      </c>
      <c r="L22">
        <v>5.5419999999999998</v>
      </c>
      <c r="M22">
        <v>6.032</v>
      </c>
      <c r="N22">
        <v>6.3179999999999996</v>
      </c>
      <c r="O22">
        <v>6.5449999999999999</v>
      </c>
      <c r="P22">
        <v>7.0119999999999996</v>
      </c>
      <c r="Q22">
        <v>7.5949999999999998</v>
      </c>
      <c r="R22">
        <v>8.2089999999999996</v>
      </c>
      <c r="S22">
        <v>8.8170000000000002</v>
      </c>
      <c r="T22">
        <v>8.8819999999999997</v>
      </c>
      <c r="U22">
        <v>9.7140000000000004</v>
      </c>
      <c r="V22">
        <v>9.782</v>
      </c>
      <c r="W22">
        <v>10.359</v>
      </c>
      <c r="X22">
        <v>11.387</v>
      </c>
      <c r="Y22">
        <v>11.529</v>
      </c>
      <c r="Z22">
        <v>11.833</v>
      </c>
      <c r="AA22">
        <v>12.557</v>
      </c>
      <c r="AB22">
        <v>13.183999999999999</v>
      </c>
      <c r="AC22">
        <v>13.971</v>
      </c>
      <c r="AD22">
        <v>14.523</v>
      </c>
      <c r="AE22">
        <v>15.063000000000001</v>
      </c>
      <c r="AF22">
        <v>15.459</v>
      </c>
      <c r="AG22">
        <v>16.236000000000001</v>
      </c>
      <c r="AH22">
        <v>17.024000000000001</v>
      </c>
      <c r="AI22">
        <v>17.826000000000001</v>
      </c>
      <c r="AJ22">
        <v>18.734999999999999</v>
      </c>
      <c r="AK22">
        <v>19.417999999999999</v>
      </c>
      <c r="AL22">
        <v>19.027000000000001</v>
      </c>
      <c r="AM22">
        <v>19.41</v>
      </c>
      <c r="AN22">
        <v>19.488</v>
      </c>
      <c r="AO22">
        <v>18.815999999999999</v>
      </c>
      <c r="AP22">
        <v>17.582999999999998</v>
      </c>
      <c r="AQ22">
        <v>17.262</v>
      </c>
      <c r="AR22">
        <v>17.817</v>
      </c>
      <c r="AS22">
        <v>18.963999999999999</v>
      </c>
      <c r="AT22">
        <v>19.942</v>
      </c>
      <c r="AU22">
        <v>20.986999999999998</v>
      </c>
      <c r="AV22">
        <v>21.632000000000001</v>
      </c>
      <c r="AW22">
        <v>20.527999999999999</v>
      </c>
      <c r="AX22">
        <v>21.146999999999998</v>
      </c>
      <c r="AY22">
        <v>21.971</v>
      </c>
      <c r="AZ22">
        <v>22.655000000000001</v>
      </c>
      <c r="BA22">
        <v>23.295000000000002</v>
      </c>
      <c r="BB22">
        <v>23.902000000000001</v>
      </c>
      <c r="BC22">
        <v>24.501000000000001</v>
      </c>
      <c r="BD22">
        <v>2020</v>
      </c>
    </row>
    <row r="23" spans="1:56" x14ac:dyDescent="0.3">
      <c r="A23" t="str">
        <f t="shared" si="0"/>
        <v>423Inflation, end of period consumer prices</v>
      </c>
      <c r="B23">
        <v>423</v>
      </c>
      <c r="C23" t="s">
        <v>45</v>
      </c>
      <c r="D23" t="s">
        <v>46</v>
      </c>
      <c r="E23" t="s">
        <v>14</v>
      </c>
      <c r="F23" t="s">
        <v>15</v>
      </c>
      <c r="H23" t="s">
        <v>16</v>
      </c>
      <c r="I23">
        <v>13.452999999999999</v>
      </c>
      <c r="J23">
        <v>10.337999999999999</v>
      </c>
      <c r="K23">
        <v>4.5890000000000004</v>
      </c>
      <c r="L23">
        <v>4.1130000000000004</v>
      </c>
      <c r="M23">
        <v>8.1649999999999991</v>
      </c>
      <c r="N23">
        <v>1.867</v>
      </c>
      <c r="O23">
        <v>2.8079999999999998</v>
      </c>
      <c r="P23">
        <v>2.246</v>
      </c>
      <c r="Q23">
        <v>4.1909999999999998</v>
      </c>
      <c r="R23">
        <v>2.8170000000000002</v>
      </c>
      <c r="S23">
        <v>5.79</v>
      </c>
      <c r="T23">
        <v>6.5279999999999996</v>
      </c>
      <c r="U23">
        <v>6.4909999999999997</v>
      </c>
      <c r="V23">
        <v>3.1539999999999999</v>
      </c>
      <c r="W23">
        <v>5.2130000000000001</v>
      </c>
      <c r="X23">
        <v>1.637</v>
      </c>
      <c r="Y23">
        <v>1.954</v>
      </c>
      <c r="Z23">
        <v>3.762</v>
      </c>
      <c r="AA23">
        <v>0.75600000000000001</v>
      </c>
      <c r="AB23">
        <v>3.5270000000000001</v>
      </c>
      <c r="AC23">
        <v>3.7490000000000001</v>
      </c>
      <c r="AD23">
        <v>2.1629999999999998</v>
      </c>
      <c r="AE23">
        <v>3.1110000000000002</v>
      </c>
      <c r="AF23">
        <v>2.3039999999999998</v>
      </c>
      <c r="AG23">
        <v>3.855</v>
      </c>
      <c r="AH23">
        <v>1.4259999999999999</v>
      </c>
      <c r="AI23">
        <v>1.4990000000000001</v>
      </c>
      <c r="AJ23">
        <v>3.835</v>
      </c>
      <c r="AK23">
        <v>1.962</v>
      </c>
      <c r="AL23">
        <v>1.7729999999999999</v>
      </c>
      <c r="AM23">
        <v>2.1349999999999998</v>
      </c>
      <c r="AN23">
        <v>4.3789999999999996</v>
      </c>
      <c r="AO23">
        <v>1.6040000000000001</v>
      </c>
      <c r="AP23">
        <v>-1.1379999999999999</v>
      </c>
      <c r="AQ23">
        <v>-0.88300000000000001</v>
      </c>
      <c r="AR23">
        <v>-0.5</v>
      </c>
      <c r="AS23">
        <v>9.0999999999999998E-2</v>
      </c>
      <c r="AT23">
        <v>-0.41199999999999998</v>
      </c>
      <c r="AU23">
        <v>0.98899999999999999</v>
      </c>
      <c r="AV23">
        <v>0.7</v>
      </c>
      <c r="AW23">
        <v>-0.83399999999999996</v>
      </c>
      <c r="AX23">
        <v>1</v>
      </c>
      <c r="AY23">
        <v>0.8</v>
      </c>
      <c r="AZ23">
        <v>1.2</v>
      </c>
      <c r="BA23">
        <v>1.4</v>
      </c>
      <c r="BB23">
        <v>1.7</v>
      </c>
      <c r="BC23">
        <v>1.9</v>
      </c>
      <c r="BD23">
        <v>2020</v>
      </c>
    </row>
    <row r="24" spans="1:56" x14ac:dyDescent="0.3">
      <c r="A24" t="str">
        <f t="shared" si="0"/>
        <v>423Volume of imports of goods and services</v>
      </c>
      <c r="B24">
        <v>423</v>
      </c>
      <c r="C24" t="s">
        <v>45</v>
      </c>
      <c r="D24" t="s">
        <v>46</v>
      </c>
      <c r="E24" t="s">
        <v>18</v>
      </c>
      <c r="F24" t="s">
        <v>15</v>
      </c>
      <c r="H24" t="s">
        <v>48</v>
      </c>
      <c r="I24">
        <v>4.3529999999999998</v>
      </c>
      <c r="J24">
        <v>-8.907</v>
      </c>
      <c r="K24">
        <v>1.698</v>
      </c>
      <c r="L24">
        <v>-4.3949999999999996</v>
      </c>
      <c r="M24">
        <v>4.7530000000000001</v>
      </c>
      <c r="N24">
        <v>-8.3320000000000007</v>
      </c>
      <c r="O24">
        <v>-2.1150000000000002</v>
      </c>
      <c r="P24">
        <v>8.8089999999999993</v>
      </c>
      <c r="Q24">
        <v>19.195</v>
      </c>
      <c r="R24">
        <v>14.134</v>
      </c>
      <c r="S24">
        <v>7.7919999999999998</v>
      </c>
      <c r="T24">
        <v>1.619</v>
      </c>
      <c r="U24">
        <v>19.158000000000001</v>
      </c>
      <c r="V24">
        <v>-25.484999999999999</v>
      </c>
      <c r="W24">
        <v>8.7270000000000003</v>
      </c>
      <c r="X24">
        <v>-17.329000000000001</v>
      </c>
      <c r="Y24">
        <v>7.8719999999999999</v>
      </c>
      <c r="Z24">
        <v>0.88500000000000001</v>
      </c>
      <c r="AA24">
        <v>1.909</v>
      </c>
      <c r="AB24">
        <v>3.3079999999999998</v>
      </c>
      <c r="AC24">
        <v>12.545999999999999</v>
      </c>
      <c r="AD24">
        <v>-0.193</v>
      </c>
      <c r="AE24">
        <v>-0.35499999999999998</v>
      </c>
      <c r="AF24">
        <v>-0.97599999999999998</v>
      </c>
      <c r="AG24">
        <v>6.9459999999999997</v>
      </c>
      <c r="AH24">
        <v>1.57</v>
      </c>
      <c r="AI24">
        <v>5.702</v>
      </c>
      <c r="AJ24">
        <v>10.462999999999999</v>
      </c>
      <c r="AK24">
        <v>12.507999999999999</v>
      </c>
      <c r="AL24">
        <v>-15.324</v>
      </c>
      <c r="AM24">
        <v>10.795</v>
      </c>
      <c r="AN24">
        <v>-2.5920000000000001</v>
      </c>
      <c r="AO24">
        <v>-3.633</v>
      </c>
      <c r="AP24">
        <v>-4.556</v>
      </c>
      <c r="AQ24">
        <v>7.72</v>
      </c>
      <c r="AR24">
        <v>9.1319999999999997</v>
      </c>
      <c r="AS24">
        <v>10.026</v>
      </c>
      <c r="AT24">
        <v>12.875</v>
      </c>
      <c r="AU24">
        <v>4.4729999999999999</v>
      </c>
      <c r="AV24">
        <v>1.9510000000000001</v>
      </c>
      <c r="AW24">
        <v>-5.84</v>
      </c>
      <c r="AX24">
        <v>0.92500000000000004</v>
      </c>
      <c r="AY24">
        <v>6.74</v>
      </c>
      <c r="AZ24">
        <v>6.1749999999999998</v>
      </c>
      <c r="BA24">
        <v>5.5</v>
      </c>
      <c r="BB24">
        <v>4.8339999999999996</v>
      </c>
      <c r="BC24">
        <v>4.8360000000000003</v>
      </c>
      <c r="BD24">
        <v>2019</v>
      </c>
    </row>
    <row r="25" spans="1:56" x14ac:dyDescent="0.3">
      <c r="A25" t="str">
        <f t="shared" si="0"/>
        <v>423Unemployment rate</v>
      </c>
      <c r="B25">
        <v>423</v>
      </c>
      <c r="C25" t="s">
        <v>45</v>
      </c>
      <c r="D25" t="s">
        <v>46</v>
      </c>
      <c r="E25" t="s">
        <v>20</v>
      </c>
      <c r="F25" t="s">
        <v>21</v>
      </c>
      <c r="H25" t="s">
        <v>49</v>
      </c>
      <c r="I25" t="s">
        <v>17</v>
      </c>
      <c r="J25" t="s">
        <v>17</v>
      </c>
      <c r="K25">
        <v>2.8</v>
      </c>
      <c r="L25">
        <v>3.3</v>
      </c>
      <c r="M25">
        <v>3.3</v>
      </c>
      <c r="N25">
        <v>3.3</v>
      </c>
      <c r="O25">
        <v>3.7</v>
      </c>
      <c r="P25">
        <v>3.4</v>
      </c>
      <c r="Q25">
        <v>2.8</v>
      </c>
      <c r="R25">
        <v>2.2999999999999998</v>
      </c>
      <c r="S25">
        <v>1.8</v>
      </c>
      <c r="T25">
        <v>3</v>
      </c>
      <c r="U25">
        <v>1.825</v>
      </c>
      <c r="V25">
        <v>2.7</v>
      </c>
      <c r="W25">
        <v>2.7</v>
      </c>
      <c r="X25">
        <v>2.6</v>
      </c>
      <c r="Y25">
        <v>3.1</v>
      </c>
      <c r="Z25">
        <v>3.4</v>
      </c>
      <c r="AA25">
        <v>3.4</v>
      </c>
      <c r="AB25">
        <v>3.6</v>
      </c>
      <c r="AC25">
        <v>4.8419999999999996</v>
      </c>
      <c r="AD25">
        <v>3.9249999999999998</v>
      </c>
      <c r="AE25">
        <v>3.5169999999999999</v>
      </c>
      <c r="AF25">
        <v>4.1079999999999997</v>
      </c>
      <c r="AG25">
        <v>4.625</v>
      </c>
      <c r="AH25">
        <v>5.3</v>
      </c>
      <c r="AI25">
        <v>4.55</v>
      </c>
      <c r="AJ25">
        <v>3.9249999999999998</v>
      </c>
      <c r="AK25">
        <v>3.65</v>
      </c>
      <c r="AL25">
        <v>5.3250000000000002</v>
      </c>
      <c r="AM25">
        <v>6.2750000000000004</v>
      </c>
      <c r="AN25">
        <v>7.85</v>
      </c>
      <c r="AO25">
        <v>11.8</v>
      </c>
      <c r="AP25">
        <v>15.85</v>
      </c>
      <c r="AQ25">
        <v>16.074999999999999</v>
      </c>
      <c r="AR25">
        <v>14.9</v>
      </c>
      <c r="AS25">
        <v>12.95</v>
      </c>
      <c r="AT25">
        <v>11.05</v>
      </c>
      <c r="AU25">
        <v>8.35</v>
      </c>
      <c r="AV25">
        <v>7.0750000000000002</v>
      </c>
      <c r="AW25">
        <v>7.6</v>
      </c>
      <c r="AX25">
        <v>7.47</v>
      </c>
      <c r="AY25">
        <v>6.9930000000000003</v>
      </c>
      <c r="AZ25">
        <v>6.5129999999999999</v>
      </c>
      <c r="BA25">
        <v>6.032</v>
      </c>
      <c r="BB25">
        <v>5.5469999999999997</v>
      </c>
      <c r="BC25">
        <v>5.0609999999999999</v>
      </c>
      <c r="BD25">
        <v>2020</v>
      </c>
    </row>
    <row r="26" spans="1:56" x14ac:dyDescent="0.3">
      <c r="A26" t="str">
        <f t="shared" si="0"/>
        <v>423Population</v>
      </c>
      <c r="B26">
        <v>423</v>
      </c>
      <c r="C26" t="s">
        <v>45</v>
      </c>
      <c r="D26" t="s">
        <v>46</v>
      </c>
      <c r="E26" t="s">
        <v>23</v>
      </c>
      <c r="F26" t="s">
        <v>24</v>
      </c>
      <c r="G26" t="s">
        <v>25</v>
      </c>
      <c r="H26" t="s">
        <v>50</v>
      </c>
      <c r="I26">
        <v>0.50900000000000001</v>
      </c>
      <c r="J26">
        <v>0.51500000000000001</v>
      </c>
      <c r="K26">
        <v>0.52100000000000002</v>
      </c>
      <c r="L26">
        <v>0.52800000000000002</v>
      </c>
      <c r="M26">
        <v>0.53500000000000003</v>
      </c>
      <c r="N26">
        <v>0.54100000000000004</v>
      </c>
      <c r="O26">
        <v>0.54800000000000004</v>
      </c>
      <c r="P26">
        <v>0.55400000000000005</v>
      </c>
      <c r="Q26">
        <v>0.55900000000000005</v>
      </c>
      <c r="R26">
        <v>0.56799999999999995</v>
      </c>
      <c r="S26">
        <v>0.57899999999999996</v>
      </c>
      <c r="T26">
        <v>0.59499999999999997</v>
      </c>
      <c r="U26">
        <v>0.61099999999999999</v>
      </c>
      <c r="V26">
        <v>0.626</v>
      </c>
      <c r="W26">
        <v>0.63900000000000001</v>
      </c>
      <c r="X26">
        <v>0.64500000000000002</v>
      </c>
      <c r="Y26">
        <v>0.65600000000000003</v>
      </c>
      <c r="Z26">
        <v>0.66600000000000004</v>
      </c>
      <c r="AA26">
        <v>0.67500000000000004</v>
      </c>
      <c r="AB26">
        <v>0.68300000000000005</v>
      </c>
      <c r="AC26">
        <v>0.69</v>
      </c>
      <c r="AD26">
        <v>0.69799999999999995</v>
      </c>
      <c r="AE26">
        <v>0.70599999999999996</v>
      </c>
      <c r="AF26">
        <v>0.71399999999999997</v>
      </c>
      <c r="AG26">
        <v>0.72299999999999998</v>
      </c>
      <c r="AH26">
        <v>0.73299999999999998</v>
      </c>
      <c r="AI26">
        <v>0.74399999999999999</v>
      </c>
      <c r="AJ26">
        <v>0.75800000000000001</v>
      </c>
      <c r="AK26">
        <v>0.77600000000000002</v>
      </c>
      <c r="AL26">
        <v>0.79700000000000004</v>
      </c>
      <c r="AM26">
        <v>0.81899999999999995</v>
      </c>
      <c r="AN26">
        <v>0.84</v>
      </c>
      <c r="AO26">
        <v>0.86199999999999999</v>
      </c>
      <c r="AP26">
        <v>0.86599999999999999</v>
      </c>
      <c r="AQ26">
        <v>0.85799999999999998</v>
      </c>
      <c r="AR26">
        <v>0.84699999999999998</v>
      </c>
      <c r="AS26">
        <v>0.84799999999999998</v>
      </c>
      <c r="AT26">
        <v>0.85499999999999998</v>
      </c>
      <c r="AU26">
        <v>0.86399999999999999</v>
      </c>
      <c r="AV26">
        <v>0.876</v>
      </c>
      <c r="AW26">
        <v>0.88600000000000001</v>
      </c>
      <c r="AX26">
        <v>0.89600000000000002</v>
      </c>
      <c r="AY26">
        <v>0.90600000000000003</v>
      </c>
      <c r="AZ26">
        <v>0.91700000000000004</v>
      </c>
      <c r="BA26">
        <v>0.92700000000000005</v>
      </c>
      <c r="BB26">
        <v>0.93799999999999994</v>
      </c>
      <c r="BC26">
        <v>0.94799999999999995</v>
      </c>
      <c r="BD26">
        <v>2020</v>
      </c>
    </row>
    <row r="27" spans="1:56" x14ac:dyDescent="0.3">
      <c r="A27" t="str">
        <f t="shared" si="0"/>
        <v>935Gross domestic product, constant prices</v>
      </c>
      <c r="B27">
        <v>935</v>
      </c>
      <c r="C27" t="s">
        <v>51</v>
      </c>
      <c r="D27" t="s">
        <v>52</v>
      </c>
      <c r="E27" t="s">
        <v>10</v>
      </c>
      <c r="F27" t="s">
        <v>11</v>
      </c>
      <c r="G27" t="s">
        <v>12</v>
      </c>
      <c r="H27" t="s">
        <v>53</v>
      </c>
      <c r="I27" t="s">
        <v>17</v>
      </c>
      <c r="J27" t="s">
        <v>17</v>
      </c>
      <c r="K27" t="s">
        <v>17</v>
      </c>
      <c r="L27" t="s">
        <v>17</v>
      </c>
      <c r="M27" t="s">
        <v>17</v>
      </c>
      <c r="N27" t="s">
        <v>17</v>
      </c>
      <c r="O27" t="s">
        <v>17</v>
      </c>
      <c r="P27" t="s">
        <v>17</v>
      </c>
      <c r="Q27" t="s">
        <v>17</v>
      </c>
      <c r="R27" t="s">
        <v>17</v>
      </c>
      <c r="S27" t="s">
        <v>17</v>
      </c>
      <c r="T27" t="s">
        <v>17</v>
      </c>
      <c r="U27" t="s">
        <v>17</v>
      </c>
      <c r="V27" t="s">
        <v>17</v>
      </c>
      <c r="W27" t="s">
        <v>17</v>
      </c>
      <c r="X27" s="1">
        <v>2843.0070000000001</v>
      </c>
      <c r="Y27" s="1">
        <v>2971.6529999999998</v>
      </c>
      <c r="Z27" s="1">
        <v>2956.25</v>
      </c>
      <c r="AA27" s="1">
        <v>2945.7089999999998</v>
      </c>
      <c r="AB27" s="1">
        <v>2986.482</v>
      </c>
      <c r="AC27" s="1">
        <v>3105.9720000000002</v>
      </c>
      <c r="AD27" s="1">
        <v>3200.4859999999999</v>
      </c>
      <c r="AE27" s="1">
        <v>3250.7289999999998</v>
      </c>
      <c r="AF27" s="1">
        <v>3367.2249999999999</v>
      </c>
      <c r="AG27" s="1">
        <v>3529.3319999999999</v>
      </c>
      <c r="AH27" s="1">
        <v>3762.3249999999998</v>
      </c>
      <c r="AI27" s="1">
        <v>4016.9189999999999</v>
      </c>
      <c r="AJ27" s="1">
        <v>4240.6750000000002</v>
      </c>
      <c r="AK27" s="1">
        <v>4354.5969999999998</v>
      </c>
      <c r="AL27" s="1">
        <v>4151.7889999999998</v>
      </c>
      <c r="AM27" s="1">
        <v>4252.8810000000003</v>
      </c>
      <c r="AN27" s="1">
        <v>4327.7470000000003</v>
      </c>
      <c r="AO27" s="1">
        <v>4293.7740000000003</v>
      </c>
      <c r="AP27" s="1">
        <v>4291.8029999999999</v>
      </c>
      <c r="AQ27" s="1">
        <v>4388.8879999999999</v>
      </c>
      <c r="AR27" s="1">
        <v>4625.3779999999997</v>
      </c>
      <c r="AS27" s="1">
        <v>4742.7370000000001</v>
      </c>
      <c r="AT27" s="1">
        <v>4987.8760000000002</v>
      </c>
      <c r="AU27" s="1">
        <v>5147.4210000000003</v>
      </c>
      <c r="AV27" s="1">
        <v>5266.5119999999997</v>
      </c>
      <c r="AW27" s="1">
        <v>4973.9279999999999</v>
      </c>
      <c r="AX27" s="1">
        <v>5183.7139999999999</v>
      </c>
      <c r="AY27" s="1">
        <v>5406.1059999999998</v>
      </c>
      <c r="AZ27" s="1">
        <v>5603.4979999999996</v>
      </c>
      <c r="BA27" s="1">
        <v>5784.7340000000004</v>
      </c>
      <c r="BB27" s="1">
        <v>5953.7749999999996</v>
      </c>
      <c r="BC27" s="1">
        <v>6103.201</v>
      </c>
      <c r="BD27">
        <v>2019</v>
      </c>
    </row>
    <row r="28" spans="1:56" x14ac:dyDescent="0.3">
      <c r="A28" t="str">
        <f t="shared" si="0"/>
        <v>935Inflation, end of period consumer prices</v>
      </c>
      <c r="B28">
        <v>935</v>
      </c>
      <c r="C28" t="s">
        <v>51</v>
      </c>
      <c r="D28" t="s">
        <v>52</v>
      </c>
      <c r="E28" t="s">
        <v>14</v>
      </c>
      <c r="F28" t="s">
        <v>15</v>
      </c>
      <c r="H28" t="s">
        <v>16</v>
      </c>
      <c r="I28" t="s">
        <v>17</v>
      </c>
      <c r="J28" t="s">
        <v>17</v>
      </c>
      <c r="K28" t="s">
        <v>17</v>
      </c>
      <c r="L28" t="s">
        <v>17</v>
      </c>
      <c r="M28" t="s">
        <v>17</v>
      </c>
      <c r="N28" t="s">
        <v>17</v>
      </c>
      <c r="O28" t="s">
        <v>17</v>
      </c>
      <c r="P28" t="s">
        <v>17</v>
      </c>
      <c r="Q28" t="s">
        <v>17</v>
      </c>
      <c r="R28" t="s">
        <v>17</v>
      </c>
      <c r="S28" t="s">
        <v>17</v>
      </c>
      <c r="T28" t="s">
        <v>17</v>
      </c>
      <c r="U28" t="s">
        <v>17</v>
      </c>
      <c r="V28" t="s">
        <v>17</v>
      </c>
      <c r="W28" t="s">
        <v>17</v>
      </c>
      <c r="X28" t="s">
        <v>17</v>
      </c>
      <c r="Y28">
        <v>8.7360000000000007</v>
      </c>
      <c r="Z28">
        <v>10.085000000000001</v>
      </c>
      <c r="AA28">
        <v>6.8319999999999999</v>
      </c>
      <c r="AB28">
        <v>2.3260000000000001</v>
      </c>
      <c r="AC28">
        <v>3.9769999999999999</v>
      </c>
      <c r="AD28">
        <v>4.0979999999999999</v>
      </c>
      <c r="AE28">
        <v>0.65600000000000003</v>
      </c>
      <c r="AF28">
        <v>1.0429999999999999</v>
      </c>
      <c r="AG28">
        <v>2.71</v>
      </c>
      <c r="AH28">
        <v>2.2610000000000001</v>
      </c>
      <c r="AI28">
        <v>1.72</v>
      </c>
      <c r="AJ28">
        <v>5.4349999999999996</v>
      </c>
      <c r="AK28">
        <v>3.6659999999999999</v>
      </c>
      <c r="AL28">
        <v>0.99399999999999999</v>
      </c>
      <c r="AM28">
        <v>2.298</v>
      </c>
      <c r="AN28">
        <v>2.3530000000000002</v>
      </c>
      <c r="AO28">
        <v>2.403</v>
      </c>
      <c r="AP28">
        <v>1.429</v>
      </c>
      <c r="AQ28">
        <v>0.10100000000000001</v>
      </c>
      <c r="AR28">
        <v>0</v>
      </c>
      <c r="AS28">
        <v>2.0099999999999998</v>
      </c>
      <c r="AT28">
        <v>2.3650000000000002</v>
      </c>
      <c r="AU28">
        <v>2.0209999999999999</v>
      </c>
      <c r="AV28">
        <v>3.2080000000000002</v>
      </c>
      <c r="AW28">
        <v>2.6760000000000002</v>
      </c>
      <c r="AX28">
        <v>2.274</v>
      </c>
      <c r="AY28">
        <v>2</v>
      </c>
      <c r="AZ28">
        <v>2</v>
      </c>
      <c r="BA28">
        <v>2</v>
      </c>
      <c r="BB28">
        <v>2</v>
      </c>
      <c r="BC28">
        <v>2</v>
      </c>
      <c r="BD28">
        <v>2019</v>
      </c>
    </row>
    <row r="29" spans="1:56" x14ac:dyDescent="0.3">
      <c r="A29" t="str">
        <f t="shared" si="0"/>
        <v>935Volume of imports of goods and services</v>
      </c>
      <c r="B29">
        <v>935</v>
      </c>
      <c r="C29" t="s">
        <v>51</v>
      </c>
      <c r="D29" t="s">
        <v>52</v>
      </c>
      <c r="E29" t="s">
        <v>18</v>
      </c>
      <c r="F29" t="s">
        <v>15</v>
      </c>
      <c r="H29" t="s">
        <v>54</v>
      </c>
      <c r="I29" t="s">
        <v>17</v>
      </c>
      <c r="J29" t="s">
        <v>17</v>
      </c>
      <c r="K29" t="s">
        <v>17</v>
      </c>
      <c r="L29" t="s">
        <v>17</v>
      </c>
      <c r="M29" t="s">
        <v>17</v>
      </c>
      <c r="N29" t="s">
        <v>17</v>
      </c>
      <c r="O29" t="s">
        <v>17</v>
      </c>
      <c r="P29" t="s">
        <v>17</v>
      </c>
      <c r="Q29" t="s">
        <v>17</v>
      </c>
      <c r="R29" t="s">
        <v>17</v>
      </c>
      <c r="S29" t="s">
        <v>17</v>
      </c>
      <c r="T29" t="s">
        <v>17</v>
      </c>
      <c r="U29" t="s">
        <v>17</v>
      </c>
      <c r="V29" t="s">
        <v>17</v>
      </c>
      <c r="W29" t="s">
        <v>17</v>
      </c>
      <c r="X29" t="s">
        <v>17</v>
      </c>
      <c r="Y29">
        <v>11.032999999999999</v>
      </c>
      <c r="Z29">
        <v>5.8529999999999998</v>
      </c>
      <c r="AA29">
        <v>5.5709999999999997</v>
      </c>
      <c r="AB29">
        <v>5.1879999999999997</v>
      </c>
      <c r="AC29">
        <v>14.358000000000001</v>
      </c>
      <c r="AD29">
        <v>11.347</v>
      </c>
      <c r="AE29">
        <v>4.984</v>
      </c>
      <c r="AF29">
        <v>9.468</v>
      </c>
      <c r="AG29">
        <v>25.585999999999999</v>
      </c>
      <c r="AH29">
        <v>12.48</v>
      </c>
      <c r="AI29">
        <v>11.481999999999999</v>
      </c>
      <c r="AJ29">
        <v>12.879</v>
      </c>
      <c r="AK29">
        <v>3.1779999999999999</v>
      </c>
      <c r="AL29">
        <v>-11.077</v>
      </c>
      <c r="AM29">
        <v>14.811999999999999</v>
      </c>
      <c r="AN29">
        <v>6.7169999999999996</v>
      </c>
      <c r="AO29">
        <v>2.6349999999999998</v>
      </c>
      <c r="AP29">
        <v>6.2E-2</v>
      </c>
      <c r="AQ29">
        <v>10.016999999999999</v>
      </c>
      <c r="AR29">
        <v>6.8479999999999999</v>
      </c>
      <c r="AS29">
        <v>2.83</v>
      </c>
      <c r="AT29">
        <v>6.2510000000000003</v>
      </c>
      <c r="AU29">
        <v>5.7839999999999998</v>
      </c>
      <c r="AV29">
        <v>1.383</v>
      </c>
      <c r="AW29">
        <v>-6.0730000000000004</v>
      </c>
      <c r="AX29">
        <v>5.9329999999999998</v>
      </c>
      <c r="AY29">
        <v>3.6659999999999999</v>
      </c>
      <c r="AZ29">
        <v>3.1</v>
      </c>
      <c r="BA29">
        <v>2.7</v>
      </c>
      <c r="BB29">
        <v>2.2999999999999998</v>
      </c>
      <c r="BC29">
        <v>2.2999999999999998</v>
      </c>
      <c r="BD29">
        <v>2019</v>
      </c>
    </row>
    <row r="30" spans="1:56" x14ac:dyDescent="0.3">
      <c r="A30" t="str">
        <f t="shared" si="0"/>
        <v>935Unemployment rate</v>
      </c>
      <c r="B30">
        <v>935</v>
      </c>
      <c r="C30" t="s">
        <v>51</v>
      </c>
      <c r="D30" t="s">
        <v>52</v>
      </c>
      <c r="E30" t="s">
        <v>20</v>
      </c>
      <c r="F30" t="s">
        <v>21</v>
      </c>
      <c r="H30" t="s">
        <v>55</v>
      </c>
      <c r="I30" t="s">
        <v>17</v>
      </c>
      <c r="J30" t="s">
        <v>17</v>
      </c>
      <c r="K30" t="s">
        <v>17</v>
      </c>
      <c r="L30" t="s">
        <v>17</v>
      </c>
      <c r="M30" t="s">
        <v>17</v>
      </c>
      <c r="N30" t="s">
        <v>17</v>
      </c>
      <c r="O30" t="s">
        <v>17</v>
      </c>
      <c r="P30" t="s">
        <v>17</v>
      </c>
      <c r="Q30" t="s">
        <v>17</v>
      </c>
      <c r="R30" t="s">
        <v>17</v>
      </c>
      <c r="S30" t="s">
        <v>17</v>
      </c>
      <c r="T30" t="s">
        <v>17</v>
      </c>
      <c r="U30" t="s">
        <v>17</v>
      </c>
      <c r="V30" t="s">
        <v>17</v>
      </c>
      <c r="W30" t="s">
        <v>17</v>
      </c>
      <c r="X30">
        <v>4</v>
      </c>
      <c r="Y30">
        <v>3.9</v>
      </c>
      <c r="Z30">
        <v>4.7750000000000004</v>
      </c>
      <c r="AA30">
        <v>6.4909999999999997</v>
      </c>
      <c r="AB30">
        <v>8.7200000000000006</v>
      </c>
      <c r="AC30">
        <v>8.7569999999999997</v>
      </c>
      <c r="AD30">
        <v>8.1129999999999995</v>
      </c>
      <c r="AE30">
        <v>7.27</v>
      </c>
      <c r="AF30">
        <v>7.77</v>
      </c>
      <c r="AG30">
        <v>8.3439999999999994</v>
      </c>
      <c r="AH30">
        <v>7.9320000000000004</v>
      </c>
      <c r="AI30">
        <v>7.1280000000000001</v>
      </c>
      <c r="AJ30">
        <v>5.306</v>
      </c>
      <c r="AK30">
        <v>4.3769999999999998</v>
      </c>
      <c r="AL30">
        <v>6.7030000000000003</v>
      </c>
      <c r="AM30">
        <v>7.2839999999999998</v>
      </c>
      <c r="AN30">
        <v>6.7080000000000002</v>
      </c>
      <c r="AO30">
        <v>6.9749999999999996</v>
      </c>
      <c r="AP30">
        <v>6.9489999999999998</v>
      </c>
      <c r="AQ30">
        <v>6.1109999999999998</v>
      </c>
      <c r="AR30">
        <v>5.0209999999999999</v>
      </c>
      <c r="AS30">
        <v>3.9460000000000002</v>
      </c>
      <c r="AT30">
        <v>2.89</v>
      </c>
      <c r="AU30">
        <v>2.2429999999999999</v>
      </c>
      <c r="AV30">
        <v>2.0009999999999999</v>
      </c>
      <c r="AW30">
        <v>2.7</v>
      </c>
      <c r="AX30">
        <v>3.4</v>
      </c>
      <c r="AY30">
        <v>3.2</v>
      </c>
      <c r="AZ30">
        <v>3</v>
      </c>
      <c r="BA30">
        <v>2.8</v>
      </c>
      <c r="BB30">
        <v>2.8</v>
      </c>
      <c r="BC30">
        <v>2.8</v>
      </c>
      <c r="BD30">
        <v>2019</v>
      </c>
    </row>
    <row r="31" spans="1:56" x14ac:dyDescent="0.3">
      <c r="A31" t="str">
        <f t="shared" si="0"/>
        <v>935Population</v>
      </c>
      <c r="B31">
        <v>935</v>
      </c>
      <c r="C31" t="s">
        <v>51</v>
      </c>
      <c r="D31" t="s">
        <v>52</v>
      </c>
      <c r="E31" t="s">
        <v>23</v>
      </c>
      <c r="F31" t="s">
        <v>24</v>
      </c>
      <c r="G31" t="s">
        <v>25</v>
      </c>
      <c r="H31" t="s">
        <v>56</v>
      </c>
      <c r="I31" t="s">
        <v>17</v>
      </c>
      <c r="J31" t="s">
        <v>17</v>
      </c>
      <c r="K31" t="s">
        <v>17</v>
      </c>
      <c r="L31" t="s">
        <v>17</v>
      </c>
      <c r="M31" t="s">
        <v>17</v>
      </c>
      <c r="N31" t="s">
        <v>17</v>
      </c>
      <c r="O31" t="s">
        <v>17</v>
      </c>
      <c r="P31" t="s">
        <v>17</v>
      </c>
      <c r="Q31" t="s">
        <v>17</v>
      </c>
      <c r="R31" t="s">
        <v>17</v>
      </c>
      <c r="S31" t="s">
        <v>17</v>
      </c>
      <c r="T31" t="s">
        <v>17</v>
      </c>
      <c r="U31" t="s">
        <v>17</v>
      </c>
      <c r="V31" t="s">
        <v>17</v>
      </c>
      <c r="W31" t="s">
        <v>17</v>
      </c>
      <c r="X31">
        <v>10.333</v>
      </c>
      <c r="Y31">
        <v>10.321</v>
      </c>
      <c r="Z31">
        <v>10.308999999999999</v>
      </c>
      <c r="AA31">
        <v>10.298999999999999</v>
      </c>
      <c r="AB31">
        <v>10.29</v>
      </c>
      <c r="AC31">
        <v>10.278</v>
      </c>
      <c r="AD31">
        <v>10.231999999999999</v>
      </c>
      <c r="AE31">
        <v>10.201000000000001</v>
      </c>
      <c r="AF31">
        <v>10.193</v>
      </c>
      <c r="AG31">
        <v>10.195</v>
      </c>
      <c r="AH31">
        <v>10.199</v>
      </c>
      <c r="AI31">
        <v>10.224</v>
      </c>
      <c r="AJ31">
        <v>10.254</v>
      </c>
      <c r="AK31">
        <v>10.343</v>
      </c>
      <c r="AL31">
        <v>10.426</v>
      </c>
      <c r="AM31">
        <v>10.462</v>
      </c>
      <c r="AN31">
        <v>10.487</v>
      </c>
      <c r="AO31">
        <v>10.505000000000001</v>
      </c>
      <c r="AP31">
        <v>10.516</v>
      </c>
      <c r="AQ31">
        <v>10.512</v>
      </c>
      <c r="AR31">
        <v>10.538</v>
      </c>
      <c r="AS31">
        <v>10.554</v>
      </c>
      <c r="AT31">
        <v>10.579000000000001</v>
      </c>
      <c r="AU31">
        <v>10.61</v>
      </c>
      <c r="AV31">
        <v>10.65</v>
      </c>
      <c r="AW31">
        <v>10.694000000000001</v>
      </c>
      <c r="AX31">
        <v>10.73</v>
      </c>
      <c r="AY31">
        <v>10.757999999999999</v>
      </c>
      <c r="AZ31">
        <v>10.778</v>
      </c>
      <c r="BA31">
        <v>10.788</v>
      </c>
      <c r="BB31">
        <v>10.79</v>
      </c>
      <c r="BC31">
        <v>10.789</v>
      </c>
      <c r="BD31">
        <v>2019</v>
      </c>
    </row>
    <row r="32" spans="1:56" x14ac:dyDescent="0.3">
      <c r="A32" t="str">
        <f t="shared" si="0"/>
        <v>128Gross domestic product, constant prices</v>
      </c>
      <c r="B32">
        <v>128</v>
      </c>
      <c r="C32" t="s">
        <v>57</v>
      </c>
      <c r="D32" t="s">
        <v>58</v>
      </c>
      <c r="E32" t="s">
        <v>10</v>
      </c>
      <c r="F32" t="s">
        <v>11</v>
      </c>
      <c r="G32" t="s">
        <v>12</v>
      </c>
      <c r="H32" t="s">
        <v>59</v>
      </c>
      <c r="I32" s="1">
        <v>1048.0999999999999</v>
      </c>
      <c r="J32" s="1">
        <v>1041.2</v>
      </c>
      <c r="K32" s="1">
        <v>1079.5</v>
      </c>
      <c r="L32" s="1">
        <v>1107.5</v>
      </c>
      <c r="M32" s="1">
        <v>1153.7</v>
      </c>
      <c r="N32" s="1">
        <v>1199.9000000000001</v>
      </c>
      <c r="O32" s="1">
        <v>1258.7</v>
      </c>
      <c r="P32" s="1">
        <v>1261.9000000000001</v>
      </c>
      <c r="Q32" s="1">
        <v>1261.8</v>
      </c>
      <c r="R32" s="1">
        <v>1269.9000000000001</v>
      </c>
      <c r="S32" s="1">
        <v>1288.5999999999999</v>
      </c>
      <c r="T32" s="1">
        <v>1306.5999999999999</v>
      </c>
      <c r="U32" s="1">
        <v>1332.2</v>
      </c>
      <c r="V32" s="1">
        <v>1332.3</v>
      </c>
      <c r="W32" s="1">
        <v>1403.3</v>
      </c>
      <c r="X32" s="1">
        <v>1445.8</v>
      </c>
      <c r="Y32" s="1">
        <v>1487.8</v>
      </c>
      <c r="Z32" s="1">
        <v>1536.3</v>
      </c>
      <c r="AA32" s="1">
        <v>1570.3</v>
      </c>
      <c r="AB32" s="1">
        <v>1616.6</v>
      </c>
      <c r="AC32" s="1">
        <v>1677.2</v>
      </c>
      <c r="AD32" s="1">
        <v>1691</v>
      </c>
      <c r="AE32" s="1">
        <v>1698.9</v>
      </c>
      <c r="AF32" s="1">
        <v>1705.5</v>
      </c>
      <c r="AG32" s="1">
        <v>1751</v>
      </c>
      <c r="AH32" s="1">
        <v>1792</v>
      </c>
      <c r="AI32" s="1">
        <v>1862.1</v>
      </c>
      <c r="AJ32" s="1">
        <v>1879</v>
      </c>
      <c r="AK32" s="1">
        <v>1869.4</v>
      </c>
      <c r="AL32" s="1">
        <v>1777.7</v>
      </c>
      <c r="AM32" s="1">
        <v>1810.9</v>
      </c>
      <c r="AN32" s="1">
        <v>1835.1</v>
      </c>
      <c r="AO32" s="1">
        <v>1839.3</v>
      </c>
      <c r="AP32" s="1">
        <v>1856.5</v>
      </c>
      <c r="AQ32" s="1">
        <v>1886.5</v>
      </c>
      <c r="AR32" s="1">
        <v>1930.7</v>
      </c>
      <c r="AS32" s="1">
        <v>1993.4</v>
      </c>
      <c r="AT32" s="1">
        <v>2049.6</v>
      </c>
      <c r="AU32" s="1">
        <v>2094.1999999999998</v>
      </c>
      <c r="AV32" s="1">
        <v>2153.9</v>
      </c>
      <c r="AW32" s="1">
        <v>2083.1</v>
      </c>
      <c r="AX32" s="1">
        <v>2140.5940000000001</v>
      </c>
      <c r="AY32" s="1">
        <v>2201.6</v>
      </c>
      <c r="AZ32" s="1">
        <v>2242.33</v>
      </c>
      <c r="BA32" s="1">
        <v>2282.692</v>
      </c>
      <c r="BB32" s="1">
        <v>2323.7800000000002</v>
      </c>
      <c r="BC32" s="1">
        <v>2365.6089999999999</v>
      </c>
      <c r="BD32">
        <v>2019</v>
      </c>
    </row>
    <row r="33" spans="1:56" x14ac:dyDescent="0.3">
      <c r="A33" t="str">
        <f t="shared" si="0"/>
        <v>128Inflation, end of period consumer prices</v>
      </c>
      <c r="B33">
        <v>128</v>
      </c>
      <c r="C33" t="s">
        <v>57</v>
      </c>
      <c r="D33" t="s">
        <v>58</v>
      </c>
      <c r="E33" t="s">
        <v>14</v>
      </c>
      <c r="F33" t="s">
        <v>15</v>
      </c>
      <c r="H33" t="s">
        <v>16</v>
      </c>
      <c r="I33">
        <v>10.670999999999999</v>
      </c>
      <c r="J33">
        <v>12.397</v>
      </c>
      <c r="K33">
        <v>8.8239999999999998</v>
      </c>
      <c r="L33">
        <v>6.0810000000000004</v>
      </c>
      <c r="M33">
        <v>5.7320000000000002</v>
      </c>
      <c r="N33">
        <v>3.4140000000000001</v>
      </c>
      <c r="O33">
        <v>4.4660000000000002</v>
      </c>
      <c r="P33">
        <v>3.903</v>
      </c>
      <c r="Q33">
        <v>4.6509999999999998</v>
      </c>
      <c r="R33">
        <v>4.7859999999999996</v>
      </c>
      <c r="S33">
        <v>5.8730000000000002</v>
      </c>
      <c r="T33">
        <v>2.157</v>
      </c>
      <c r="U33">
        <v>1.2070000000000001</v>
      </c>
      <c r="V33">
        <v>1.0429999999999999</v>
      </c>
      <c r="W33">
        <v>2.5070000000000001</v>
      </c>
      <c r="X33">
        <v>1.7270000000000001</v>
      </c>
      <c r="Y33">
        <v>2.2629999999999999</v>
      </c>
      <c r="Z33">
        <v>1.5209999999999999</v>
      </c>
      <c r="AA33">
        <v>1.226</v>
      </c>
      <c r="AB33">
        <v>3.0960000000000001</v>
      </c>
      <c r="AC33">
        <v>2.35</v>
      </c>
      <c r="AD33">
        <v>2.0409999999999999</v>
      </c>
      <c r="AE33">
        <v>2.625</v>
      </c>
      <c r="AF33">
        <v>1.218</v>
      </c>
      <c r="AG33">
        <v>0.96299999999999997</v>
      </c>
      <c r="AH33">
        <v>2.2650000000000001</v>
      </c>
      <c r="AI33">
        <v>1.6319999999999999</v>
      </c>
      <c r="AJ33">
        <v>2.5230000000000001</v>
      </c>
      <c r="AK33">
        <v>2.4609999999999999</v>
      </c>
      <c r="AL33">
        <v>1.2010000000000001</v>
      </c>
      <c r="AM33">
        <v>2.8050000000000002</v>
      </c>
      <c r="AN33">
        <v>2.4129999999999998</v>
      </c>
      <c r="AO33">
        <v>1.742</v>
      </c>
      <c r="AP33">
        <v>0.504</v>
      </c>
      <c r="AQ33">
        <v>0</v>
      </c>
      <c r="AR33">
        <v>0.30099999999999999</v>
      </c>
      <c r="AS33">
        <v>0.3</v>
      </c>
      <c r="AT33">
        <v>0.79700000000000004</v>
      </c>
      <c r="AU33">
        <v>0.69199999999999995</v>
      </c>
      <c r="AV33">
        <v>0.88300000000000001</v>
      </c>
      <c r="AW33">
        <v>0.38900000000000001</v>
      </c>
      <c r="AX33">
        <v>1.1000000000000001</v>
      </c>
      <c r="AY33">
        <v>1.35</v>
      </c>
      <c r="AZ33">
        <v>1.45</v>
      </c>
      <c r="BA33">
        <v>1.6</v>
      </c>
      <c r="BB33">
        <v>1.7</v>
      </c>
      <c r="BC33">
        <v>1.82</v>
      </c>
      <c r="BD33">
        <v>2019</v>
      </c>
    </row>
    <row r="34" spans="1:56" x14ac:dyDescent="0.3">
      <c r="A34" t="str">
        <f t="shared" si="0"/>
        <v>128Volume of imports of goods and services</v>
      </c>
      <c r="B34">
        <v>128</v>
      </c>
      <c r="C34" t="s">
        <v>57</v>
      </c>
      <c r="D34" t="s">
        <v>58</v>
      </c>
      <c r="E34" t="s">
        <v>18</v>
      </c>
      <c r="F34" t="s">
        <v>15</v>
      </c>
      <c r="H34" t="s">
        <v>60</v>
      </c>
      <c r="I34">
        <v>-5.5640000000000001</v>
      </c>
      <c r="J34">
        <v>0.55500000000000005</v>
      </c>
      <c r="K34">
        <v>3.137</v>
      </c>
      <c r="L34">
        <v>1.9710000000000001</v>
      </c>
      <c r="M34">
        <v>5.3620000000000001</v>
      </c>
      <c r="N34">
        <v>9.93</v>
      </c>
      <c r="O34">
        <v>8.4789999999999992</v>
      </c>
      <c r="P34">
        <v>-1.1779999999999999</v>
      </c>
      <c r="Q34">
        <v>4.2240000000000002</v>
      </c>
      <c r="R34">
        <v>5.3979999999999997</v>
      </c>
      <c r="S34">
        <v>2.3759999999999999</v>
      </c>
      <c r="T34">
        <v>4.0309999999999997</v>
      </c>
      <c r="U34">
        <v>-0.13100000000000001</v>
      </c>
      <c r="V34">
        <v>-1.415</v>
      </c>
      <c r="W34">
        <v>13.289</v>
      </c>
      <c r="X34">
        <v>7.0030000000000001</v>
      </c>
      <c r="Y34">
        <v>3.121</v>
      </c>
      <c r="Z34">
        <v>9.2080000000000002</v>
      </c>
      <c r="AA34">
        <v>7.5750000000000002</v>
      </c>
      <c r="AB34">
        <v>2.5529999999999999</v>
      </c>
      <c r="AC34">
        <v>13.667</v>
      </c>
      <c r="AD34">
        <v>2.395</v>
      </c>
      <c r="AE34">
        <v>6.3760000000000003</v>
      </c>
      <c r="AF34">
        <v>-1.024</v>
      </c>
      <c r="AG34">
        <v>7.1369999999999996</v>
      </c>
      <c r="AH34">
        <v>11.292999999999999</v>
      </c>
      <c r="AI34">
        <v>13.965</v>
      </c>
      <c r="AJ34">
        <v>5.8380000000000001</v>
      </c>
      <c r="AK34">
        <v>4.7699999999999996</v>
      </c>
      <c r="AL34">
        <v>-11.944000000000001</v>
      </c>
      <c r="AM34">
        <v>0.54100000000000004</v>
      </c>
      <c r="AN34">
        <v>7.444</v>
      </c>
      <c r="AO34">
        <v>2.7090000000000001</v>
      </c>
      <c r="AP34">
        <v>1.4710000000000001</v>
      </c>
      <c r="AQ34">
        <v>3.8969999999999998</v>
      </c>
      <c r="AR34">
        <v>4.5609999999999999</v>
      </c>
      <c r="AS34">
        <v>3.6619999999999999</v>
      </c>
      <c r="AT34">
        <v>4.1829999999999998</v>
      </c>
      <c r="AU34">
        <v>4.7569999999999997</v>
      </c>
      <c r="AV34">
        <v>2.44</v>
      </c>
      <c r="AW34">
        <v>-5.61</v>
      </c>
      <c r="AX34">
        <v>5.3650000000000002</v>
      </c>
      <c r="AY34">
        <v>4.9829999999999997</v>
      </c>
      <c r="AZ34">
        <v>2.6749999999999998</v>
      </c>
      <c r="BA34">
        <v>2.2999999999999998</v>
      </c>
      <c r="BB34">
        <v>2.2000000000000002</v>
      </c>
      <c r="BC34">
        <v>2.2000000000000002</v>
      </c>
      <c r="BD34">
        <v>2019</v>
      </c>
    </row>
    <row r="35" spans="1:56" x14ac:dyDescent="0.3">
      <c r="A35" t="str">
        <f t="shared" si="0"/>
        <v>128Unemployment rate</v>
      </c>
      <c r="B35">
        <v>128</v>
      </c>
      <c r="C35" t="s">
        <v>57</v>
      </c>
      <c r="D35" t="s">
        <v>58</v>
      </c>
      <c r="E35" t="s">
        <v>20</v>
      </c>
      <c r="F35" t="s">
        <v>21</v>
      </c>
      <c r="H35" t="s">
        <v>61</v>
      </c>
      <c r="I35">
        <v>5.2869999999999999</v>
      </c>
      <c r="J35">
        <v>7.133</v>
      </c>
      <c r="K35">
        <v>7.6020000000000003</v>
      </c>
      <c r="L35">
        <v>8.375</v>
      </c>
      <c r="M35">
        <v>7.9249999999999998</v>
      </c>
      <c r="N35">
        <v>6.617</v>
      </c>
      <c r="O35">
        <v>4.9829999999999997</v>
      </c>
      <c r="P35">
        <v>5</v>
      </c>
      <c r="Q35">
        <v>5.6580000000000004</v>
      </c>
      <c r="R35">
        <v>6.8250000000000002</v>
      </c>
      <c r="S35">
        <v>7.1669999999999998</v>
      </c>
      <c r="T35">
        <v>7.867</v>
      </c>
      <c r="U35">
        <v>8.6080000000000005</v>
      </c>
      <c r="V35">
        <v>9.5329999999999995</v>
      </c>
      <c r="W35">
        <v>7.7329999999999997</v>
      </c>
      <c r="X35">
        <v>6.758</v>
      </c>
      <c r="Y35">
        <v>6.3170000000000002</v>
      </c>
      <c r="Z35">
        <v>5.242</v>
      </c>
      <c r="AA35">
        <v>4.883</v>
      </c>
      <c r="AB35">
        <v>5.1079999999999997</v>
      </c>
      <c r="AC35">
        <v>4.3170000000000002</v>
      </c>
      <c r="AD35">
        <v>4.508</v>
      </c>
      <c r="AE35">
        <v>4.6420000000000003</v>
      </c>
      <c r="AF35">
        <v>5.4329999999999998</v>
      </c>
      <c r="AG35">
        <v>5.5170000000000003</v>
      </c>
      <c r="AH35">
        <v>4.8</v>
      </c>
      <c r="AI35">
        <v>3.9</v>
      </c>
      <c r="AJ35">
        <v>3.7749999999999999</v>
      </c>
      <c r="AK35">
        <v>3.7170000000000001</v>
      </c>
      <c r="AL35">
        <v>6.3920000000000003</v>
      </c>
      <c r="AM35">
        <v>7.7329999999999997</v>
      </c>
      <c r="AN35">
        <v>7.75</v>
      </c>
      <c r="AO35">
        <v>7.8</v>
      </c>
      <c r="AP35">
        <v>7.375</v>
      </c>
      <c r="AQ35">
        <v>6.867</v>
      </c>
      <c r="AR35">
        <v>6.2830000000000004</v>
      </c>
      <c r="AS35">
        <v>6.008</v>
      </c>
      <c r="AT35">
        <v>5.8170000000000002</v>
      </c>
      <c r="AU35">
        <v>5.0999999999999996</v>
      </c>
      <c r="AV35">
        <v>5.0419999999999998</v>
      </c>
      <c r="AW35">
        <v>5.6420000000000003</v>
      </c>
      <c r="AX35">
        <v>5.56</v>
      </c>
      <c r="AY35">
        <v>5.5</v>
      </c>
      <c r="AZ35">
        <v>5.45</v>
      </c>
      <c r="BA35">
        <v>5.45</v>
      </c>
      <c r="BB35">
        <v>5.45</v>
      </c>
      <c r="BC35">
        <v>5.45</v>
      </c>
      <c r="BD35">
        <v>2019</v>
      </c>
    </row>
    <row r="36" spans="1:56" x14ac:dyDescent="0.3">
      <c r="A36" t="str">
        <f t="shared" si="0"/>
        <v>128Population</v>
      </c>
      <c r="B36">
        <v>128</v>
      </c>
      <c r="C36" t="s">
        <v>57</v>
      </c>
      <c r="D36" t="s">
        <v>58</v>
      </c>
      <c r="E36" t="s">
        <v>23</v>
      </c>
      <c r="F36" t="s">
        <v>24</v>
      </c>
      <c r="G36" t="s">
        <v>25</v>
      </c>
      <c r="H36" t="s">
        <v>62</v>
      </c>
      <c r="I36">
        <v>5.1219999999999999</v>
      </c>
      <c r="J36">
        <v>5.1239999999999997</v>
      </c>
      <c r="K36">
        <v>5.1189999999999998</v>
      </c>
      <c r="L36">
        <v>5.1159999999999997</v>
      </c>
      <c r="M36">
        <v>5.1120000000000001</v>
      </c>
      <c r="N36">
        <v>5.1109999999999998</v>
      </c>
      <c r="O36">
        <v>5.1159999999999997</v>
      </c>
      <c r="P36">
        <v>5.125</v>
      </c>
      <c r="Q36">
        <v>5.1289999999999996</v>
      </c>
      <c r="R36">
        <v>5.13</v>
      </c>
      <c r="S36">
        <v>5.1349999999999998</v>
      </c>
      <c r="T36">
        <v>5.1459999999999999</v>
      </c>
      <c r="U36">
        <v>5.1619999999999999</v>
      </c>
      <c r="V36">
        <v>5.181</v>
      </c>
      <c r="W36">
        <v>5.1970000000000001</v>
      </c>
      <c r="X36">
        <v>5.2160000000000002</v>
      </c>
      <c r="Y36">
        <v>5.2510000000000003</v>
      </c>
      <c r="Z36">
        <v>5.2750000000000004</v>
      </c>
      <c r="AA36">
        <v>5.2949999999999999</v>
      </c>
      <c r="AB36">
        <v>5.3140000000000001</v>
      </c>
      <c r="AC36">
        <v>5.33</v>
      </c>
      <c r="AD36">
        <v>5.3490000000000002</v>
      </c>
      <c r="AE36">
        <v>5.3680000000000003</v>
      </c>
      <c r="AF36">
        <v>5.3840000000000003</v>
      </c>
      <c r="AG36">
        <v>5.3979999999999997</v>
      </c>
      <c r="AH36">
        <v>5.4109999999999996</v>
      </c>
      <c r="AI36">
        <v>5.4269999999999996</v>
      </c>
      <c r="AJ36">
        <v>5.4470000000000001</v>
      </c>
      <c r="AK36">
        <v>5.476</v>
      </c>
      <c r="AL36">
        <v>5.5110000000000001</v>
      </c>
      <c r="AM36">
        <v>5.5350000000000001</v>
      </c>
      <c r="AN36">
        <v>5.5609999999999999</v>
      </c>
      <c r="AO36">
        <v>5.5810000000000004</v>
      </c>
      <c r="AP36">
        <v>5.6029999999999998</v>
      </c>
      <c r="AQ36">
        <v>5.6269999999999998</v>
      </c>
      <c r="AR36">
        <v>5.66</v>
      </c>
      <c r="AS36">
        <v>5.7069999999999999</v>
      </c>
      <c r="AT36">
        <v>5.7489999999999997</v>
      </c>
      <c r="AU36">
        <v>5.7809999999999997</v>
      </c>
      <c r="AV36">
        <v>5.806</v>
      </c>
      <c r="AW36">
        <v>5.8230000000000004</v>
      </c>
      <c r="AX36">
        <v>5.84</v>
      </c>
      <c r="AY36">
        <v>5.8579999999999997</v>
      </c>
      <c r="AZ36">
        <v>5.875</v>
      </c>
      <c r="BA36">
        <v>5.8929999999999998</v>
      </c>
      <c r="BB36">
        <v>5.9109999999999996</v>
      </c>
      <c r="BC36">
        <v>5.9279999999999999</v>
      </c>
      <c r="BD36">
        <v>2019</v>
      </c>
    </row>
    <row r="37" spans="1:56" x14ac:dyDescent="0.3">
      <c r="A37" t="str">
        <f t="shared" si="0"/>
        <v>939Gross domestic product, constant prices</v>
      </c>
      <c r="B37">
        <v>939</v>
      </c>
      <c r="C37" t="s">
        <v>63</v>
      </c>
      <c r="D37" t="s">
        <v>64</v>
      </c>
      <c r="E37" t="s">
        <v>10</v>
      </c>
      <c r="F37" t="s">
        <v>11</v>
      </c>
      <c r="G37" t="s">
        <v>12</v>
      </c>
      <c r="H37" t="s">
        <v>65</v>
      </c>
      <c r="I37" t="s">
        <v>17</v>
      </c>
      <c r="J37" t="s">
        <v>17</v>
      </c>
      <c r="K37" t="s">
        <v>17</v>
      </c>
      <c r="L37" t="s">
        <v>17</v>
      </c>
      <c r="M37" t="s">
        <v>17</v>
      </c>
      <c r="N37" t="s">
        <v>17</v>
      </c>
      <c r="O37" t="s">
        <v>17</v>
      </c>
      <c r="P37" t="s">
        <v>17</v>
      </c>
      <c r="Q37" t="s">
        <v>17</v>
      </c>
      <c r="R37" t="s">
        <v>17</v>
      </c>
      <c r="S37" t="s">
        <v>17</v>
      </c>
      <c r="T37" t="s">
        <v>17</v>
      </c>
      <c r="U37" t="s">
        <v>17</v>
      </c>
      <c r="V37">
        <v>9.2379999999999995</v>
      </c>
      <c r="W37">
        <v>9.0869999999999997</v>
      </c>
      <c r="X37">
        <v>9.2829999999999995</v>
      </c>
      <c r="Y37">
        <v>9.7409999999999997</v>
      </c>
      <c r="Z37">
        <v>11.012</v>
      </c>
      <c r="AA37">
        <v>11.488</v>
      </c>
      <c r="AB37">
        <v>11.442</v>
      </c>
      <c r="AC37">
        <v>12.598000000000001</v>
      </c>
      <c r="AD37">
        <v>13.352</v>
      </c>
      <c r="AE37">
        <v>14.26</v>
      </c>
      <c r="AF37">
        <v>15.339</v>
      </c>
      <c r="AG37">
        <v>16.376999999999999</v>
      </c>
      <c r="AH37">
        <v>17.931000000000001</v>
      </c>
      <c r="AI37">
        <v>19.673999999999999</v>
      </c>
      <c r="AJ37">
        <v>21.164000000000001</v>
      </c>
      <c r="AK37">
        <v>20.087</v>
      </c>
      <c r="AL37">
        <v>17.187999999999999</v>
      </c>
      <c r="AM37">
        <v>17.649999999999999</v>
      </c>
      <c r="AN37">
        <v>18.960999999999999</v>
      </c>
      <c r="AO37">
        <v>19.550999999999998</v>
      </c>
      <c r="AP37">
        <v>19.814</v>
      </c>
      <c r="AQ37">
        <v>20.405999999999999</v>
      </c>
      <c r="AR37">
        <v>20.782</v>
      </c>
      <c r="AS37">
        <v>21.445</v>
      </c>
      <c r="AT37">
        <v>22.623999999999999</v>
      </c>
      <c r="AU37">
        <v>23.609000000000002</v>
      </c>
      <c r="AV37">
        <v>24.789000000000001</v>
      </c>
      <c r="AW37">
        <v>24.062000000000001</v>
      </c>
      <c r="AX37">
        <v>24.88</v>
      </c>
      <c r="AY37">
        <v>25.925000000000001</v>
      </c>
      <c r="AZ37">
        <v>26.832999999999998</v>
      </c>
      <c r="BA37">
        <v>27.690999999999999</v>
      </c>
      <c r="BB37">
        <v>28.521999999999998</v>
      </c>
      <c r="BC37">
        <v>29.378</v>
      </c>
      <c r="BD37">
        <v>2020</v>
      </c>
    </row>
    <row r="38" spans="1:56" x14ac:dyDescent="0.3">
      <c r="A38" t="str">
        <f t="shared" si="0"/>
        <v>939Inflation, end of period consumer prices</v>
      </c>
      <c r="B38">
        <v>939</v>
      </c>
      <c r="C38" t="s">
        <v>63</v>
      </c>
      <c r="D38" t="s">
        <v>64</v>
      </c>
      <c r="E38" t="s">
        <v>14</v>
      </c>
      <c r="F38" t="s">
        <v>15</v>
      </c>
      <c r="H38" t="s">
        <v>16</v>
      </c>
      <c r="I38" t="s">
        <v>17</v>
      </c>
      <c r="J38" t="s">
        <v>17</v>
      </c>
      <c r="K38" t="s">
        <v>17</v>
      </c>
      <c r="L38" t="s">
        <v>17</v>
      </c>
      <c r="M38" t="s">
        <v>17</v>
      </c>
      <c r="N38" t="s">
        <v>17</v>
      </c>
      <c r="O38" t="s">
        <v>17</v>
      </c>
      <c r="P38" t="s">
        <v>17</v>
      </c>
      <c r="Q38" t="s">
        <v>17</v>
      </c>
      <c r="R38" t="s">
        <v>17</v>
      </c>
      <c r="S38" t="s">
        <v>17</v>
      </c>
      <c r="T38" t="s">
        <v>17</v>
      </c>
      <c r="U38" t="s">
        <v>17</v>
      </c>
      <c r="V38" t="s">
        <v>17</v>
      </c>
      <c r="W38" t="s">
        <v>17</v>
      </c>
      <c r="X38">
        <v>28.870999999999999</v>
      </c>
      <c r="Y38">
        <v>12.939</v>
      </c>
      <c r="Z38">
        <v>10.967000000000001</v>
      </c>
      <c r="AA38">
        <v>5.1239999999999997</v>
      </c>
      <c r="AB38">
        <v>3.669</v>
      </c>
      <c r="AC38">
        <v>5.0359999999999996</v>
      </c>
      <c r="AD38">
        <v>4.2080000000000002</v>
      </c>
      <c r="AE38">
        <v>2.7029999999999998</v>
      </c>
      <c r="AF38">
        <v>1.19</v>
      </c>
      <c r="AG38">
        <v>4.7990000000000004</v>
      </c>
      <c r="AH38">
        <v>3.6629999999999998</v>
      </c>
      <c r="AI38">
        <v>5.101</v>
      </c>
      <c r="AJ38">
        <v>9.734</v>
      </c>
      <c r="AK38">
        <v>7.5359999999999996</v>
      </c>
      <c r="AL38">
        <v>-1.873</v>
      </c>
      <c r="AM38">
        <v>5.4210000000000003</v>
      </c>
      <c r="AN38">
        <v>4.0869999999999997</v>
      </c>
      <c r="AO38">
        <v>3.6379999999999999</v>
      </c>
      <c r="AP38">
        <v>2.0489999999999999</v>
      </c>
      <c r="AQ38">
        <v>6.0999999999999999E-2</v>
      </c>
      <c r="AR38">
        <v>-0.17100000000000001</v>
      </c>
      <c r="AS38">
        <v>2.3530000000000002</v>
      </c>
      <c r="AT38">
        <v>3.76</v>
      </c>
      <c r="AU38">
        <v>3.319</v>
      </c>
      <c r="AV38">
        <v>1.7949999999999999</v>
      </c>
      <c r="AW38">
        <v>-0.877</v>
      </c>
      <c r="AX38">
        <v>1.8</v>
      </c>
      <c r="AY38">
        <v>2.5</v>
      </c>
      <c r="AZ38">
        <v>2.1</v>
      </c>
      <c r="BA38">
        <v>1.9</v>
      </c>
      <c r="BB38">
        <v>1.9</v>
      </c>
      <c r="BC38">
        <v>1.9</v>
      </c>
      <c r="BD38">
        <v>2020</v>
      </c>
    </row>
    <row r="39" spans="1:56" x14ac:dyDescent="0.3">
      <c r="A39" t="str">
        <f t="shared" si="0"/>
        <v>939Volume of imports of goods and services</v>
      </c>
      <c r="B39">
        <v>939</v>
      </c>
      <c r="C39" t="s">
        <v>63</v>
      </c>
      <c r="D39" t="s">
        <v>64</v>
      </c>
      <c r="E39" t="s">
        <v>18</v>
      </c>
      <c r="F39" t="s">
        <v>15</v>
      </c>
      <c r="H39" t="s">
        <v>66</v>
      </c>
      <c r="I39" t="s">
        <v>17</v>
      </c>
      <c r="J39" t="s">
        <v>17</v>
      </c>
      <c r="K39" t="s">
        <v>17</v>
      </c>
      <c r="L39" t="s">
        <v>17</v>
      </c>
      <c r="M39" t="s">
        <v>17</v>
      </c>
      <c r="N39" t="s">
        <v>17</v>
      </c>
      <c r="O39" t="s">
        <v>17</v>
      </c>
      <c r="P39" t="s">
        <v>17</v>
      </c>
      <c r="Q39" t="s">
        <v>17</v>
      </c>
      <c r="R39" t="s">
        <v>17</v>
      </c>
      <c r="S39" t="s">
        <v>17</v>
      </c>
      <c r="T39" t="s">
        <v>17</v>
      </c>
      <c r="U39" t="s">
        <v>17</v>
      </c>
      <c r="V39" t="s">
        <v>17</v>
      </c>
      <c r="W39">
        <v>37.323999999999998</v>
      </c>
      <c r="X39">
        <v>19.382000000000001</v>
      </c>
      <c r="Y39">
        <v>2.4569999999999999</v>
      </c>
      <c r="Z39">
        <v>11.986000000000001</v>
      </c>
      <c r="AA39">
        <v>11.339</v>
      </c>
      <c r="AB39">
        <v>-9.3170000000000002</v>
      </c>
      <c r="AC39">
        <v>-5.3520000000000003</v>
      </c>
      <c r="AD39">
        <v>12.363</v>
      </c>
      <c r="AE39">
        <v>13.287000000000001</v>
      </c>
      <c r="AF39">
        <v>14.002000000000001</v>
      </c>
      <c r="AG39">
        <v>16.135999999999999</v>
      </c>
      <c r="AH39">
        <v>16.7</v>
      </c>
      <c r="AI39">
        <v>20.702999999999999</v>
      </c>
      <c r="AJ39">
        <v>12.981999999999999</v>
      </c>
      <c r="AK39">
        <v>-6.1589999999999998</v>
      </c>
      <c r="AL39">
        <v>-30.603999999999999</v>
      </c>
      <c r="AM39">
        <v>21.254999999999999</v>
      </c>
      <c r="AN39">
        <v>27.189</v>
      </c>
      <c r="AO39">
        <v>9.6880000000000006</v>
      </c>
      <c r="AP39">
        <v>2.4460000000000002</v>
      </c>
      <c r="AQ39">
        <v>3.0470000000000002</v>
      </c>
      <c r="AR39">
        <v>-1.887</v>
      </c>
      <c r="AS39">
        <v>6.4969999999999999</v>
      </c>
      <c r="AT39">
        <v>2.9830000000000001</v>
      </c>
      <c r="AU39">
        <v>5.694</v>
      </c>
      <c r="AV39">
        <v>3.73</v>
      </c>
      <c r="AW39">
        <v>0.71699999999999997</v>
      </c>
      <c r="AX39">
        <v>4.1399999999999997</v>
      </c>
      <c r="AY39">
        <v>8</v>
      </c>
      <c r="AZ39">
        <v>5.2389999999999999</v>
      </c>
      <c r="BA39">
        <v>5</v>
      </c>
      <c r="BB39">
        <v>4.5999999999999996</v>
      </c>
      <c r="BC39">
        <v>3.9830000000000001</v>
      </c>
      <c r="BD39">
        <v>2020</v>
      </c>
    </row>
    <row r="40" spans="1:56" x14ac:dyDescent="0.3">
      <c r="A40" t="str">
        <f t="shared" si="0"/>
        <v>939Unemployment rate</v>
      </c>
      <c r="B40">
        <v>939</v>
      </c>
      <c r="C40" t="s">
        <v>63</v>
      </c>
      <c r="D40" t="s">
        <v>64</v>
      </c>
      <c r="E40" t="s">
        <v>20</v>
      </c>
      <c r="F40" t="s">
        <v>21</v>
      </c>
      <c r="H40" t="s">
        <v>31</v>
      </c>
      <c r="I40" t="s">
        <v>17</v>
      </c>
      <c r="J40" t="s">
        <v>17</v>
      </c>
      <c r="K40" t="s">
        <v>17</v>
      </c>
      <c r="L40" t="s">
        <v>17</v>
      </c>
      <c r="M40" t="s">
        <v>17</v>
      </c>
      <c r="N40" t="s">
        <v>17</v>
      </c>
      <c r="O40" t="s">
        <v>17</v>
      </c>
      <c r="P40" t="s">
        <v>17</v>
      </c>
      <c r="Q40" t="s">
        <v>17</v>
      </c>
      <c r="R40" t="s">
        <v>17</v>
      </c>
      <c r="S40" t="s">
        <v>17</v>
      </c>
      <c r="T40" t="s">
        <v>17</v>
      </c>
      <c r="U40" t="s">
        <v>17</v>
      </c>
      <c r="V40">
        <v>6.5259999999999998</v>
      </c>
      <c r="W40">
        <v>7.5460000000000003</v>
      </c>
      <c r="X40">
        <v>9.6449999999999996</v>
      </c>
      <c r="Y40">
        <v>9.8810000000000002</v>
      </c>
      <c r="Z40">
        <v>9.65</v>
      </c>
      <c r="AA40">
        <v>9.8309999999999995</v>
      </c>
      <c r="AB40">
        <v>12.275</v>
      </c>
      <c r="AC40">
        <v>14.598000000000001</v>
      </c>
      <c r="AD40">
        <v>13.009</v>
      </c>
      <c r="AE40">
        <v>11.227</v>
      </c>
      <c r="AF40">
        <v>10.342000000000001</v>
      </c>
      <c r="AG40">
        <v>10.14</v>
      </c>
      <c r="AH40">
        <v>8.0310000000000006</v>
      </c>
      <c r="AI40">
        <v>5.9119999999999999</v>
      </c>
      <c r="AJ40">
        <v>4.5919999999999996</v>
      </c>
      <c r="AK40">
        <v>5.4550000000000001</v>
      </c>
      <c r="AL40">
        <v>13.548999999999999</v>
      </c>
      <c r="AM40">
        <v>16.707000000000001</v>
      </c>
      <c r="AN40">
        <v>12.324999999999999</v>
      </c>
      <c r="AO40">
        <v>10.023</v>
      </c>
      <c r="AP40">
        <v>8.6280000000000001</v>
      </c>
      <c r="AQ40">
        <v>7.351</v>
      </c>
      <c r="AR40">
        <v>6.1849999999999996</v>
      </c>
      <c r="AS40">
        <v>6.758</v>
      </c>
      <c r="AT40">
        <v>5.7629999999999999</v>
      </c>
      <c r="AU40">
        <v>5.3710000000000004</v>
      </c>
      <c r="AV40">
        <v>4.4480000000000004</v>
      </c>
      <c r="AW40">
        <v>6.8440000000000003</v>
      </c>
      <c r="AX40">
        <v>7.0739999999999998</v>
      </c>
      <c r="AY40">
        <v>6.4740000000000002</v>
      </c>
      <c r="AZ40">
        <v>5.5170000000000003</v>
      </c>
      <c r="BA40">
        <v>4.9660000000000002</v>
      </c>
      <c r="BB40">
        <v>4.9660000000000002</v>
      </c>
      <c r="BC40">
        <v>4.9660000000000002</v>
      </c>
      <c r="BD40">
        <v>2019</v>
      </c>
    </row>
    <row r="41" spans="1:56" x14ac:dyDescent="0.3">
      <c r="A41" t="str">
        <f t="shared" si="0"/>
        <v>939Population</v>
      </c>
      <c r="B41">
        <v>939</v>
      </c>
      <c r="C41" t="s">
        <v>63</v>
      </c>
      <c r="D41" t="s">
        <v>64</v>
      </c>
      <c r="E41" t="s">
        <v>23</v>
      </c>
      <c r="F41" t="s">
        <v>24</v>
      </c>
      <c r="G41" t="s">
        <v>25</v>
      </c>
      <c r="H41" t="s">
        <v>67</v>
      </c>
      <c r="I41" t="s">
        <v>17</v>
      </c>
      <c r="J41" t="s">
        <v>17</v>
      </c>
      <c r="K41" t="s">
        <v>17</v>
      </c>
      <c r="L41" t="s">
        <v>17</v>
      </c>
      <c r="M41" t="s">
        <v>17</v>
      </c>
      <c r="N41" t="s">
        <v>17</v>
      </c>
      <c r="O41" t="s">
        <v>17</v>
      </c>
      <c r="P41" t="s">
        <v>17</v>
      </c>
      <c r="Q41" t="s">
        <v>17</v>
      </c>
      <c r="R41" t="s">
        <v>17</v>
      </c>
      <c r="S41" t="s">
        <v>17</v>
      </c>
      <c r="T41" t="s">
        <v>17</v>
      </c>
      <c r="U41" t="s">
        <v>17</v>
      </c>
      <c r="V41">
        <v>1.4990000000000001</v>
      </c>
      <c r="W41">
        <v>1.4650000000000001</v>
      </c>
      <c r="X41">
        <v>1.4370000000000001</v>
      </c>
      <c r="Y41">
        <v>1.4159999999999999</v>
      </c>
      <c r="Z41">
        <v>1.4</v>
      </c>
      <c r="AA41">
        <v>1.3859999999999999</v>
      </c>
      <c r="AB41">
        <v>1.39</v>
      </c>
      <c r="AC41">
        <v>1.397</v>
      </c>
      <c r="AD41">
        <v>1.3879999999999999</v>
      </c>
      <c r="AE41">
        <v>1.379</v>
      </c>
      <c r="AF41">
        <v>1.371</v>
      </c>
      <c r="AG41">
        <v>1.363</v>
      </c>
      <c r="AH41">
        <v>1.355</v>
      </c>
      <c r="AI41">
        <v>1.347</v>
      </c>
      <c r="AJ41">
        <v>1.341</v>
      </c>
      <c r="AK41">
        <v>1.337</v>
      </c>
      <c r="AL41">
        <v>1.335</v>
      </c>
      <c r="AM41">
        <v>1.331</v>
      </c>
      <c r="AN41">
        <v>1.327</v>
      </c>
      <c r="AO41">
        <v>1.323</v>
      </c>
      <c r="AP41">
        <v>1.3180000000000001</v>
      </c>
      <c r="AQ41">
        <v>1.3149999999999999</v>
      </c>
      <c r="AR41">
        <v>1.3149999999999999</v>
      </c>
      <c r="AS41">
        <v>1.3160000000000001</v>
      </c>
      <c r="AT41">
        <v>1.3169999999999999</v>
      </c>
      <c r="AU41">
        <v>1.3220000000000001</v>
      </c>
      <c r="AV41">
        <v>1.327</v>
      </c>
      <c r="AW41">
        <v>1.329</v>
      </c>
      <c r="AX41">
        <v>1.329</v>
      </c>
      <c r="AY41">
        <v>1.329</v>
      </c>
      <c r="AZ41">
        <v>1.329</v>
      </c>
      <c r="BA41">
        <v>1.3280000000000001</v>
      </c>
      <c r="BB41">
        <v>1.327</v>
      </c>
      <c r="BC41">
        <v>1.3260000000000001</v>
      </c>
      <c r="BD41">
        <v>2019</v>
      </c>
    </row>
    <row r="42" spans="1:56" x14ac:dyDescent="0.3">
      <c r="A42" t="str">
        <f t="shared" si="0"/>
        <v>172Gross domestic product, constant prices</v>
      </c>
      <c r="B42">
        <v>172</v>
      </c>
      <c r="C42" t="s">
        <v>68</v>
      </c>
      <c r="D42" t="s">
        <v>69</v>
      </c>
      <c r="E42" t="s">
        <v>10</v>
      </c>
      <c r="F42" t="s">
        <v>11</v>
      </c>
      <c r="G42" t="s">
        <v>12</v>
      </c>
      <c r="H42" t="s">
        <v>70</v>
      </c>
      <c r="I42">
        <v>103.64700000000001</v>
      </c>
      <c r="J42">
        <v>104.988</v>
      </c>
      <c r="K42">
        <v>108.229</v>
      </c>
      <c r="L42">
        <v>111.608</v>
      </c>
      <c r="M42">
        <v>115.19499999999999</v>
      </c>
      <c r="N42">
        <v>119.26900000000001</v>
      </c>
      <c r="O42">
        <v>122.52</v>
      </c>
      <c r="P42">
        <v>126.881</v>
      </c>
      <c r="Q42">
        <v>133.49299999999999</v>
      </c>
      <c r="R42">
        <v>140.28299999999999</v>
      </c>
      <c r="S42">
        <v>140.58000000000001</v>
      </c>
      <c r="T42">
        <v>132.30500000000001</v>
      </c>
      <c r="U42">
        <v>127.946</v>
      </c>
      <c r="V42">
        <v>127.099</v>
      </c>
      <c r="W42">
        <v>132.137</v>
      </c>
      <c r="X42">
        <v>137.709</v>
      </c>
      <c r="Y42">
        <v>142.75899999999999</v>
      </c>
      <c r="Z42">
        <v>151.80199999999999</v>
      </c>
      <c r="AA42">
        <v>160.08600000000001</v>
      </c>
      <c r="AB42">
        <v>167.09700000000001</v>
      </c>
      <c r="AC42">
        <v>176.744</v>
      </c>
      <c r="AD42">
        <v>181.35599999999999</v>
      </c>
      <c r="AE42">
        <v>184.452</v>
      </c>
      <c r="AF42">
        <v>188.148</v>
      </c>
      <c r="AG42">
        <v>195.65899999999999</v>
      </c>
      <c r="AH42">
        <v>201.09800000000001</v>
      </c>
      <c r="AI42">
        <v>209.197</v>
      </c>
      <c r="AJ42">
        <v>220.28299999999999</v>
      </c>
      <c r="AK42">
        <v>222.01</v>
      </c>
      <c r="AL42">
        <v>204.084</v>
      </c>
      <c r="AM42">
        <v>210.58600000000001</v>
      </c>
      <c r="AN42">
        <v>215.95</v>
      </c>
      <c r="AO42">
        <v>212.93299999999999</v>
      </c>
      <c r="AP42">
        <v>211.012</v>
      </c>
      <c r="AQ42">
        <v>210.24199999999999</v>
      </c>
      <c r="AR42">
        <v>211.38499999999999</v>
      </c>
      <c r="AS42">
        <v>217.328</v>
      </c>
      <c r="AT42">
        <v>224.26599999999999</v>
      </c>
      <c r="AU42">
        <v>227.208</v>
      </c>
      <c r="AV42">
        <v>230.09899999999999</v>
      </c>
      <c r="AW42">
        <v>223.44200000000001</v>
      </c>
      <c r="AX42">
        <v>228.52799999999999</v>
      </c>
      <c r="AY42">
        <v>234.26300000000001</v>
      </c>
      <c r="AZ42">
        <v>237.797</v>
      </c>
      <c r="BA42">
        <v>240.79900000000001</v>
      </c>
      <c r="BB42">
        <v>243.85400000000001</v>
      </c>
      <c r="BC42">
        <v>246.94200000000001</v>
      </c>
      <c r="BD42">
        <v>2019</v>
      </c>
    </row>
    <row r="43" spans="1:56" x14ac:dyDescent="0.3">
      <c r="A43" t="str">
        <f t="shared" si="0"/>
        <v>172Inflation, end of period consumer prices</v>
      </c>
      <c r="B43">
        <v>172</v>
      </c>
      <c r="C43" t="s">
        <v>68</v>
      </c>
      <c r="D43" t="s">
        <v>69</v>
      </c>
      <c r="E43" t="s">
        <v>14</v>
      </c>
      <c r="F43" t="s">
        <v>15</v>
      </c>
      <c r="H43" t="s">
        <v>16</v>
      </c>
      <c r="I43">
        <v>13.760999999999999</v>
      </c>
      <c r="J43">
        <v>9.8970000000000002</v>
      </c>
      <c r="K43">
        <v>8.8780000000000001</v>
      </c>
      <c r="L43">
        <v>8.5180000000000007</v>
      </c>
      <c r="M43">
        <v>6.1319999999999997</v>
      </c>
      <c r="N43">
        <v>4.931</v>
      </c>
      <c r="O43">
        <v>3.3769999999999998</v>
      </c>
      <c r="P43">
        <v>3.6219999999999999</v>
      </c>
      <c r="Q43">
        <v>5.8959999999999999</v>
      </c>
      <c r="R43">
        <v>7.1429999999999998</v>
      </c>
      <c r="S43">
        <v>2.0670000000000002</v>
      </c>
      <c r="T43">
        <v>4.55</v>
      </c>
      <c r="U43">
        <v>2.5990000000000002</v>
      </c>
      <c r="V43">
        <v>2.9159999999999999</v>
      </c>
      <c r="W43">
        <v>1.6459999999999999</v>
      </c>
      <c r="X43">
        <v>-0.46500000000000002</v>
      </c>
      <c r="Y43">
        <v>1.726</v>
      </c>
      <c r="Z43">
        <v>1.599</v>
      </c>
      <c r="AA43">
        <v>0.78</v>
      </c>
      <c r="AB43">
        <v>2.2410000000000001</v>
      </c>
      <c r="AC43">
        <v>2.8690000000000002</v>
      </c>
      <c r="AD43">
        <v>2.35</v>
      </c>
      <c r="AE43">
        <v>1.716</v>
      </c>
      <c r="AF43">
        <v>1.1910000000000001</v>
      </c>
      <c r="AG43">
        <v>0.14699999999999999</v>
      </c>
      <c r="AH43">
        <v>1.016</v>
      </c>
      <c r="AI43">
        <v>1.236</v>
      </c>
      <c r="AJ43">
        <v>1.9390000000000001</v>
      </c>
      <c r="AK43">
        <v>3.3809999999999998</v>
      </c>
      <c r="AL43">
        <v>1.806</v>
      </c>
      <c r="AM43">
        <v>2.766</v>
      </c>
      <c r="AN43">
        <v>2.605</v>
      </c>
      <c r="AO43">
        <v>3.4489999999999998</v>
      </c>
      <c r="AP43">
        <v>1.9330000000000001</v>
      </c>
      <c r="AQ43">
        <v>0.55200000000000005</v>
      </c>
      <c r="AR43">
        <v>-0.249</v>
      </c>
      <c r="AS43">
        <v>1.1000000000000001</v>
      </c>
      <c r="AT43">
        <v>0.505</v>
      </c>
      <c r="AU43">
        <v>1.319</v>
      </c>
      <c r="AV43">
        <v>1.137</v>
      </c>
      <c r="AW43">
        <v>0.192</v>
      </c>
      <c r="AX43">
        <v>1.631</v>
      </c>
      <c r="AY43">
        <v>1.5</v>
      </c>
      <c r="AZ43">
        <v>1.6</v>
      </c>
      <c r="BA43">
        <v>1.76</v>
      </c>
      <c r="BB43">
        <v>1.9</v>
      </c>
      <c r="BC43">
        <v>1.9</v>
      </c>
      <c r="BD43">
        <v>2019</v>
      </c>
    </row>
    <row r="44" spans="1:56" x14ac:dyDescent="0.3">
      <c r="A44" t="str">
        <f t="shared" si="0"/>
        <v>172Volume of imports of goods and services</v>
      </c>
      <c r="B44">
        <v>172</v>
      </c>
      <c r="C44" t="s">
        <v>68</v>
      </c>
      <c r="D44" t="s">
        <v>69</v>
      </c>
      <c r="E44" t="s">
        <v>18</v>
      </c>
      <c r="F44" t="s">
        <v>15</v>
      </c>
      <c r="H44" t="s">
        <v>71</v>
      </c>
      <c r="I44">
        <v>8.5519999999999996</v>
      </c>
      <c r="J44">
        <v>-4.5880000000000001</v>
      </c>
      <c r="K44">
        <v>2.21</v>
      </c>
      <c r="L44">
        <v>4.1130000000000004</v>
      </c>
      <c r="M44">
        <v>0.91800000000000004</v>
      </c>
      <c r="N44">
        <v>6.3620000000000001</v>
      </c>
      <c r="O44">
        <v>3.492</v>
      </c>
      <c r="P44">
        <v>8.7899999999999991</v>
      </c>
      <c r="Q44">
        <v>10.63</v>
      </c>
      <c r="R44">
        <v>9.0120000000000005</v>
      </c>
      <c r="S44">
        <v>-0.34100000000000003</v>
      </c>
      <c r="T44">
        <v>-13.319000000000001</v>
      </c>
      <c r="U44">
        <v>0.69699999999999995</v>
      </c>
      <c r="V44">
        <v>1.3640000000000001</v>
      </c>
      <c r="W44">
        <v>12.811</v>
      </c>
      <c r="X44">
        <v>8.1880000000000006</v>
      </c>
      <c r="Y44">
        <v>7.234</v>
      </c>
      <c r="Z44">
        <v>11.88</v>
      </c>
      <c r="AA44">
        <v>8.4700000000000006</v>
      </c>
      <c r="AB44">
        <v>4.2869999999999999</v>
      </c>
      <c r="AC44">
        <v>14.862</v>
      </c>
      <c r="AD44">
        <v>1.381</v>
      </c>
      <c r="AE44">
        <v>4.2930000000000001</v>
      </c>
      <c r="AF44">
        <v>4.1079999999999997</v>
      </c>
      <c r="AG44">
        <v>8.1229999999999993</v>
      </c>
      <c r="AH44">
        <v>11.182</v>
      </c>
      <c r="AI44">
        <v>6.59</v>
      </c>
      <c r="AJ44">
        <v>7.3819999999999997</v>
      </c>
      <c r="AK44">
        <v>7.9660000000000002</v>
      </c>
      <c r="AL44">
        <v>-16.998000000000001</v>
      </c>
      <c r="AM44">
        <v>6.3040000000000003</v>
      </c>
      <c r="AN44">
        <v>6.2069999999999999</v>
      </c>
      <c r="AO44">
        <v>1.125</v>
      </c>
      <c r="AP44">
        <v>0.125</v>
      </c>
      <c r="AQ44">
        <v>-0.89700000000000002</v>
      </c>
      <c r="AR44">
        <v>1.9630000000000001</v>
      </c>
      <c r="AS44">
        <v>5.7210000000000001</v>
      </c>
      <c r="AT44">
        <v>4.3140000000000001</v>
      </c>
      <c r="AU44">
        <v>5.6239999999999997</v>
      </c>
      <c r="AV44">
        <v>2.2400000000000002</v>
      </c>
      <c r="AW44">
        <v>-6.64</v>
      </c>
      <c r="AX44">
        <v>3.722</v>
      </c>
      <c r="AY44">
        <v>4.05</v>
      </c>
      <c r="AZ44">
        <v>2.173</v>
      </c>
      <c r="BA44">
        <v>2</v>
      </c>
      <c r="BB44">
        <v>2</v>
      </c>
      <c r="BC44">
        <v>2</v>
      </c>
      <c r="BD44">
        <v>2019</v>
      </c>
    </row>
    <row r="45" spans="1:56" x14ac:dyDescent="0.3">
      <c r="A45" t="str">
        <f t="shared" si="0"/>
        <v>172Unemployment rate</v>
      </c>
      <c r="B45">
        <v>172</v>
      </c>
      <c r="C45" t="s">
        <v>68</v>
      </c>
      <c r="D45" t="s">
        <v>69</v>
      </c>
      <c r="E45" t="s">
        <v>20</v>
      </c>
      <c r="F45" t="s">
        <v>21</v>
      </c>
      <c r="H45" t="s">
        <v>72</v>
      </c>
      <c r="I45">
        <v>5.2880000000000003</v>
      </c>
      <c r="J45">
        <v>5.7430000000000003</v>
      </c>
      <c r="K45">
        <v>6.0759999999999996</v>
      </c>
      <c r="L45">
        <v>6.1470000000000002</v>
      </c>
      <c r="M45">
        <v>5.9279999999999999</v>
      </c>
      <c r="N45">
        <v>6.0490000000000004</v>
      </c>
      <c r="O45">
        <v>6.665</v>
      </c>
      <c r="P45">
        <v>4.9000000000000004</v>
      </c>
      <c r="Q45">
        <v>4.2080000000000002</v>
      </c>
      <c r="R45">
        <v>3.1080000000000001</v>
      </c>
      <c r="S45">
        <v>3.2</v>
      </c>
      <c r="T45">
        <v>6.7</v>
      </c>
      <c r="U45">
        <v>11.8</v>
      </c>
      <c r="V45">
        <v>16.5</v>
      </c>
      <c r="W45">
        <v>16.7</v>
      </c>
      <c r="X45">
        <v>15.5</v>
      </c>
      <c r="Y45">
        <v>14.6</v>
      </c>
      <c r="Z45">
        <v>12.7</v>
      </c>
      <c r="AA45">
        <v>11.5</v>
      </c>
      <c r="AB45">
        <v>10.275</v>
      </c>
      <c r="AC45">
        <v>9.875</v>
      </c>
      <c r="AD45">
        <v>9.1999999999999993</v>
      </c>
      <c r="AE45">
        <v>9.1750000000000007</v>
      </c>
      <c r="AF45">
        <v>9.0749999999999993</v>
      </c>
      <c r="AG45">
        <v>8.875</v>
      </c>
      <c r="AH45">
        <v>8.4749999999999996</v>
      </c>
      <c r="AI45">
        <v>7.7750000000000004</v>
      </c>
      <c r="AJ45">
        <v>6.95</v>
      </c>
      <c r="AK45">
        <v>6.4249999999999998</v>
      </c>
      <c r="AL45">
        <v>8.3249999999999993</v>
      </c>
      <c r="AM45">
        <v>8.5</v>
      </c>
      <c r="AN45">
        <v>7.9</v>
      </c>
      <c r="AO45">
        <v>7.8</v>
      </c>
      <c r="AP45">
        <v>8.3249999999999993</v>
      </c>
      <c r="AQ45">
        <v>8.8249999999999993</v>
      </c>
      <c r="AR45">
        <v>9.5749999999999993</v>
      </c>
      <c r="AS45">
        <v>8.9749999999999996</v>
      </c>
      <c r="AT45">
        <v>8.8249999999999993</v>
      </c>
      <c r="AU45">
        <v>7.3579999999999997</v>
      </c>
      <c r="AV45">
        <v>6.6749999999999998</v>
      </c>
      <c r="AW45">
        <v>7.7830000000000004</v>
      </c>
      <c r="AX45">
        <v>8.6289999999999996</v>
      </c>
      <c r="AY45">
        <v>7.89</v>
      </c>
      <c r="AZ45">
        <v>7.3</v>
      </c>
      <c r="BA45">
        <v>6.9</v>
      </c>
      <c r="BB45">
        <v>6.64</v>
      </c>
      <c r="BC45">
        <v>6.54</v>
      </c>
      <c r="BD45">
        <v>2019</v>
      </c>
    </row>
    <row r="46" spans="1:56" x14ac:dyDescent="0.3">
      <c r="A46" t="str">
        <f t="shared" si="0"/>
        <v>172Population</v>
      </c>
      <c r="B46">
        <v>172</v>
      </c>
      <c r="C46" t="s">
        <v>68</v>
      </c>
      <c r="D46" t="s">
        <v>69</v>
      </c>
      <c r="E46" t="s">
        <v>23</v>
      </c>
      <c r="F46" t="s">
        <v>24</v>
      </c>
      <c r="G46" t="s">
        <v>25</v>
      </c>
      <c r="H46" t="s">
        <v>67</v>
      </c>
      <c r="I46">
        <v>4.7709999999999999</v>
      </c>
      <c r="J46">
        <v>4.7880000000000003</v>
      </c>
      <c r="K46">
        <v>4.8120000000000003</v>
      </c>
      <c r="L46">
        <v>4.8419999999999996</v>
      </c>
      <c r="M46">
        <v>4.87</v>
      </c>
      <c r="N46">
        <v>4.8940000000000001</v>
      </c>
      <c r="O46">
        <v>4.9109999999999996</v>
      </c>
      <c r="P46">
        <v>4.9260000000000002</v>
      </c>
      <c r="Q46">
        <v>4.9390000000000001</v>
      </c>
      <c r="R46">
        <v>4.9539999999999997</v>
      </c>
      <c r="S46">
        <v>4.9740000000000002</v>
      </c>
      <c r="T46">
        <v>4.9980000000000002</v>
      </c>
      <c r="U46">
        <v>5.0289999999999999</v>
      </c>
      <c r="V46">
        <v>5.0549999999999997</v>
      </c>
      <c r="W46">
        <v>5.0780000000000003</v>
      </c>
      <c r="X46">
        <v>5.0990000000000002</v>
      </c>
      <c r="Y46">
        <v>5.117</v>
      </c>
      <c r="Z46">
        <v>5.1319999999999997</v>
      </c>
      <c r="AA46">
        <v>5.1470000000000002</v>
      </c>
      <c r="AB46">
        <v>5.16</v>
      </c>
      <c r="AC46">
        <v>5.1710000000000003</v>
      </c>
      <c r="AD46">
        <v>5.181</v>
      </c>
      <c r="AE46">
        <v>5.1950000000000003</v>
      </c>
      <c r="AF46">
        <v>5.2060000000000004</v>
      </c>
      <c r="AG46">
        <v>5.22</v>
      </c>
      <c r="AH46">
        <v>5.2370000000000001</v>
      </c>
      <c r="AI46">
        <v>5.2560000000000002</v>
      </c>
      <c r="AJ46">
        <v>5.2770000000000001</v>
      </c>
      <c r="AK46">
        <v>5.3</v>
      </c>
      <c r="AL46">
        <v>5.3259999999999996</v>
      </c>
      <c r="AM46">
        <v>5.351</v>
      </c>
      <c r="AN46">
        <v>5.375</v>
      </c>
      <c r="AO46">
        <v>5.4009999999999998</v>
      </c>
      <c r="AP46">
        <v>5.4269999999999996</v>
      </c>
      <c r="AQ46">
        <v>5.4509999999999996</v>
      </c>
      <c r="AR46">
        <v>5.4720000000000004</v>
      </c>
      <c r="AS46">
        <v>5.4870000000000001</v>
      </c>
      <c r="AT46">
        <v>5.5030000000000001</v>
      </c>
      <c r="AU46">
        <v>5.5129999999999999</v>
      </c>
      <c r="AV46">
        <v>5.5179999999999998</v>
      </c>
      <c r="AW46">
        <v>5.5250000000000004</v>
      </c>
      <c r="AX46">
        <v>5.5309999999999997</v>
      </c>
      <c r="AY46">
        <v>5.5339999999999998</v>
      </c>
      <c r="AZ46">
        <v>5.5369999999999999</v>
      </c>
      <c r="BA46">
        <v>5.5369999999999999</v>
      </c>
      <c r="BB46">
        <v>5.5359999999999996</v>
      </c>
      <c r="BC46">
        <v>5.5330000000000004</v>
      </c>
      <c r="BD46">
        <v>2019</v>
      </c>
    </row>
    <row r="47" spans="1:56" x14ac:dyDescent="0.3">
      <c r="A47" t="str">
        <f t="shared" si="0"/>
        <v>132Gross domestic product, constant prices</v>
      </c>
      <c r="B47">
        <v>132</v>
      </c>
      <c r="C47" t="s">
        <v>73</v>
      </c>
      <c r="D47" t="s">
        <v>74</v>
      </c>
      <c r="E47" t="s">
        <v>10</v>
      </c>
      <c r="F47" t="s">
        <v>11</v>
      </c>
      <c r="G47" t="s">
        <v>12</v>
      </c>
      <c r="H47" t="s">
        <v>75</v>
      </c>
      <c r="I47" s="1">
        <v>1158.7249999999999</v>
      </c>
      <c r="J47" s="1">
        <v>1171.1120000000001</v>
      </c>
      <c r="K47" s="1">
        <v>1200.453</v>
      </c>
      <c r="L47" s="1">
        <v>1215.3489999999999</v>
      </c>
      <c r="M47" s="1">
        <v>1233.7460000000001</v>
      </c>
      <c r="N47" s="1">
        <v>1253.7670000000001</v>
      </c>
      <c r="O47" s="1">
        <v>1283.0709999999999</v>
      </c>
      <c r="P47" s="1">
        <v>1315.942</v>
      </c>
      <c r="Q47" s="1">
        <v>1378.3589999999999</v>
      </c>
      <c r="R47" s="1">
        <v>1438.2329999999999</v>
      </c>
      <c r="S47" s="1">
        <v>1480.2860000000001</v>
      </c>
      <c r="T47" s="1">
        <v>1495.8019999999999</v>
      </c>
      <c r="U47" s="1">
        <v>1519.7249999999999</v>
      </c>
      <c r="V47" s="1">
        <v>1510.171</v>
      </c>
      <c r="W47" s="1">
        <v>1545.7860000000001</v>
      </c>
      <c r="X47" s="1">
        <v>1578.3510000000001</v>
      </c>
      <c r="Y47" s="1">
        <v>1600.653</v>
      </c>
      <c r="Z47" s="1">
        <v>1638.049</v>
      </c>
      <c r="AA47" s="1">
        <v>1696.8330000000001</v>
      </c>
      <c r="AB47" s="1">
        <v>1754.8879999999999</v>
      </c>
      <c r="AC47" s="1">
        <v>1823.7439999999999</v>
      </c>
      <c r="AD47" s="1">
        <v>1859.922</v>
      </c>
      <c r="AE47" s="1">
        <v>1881.0419999999999</v>
      </c>
      <c r="AF47" s="1">
        <v>1896.5260000000001</v>
      </c>
      <c r="AG47" s="1">
        <v>1950.193</v>
      </c>
      <c r="AH47" s="1">
        <v>1982.6289999999999</v>
      </c>
      <c r="AI47" s="1">
        <v>2031.19</v>
      </c>
      <c r="AJ47" s="1">
        <v>2080.4409999999998</v>
      </c>
      <c r="AK47" s="1">
        <v>2085.7449999999999</v>
      </c>
      <c r="AL47" s="1">
        <v>2025.8150000000001</v>
      </c>
      <c r="AM47" s="1">
        <v>2065.3069999999998</v>
      </c>
      <c r="AN47" s="1">
        <v>2110.5929999999998</v>
      </c>
      <c r="AO47" s="1">
        <v>2117.2020000000002</v>
      </c>
      <c r="AP47" s="1">
        <v>2129.404</v>
      </c>
      <c r="AQ47" s="1">
        <v>2149.7649999999999</v>
      </c>
      <c r="AR47" s="1">
        <v>2173.69</v>
      </c>
      <c r="AS47" s="1">
        <v>2197.502</v>
      </c>
      <c r="AT47" s="1">
        <v>2247.8560000000002</v>
      </c>
      <c r="AU47" s="1">
        <v>2289.7779999999998</v>
      </c>
      <c r="AV47" s="1">
        <v>2323.8429999999998</v>
      </c>
      <c r="AW47" s="1">
        <v>2132.5500000000002</v>
      </c>
      <c r="AX47" s="1">
        <v>2256.5010000000002</v>
      </c>
      <c r="AY47" s="1">
        <v>2351.6669999999999</v>
      </c>
      <c r="AZ47" s="1">
        <v>2391.91</v>
      </c>
      <c r="BA47" s="1">
        <v>2427.3820000000001</v>
      </c>
      <c r="BB47" s="1">
        <v>2460.451</v>
      </c>
      <c r="BC47" s="1">
        <v>2491.02</v>
      </c>
      <c r="BD47">
        <v>2020</v>
      </c>
    </row>
    <row r="48" spans="1:56" x14ac:dyDescent="0.3">
      <c r="A48" t="str">
        <f t="shared" si="0"/>
        <v>132Inflation, end of period consumer prices</v>
      </c>
      <c r="B48">
        <v>132</v>
      </c>
      <c r="C48" t="s">
        <v>73</v>
      </c>
      <c r="D48" t="s">
        <v>74</v>
      </c>
      <c r="E48" t="s">
        <v>14</v>
      </c>
      <c r="F48" t="s">
        <v>15</v>
      </c>
      <c r="H48" t="s">
        <v>16</v>
      </c>
      <c r="I48">
        <v>13.728</v>
      </c>
      <c r="J48">
        <v>13.891999999999999</v>
      </c>
      <c r="K48">
        <v>9.6910000000000007</v>
      </c>
      <c r="L48">
        <v>9.2919999999999998</v>
      </c>
      <c r="M48">
        <v>6.69</v>
      </c>
      <c r="N48">
        <v>4.7030000000000003</v>
      </c>
      <c r="O48">
        <v>2.121</v>
      </c>
      <c r="P48">
        <v>3.1150000000000002</v>
      </c>
      <c r="Q48">
        <v>3.081</v>
      </c>
      <c r="R48">
        <v>3.5630000000000002</v>
      </c>
      <c r="S48">
        <v>3.2120000000000002</v>
      </c>
      <c r="T48">
        <v>3.2639999999999998</v>
      </c>
      <c r="U48">
        <v>2.0099999999999998</v>
      </c>
      <c r="V48">
        <v>2.2269999999999999</v>
      </c>
      <c r="W48">
        <v>1.4390000000000001</v>
      </c>
      <c r="X48">
        <v>2.1070000000000002</v>
      </c>
      <c r="Y48">
        <v>1.6990000000000001</v>
      </c>
      <c r="Z48">
        <v>1.1399999999999999</v>
      </c>
      <c r="AA48">
        <v>0.23599999999999999</v>
      </c>
      <c r="AB48">
        <v>1.36</v>
      </c>
      <c r="AC48">
        <v>1.806</v>
      </c>
      <c r="AD48">
        <v>1.496</v>
      </c>
      <c r="AE48">
        <v>2.1850000000000001</v>
      </c>
      <c r="AF48">
        <v>2.407</v>
      </c>
      <c r="AG48">
        <v>2.2429999999999999</v>
      </c>
      <c r="AH48">
        <v>1.7270000000000001</v>
      </c>
      <c r="AI48">
        <v>1.675</v>
      </c>
      <c r="AJ48">
        <v>2.7869999999999999</v>
      </c>
      <c r="AK48">
        <v>1.1639999999999999</v>
      </c>
      <c r="AL48">
        <v>0.98799999999999999</v>
      </c>
      <c r="AM48">
        <v>1.988</v>
      </c>
      <c r="AN48">
        <v>2.645</v>
      </c>
      <c r="AO48">
        <v>1.5089999999999999</v>
      </c>
      <c r="AP48">
        <v>0.83899999999999997</v>
      </c>
      <c r="AQ48">
        <v>0.1</v>
      </c>
      <c r="AR48">
        <v>0.29099999999999998</v>
      </c>
      <c r="AS48">
        <v>0.80900000000000005</v>
      </c>
      <c r="AT48">
        <v>1.2290000000000001</v>
      </c>
      <c r="AU48">
        <v>1.87</v>
      </c>
      <c r="AV48">
        <v>1.585</v>
      </c>
      <c r="AW48">
        <v>-0.14199999999999999</v>
      </c>
      <c r="AX48">
        <v>1.278</v>
      </c>
      <c r="AY48">
        <v>1.4430000000000001</v>
      </c>
      <c r="AZ48">
        <v>1.2669999999999999</v>
      </c>
      <c r="BA48">
        <v>1.6020000000000001</v>
      </c>
      <c r="BB48">
        <v>1.51</v>
      </c>
      <c r="BC48">
        <v>1.6519999999999999</v>
      </c>
      <c r="BD48">
        <v>2020</v>
      </c>
    </row>
    <row r="49" spans="1:56" x14ac:dyDescent="0.3">
      <c r="A49" t="str">
        <f t="shared" si="0"/>
        <v>132Volume of imports of goods and services</v>
      </c>
      <c r="B49">
        <v>132</v>
      </c>
      <c r="C49" t="s">
        <v>73</v>
      </c>
      <c r="D49" t="s">
        <v>74</v>
      </c>
      <c r="E49" t="s">
        <v>18</v>
      </c>
      <c r="F49" t="s">
        <v>15</v>
      </c>
      <c r="H49" t="s">
        <v>76</v>
      </c>
      <c r="I49">
        <v>2.6219999999999999</v>
      </c>
      <c r="J49">
        <v>-1.397</v>
      </c>
      <c r="K49">
        <v>3.5619999999999998</v>
      </c>
      <c r="L49">
        <v>-2.6989999999999998</v>
      </c>
      <c r="M49">
        <v>3.4020000000000001</v>
      </c>
      <c r="N49">
        <v>4.7439999999999998</v>
      </c>
      <c r="O49">
        <v>6.665</v>
      </c>
      <c r="P49">
        <v>7.6719999999999997</v>
      </c>
      <c r="Q49">
        <v>8.4440000000000008</v>
      </c>
      <c r="R49">
        <v>8.0679999999999996</v>
      </c>
      <c r="S49">
        <v>5.0419999999999998</v>
      </c>
      <c r="T49">
        <v>2.956</v>
      </c>
      <c r="U49">
        <v>1.7669999999999999</v>
      </c>
      <c r="V49">
        <v>-3.319</v>
      </c>
      <c r="W49">
        <v>8.8629999999999995</v>
      </c>
      <c r="X49">
        <v>7.5229999999999997</v>
      </c>
      <c r="Y49">
        <v>2.4460000000000002</v>
      </c>
      <c r="Z49">
        <v>7.976</v>
      </c>
      <c r="AA49">
        <v>11.9</v>
      </c>
      <c r="AB49">
        <v>6.9509999999999996</v>
      </c>
      <c r="AC49">
        <v>15.353</v>
      </c>
      <c r="AD49">
        <v>2.3820000000000001</v>
      </c>
      <c r="AE49">
        <v>1.946</v>
      </c>
      <c r="AF49">
        <v>0.89400000000000002</v>
      </c>
      <c r="AG49">
        <v>6.2039999999999997</v>
      </c>
      <c r="AH49">
        <v>6.32</v>
      </c>
      <c r="AI49">
        <v>5.601</v>
      </c>
      <c r="AJ49">
        <v>5.7560000000000002</v>
      </c>
      <c r="AK49">
        <v>1.2949999999999999</v>
      </c>
      <c r="AL49">
        <v>-9.3550000000000004</v>
      </c>
      <c r="AM49">
        <v>8.8930000000000007</v>
      </c>
      <c r="AN49">
        <v>5.8369999999999997</v>
      </c>
      <c r="AO49">
        <v>0.2</v>
      </c>
      <c r="AP49">
        <v>2.4180000000000001</v>
      </c>
      <c r="AQ49">
        <v>4.899</v>
      </c>
      <c r="AR49">
        <v>5.8979999999999997</v>
      </c>
      <c r="AS49">
        <v>2.9289999999999998</v>
      </c>
      <c r="AT49">
        <v>4.4870000000000001</v>
      </c>
      <c r="AU49">
        <v>3.238</v>
      </c>
      <c r="AV49">
        <v>2.58</v>
      </c>
      <c r="AW49">
        <v>-11.474</v>
      </c>
      <c r="AX49">
        <v>7.4420000000000002</v>
      </c>
      <c r="AY49">
        <v>7.1139999999999999</v>
      </c>
      <c r="AZ49">
        <v>2.581</v>
      </c>
      <c r="BA49">
        <v>2.9169999999999998</v>
      </c>
      <c r="BB49">
        <v>2.794</v>
      </c>
      <c r="BC49">
        <v>2.9180000000000001</v>
      </c>
      <c r="BD49">
        <v>2020</v>
      </c>
    </row>
    <row r="50" spans="1:56" x14ac:dyDescent="0.3">
      <c r="A50" t="str">
        <f t="shared" si="0"/>
        <v>132Unemployment rate</v>
      </c>
      <c r="B50">
        <v>132</v>
      </c>
      <c r="C50" t="s">
        <v>73</v>
      </c>
      <c r="D50" t="s">
        <v>74</v>
      </c>
      <c r="E50" t="s">
        <v>20</v>
      </c>
      <c r="F50" t="s">
        <v>21</v>
      </c>
      <c r="H50" t="s">
        <v>77</v>
      </c>
      <c r="I50">
        <v>6.3490000000000002</v>
      </c>
      <c r="J50">
        <v>7.4379999999999997</v>
      </c>
      <c r="K50">
        <v>8.0690000000000008</v>
      </c>
      <c r="L50">
        <v>7.383</v>
      </c>
      <c r="M50">
        <v>8.4580000000000002</v>
      </c>
      <c r="N50">
        <v>8.6999999999999993</v>
      </c>
      <c r="O50">
        <v>8.875</v>
      </c>
      <c r="P50">
        <v>9.15</v>
      </c>
      <c r="Q50">
        <v>8.8420000000000005</v>
      </c>
      <c r="R50">
        <v>8.6999999999999993</v>
      </c>
      <c r="S50">
        <v>8.4</v>
      </c>
      <c r="T50">
        <v>8.6170000000000009</v>
      </c>
      <c r="U50">
        <v>9.4420000000000002</v>
      </c>
      <c r="V50">
        <v>10.266999999999999</v>
      </c>
      <c r="W50">
        <v>10.667</v>
      </c>
      <c r="X50">
        <v>10.507999999999999</v>
      </c>
      <c r="Y50">
        <v>10.833</v>
      </c>
      <c r="Z50">
        <v>10.891999999999999</v>
      </c>
      <c r="AA50">
        <v>10.692</v>
      </c>
      <c r="AB50">
        <v>10.442</v>
      </c>
      <c r="AC50">
        <v>9.1750000000000007</v>
      </c>
      <c r="AD50">
        <v>8.4580000000000002</v>
      </c>
      <c r="AE50">
        <v>8.2750000000000004</v>
      </c>
      <c r="AF50">
        <v>8.5079999999999991</v>
      </c>
      <c r="AG50">
        <v>8.8249999999999993</v>
      </c>
      <c r="AH50">
        <v>8.8919999999999995</v>
      </c>
      <c r="AI50">
        <v>8.8249999999999993</v>
      </c>
      <c r="AJ50">
        <v>7.9829999999999997</v>
      </c>
      <c r="AK50">
        <v>7.4580000000000002</v>
      </c>
      <c r="AL50">
        <v>9.0830000000000002</v>
      </c>
      <c r="AM50">
        <v>9.25</v>
      </c>
      <c r="AN50">
        <v>9.1999999999999993</v>
      </c>
      <c r="AO50">
        <v>9.7669999999999995</v>
      </c>
      <c r="AP50">
        <v>10.3</v>
      </c>
      <c r="AQ50">
        <v>10.282999999999999</v>
      </c>
      <c r="AR50">
        <v>10.367000000000001</v>
      </c>
      <c r="AS50">
        <v>10.042</v>
      </c>
      <c r="AT50">
        <v>9.4250000000000007</v>
      </c>
      <c r="AU50">
        <v>9.0250000000000004</v>
      </c>
      <c r="AV50">
        <v>8.4670000000000005</v>
      </c>
      <c r="AW50">
        <v>8.1750000000000007</v>
      </c>
      <c r="AX50">
        <v>9.1370000000000005</v>
      </c>
      <c r="AY50">
        <v>9.16</v>
      </c>
      <c r="AZ50">
        <v>8.9</v>
      </c>
      <c r="BA50">
        <v>8.6999999999999993</v>
      </c>
      <c r="BB50">
        <v>8.5359999999999996</v>
      </c>
      <c r="BC50">
        <v>8.3989999999999991</v>
      </c>
      <c r="BD50">
        <v>2020</v>
      </c>
    </row>
    <row r="51" spans="1:56" x14ac:dyDescent="0.3">
      <c r="A51" t="str">
        <f t="shared" si="0"/>
        <v>132Population</v>
      </c>
      <c r="B51">
        <v>132</v>
      </c>
      <c r="C51" t="s">
        <v>73</v>
      </c>
      <c r="D51" t="s">
        <v>74</v>
      </c>
      <c r="E51" t="s">
        <v>23</v>
      </c>
      <c r="F51" t="s">
        <v>24</v>
      </c>
      <c r="G51" t="s">
        <v>25</v>
      </c>
      <c r="H51" t="s">
        <v>67</v>
      </c>
      <c r="I51">
        <v>53.731000000000002</v>
      </c>
      <c r="J51">
        <v>54.029000000000003</v>
      </c>
      <c r="K51">
        <v>54.335000000000001</v>
      </c>
      <c r="L51">
        <v>54.65</v>
      </c>
      <c r="M51">
        <v>54.895000000000003</v>
      </c>
      <c r="N51">
        <v>55.156999999999996</v>
      </c>
      <c r="O51">
        <v>55.411000000000001</v>
      </c>
      <c r="P51">
        <v>55.682000000000002</v>
      </c>
      <c r="Q51">
        <v>55.966000000000001</v>
      </c>
      <c r="R51">
        <v>56.27</v>
      </c>
      <c r="S51">
        <v>56.576999999999998</v>
      </c>
      <c r="T51">
        <v>56.841000000000001</v>
      </c>
      <c r="U51">
        <v>57.110999999999997</v>
      </c>
      <c r="V51">
        <v>57.369</v>
      </c>
      <c r="W51">
        <v>57.564999999999998</v>
      </c>
      <c r="X51">
        <v>57.753</v>
      </c>
      <c r="Y51">
        <v>57.936</v>
      </c>
      <c r="Z51">
        <v>58.116</v>
      </c>
      <c r="AA51">
        <v>58.298999999999999</v>
      </c>
      <c r="AB51">
        <v>58.497</v>
      </c>
      <c r="AC51">
        <v>58.857999999999997</v>
      </c>
      <c r="AD51">
        <v>59.267000000000003</v>
      </c>
      <c r="AE51">
        <v>59.686</v>
      </c>
      <c r="AF51">
        <v>60.101999999999997</v>
      </c>
      <c r="AG51">
        <v>60.505000000000003</v>
      </c>
      <c r="AH51">
        <v>60.963000000000001</v>
      </c>
      <c r="AI51">
        <v>61.4</v>
      </c>
      <c r="AJ51">
        <v>61.795000000000002</v>
      </c>
      <c r="AK51">
        <v>62.134999999999998</v>
      </c>
      <c r="AL51">
        <v>62.466000000000001</v>
      </c>
      <c r="AM51">
        <v>62.765000000000001</v>
      </c>
      <c r="AN51">
        <v>63.07</v>
      </c>
      <c r="AO51">
        <v>63.375999999999998</v>
      </c>
      <c r="AP51">
        <v>63.698</v>
      </c>
      <c r="AQ51">
        <v>64.028000000000006</v>
      </c>
      <c r="AR51">
        <v>64.301000000000002</v>
      </c>
      <c r="AS51">
        <v>64.468999999999994</v>
      </c>
      <c r="AT51">
        <v>64.638999999999996</v>
      </c>
      <c r="AU51">
        <v>64.843999999999994</v>
      </c>
      <c r="AV51">
        <v>64.988</v>
      </c>
      <c r="AW51">
        <v>65.123999999999995</v>
      </c>
      <c r="AX51">
        <v>65.302000000000007</v>
      </c>
      <c r="AY51">
        <v>65.483000000000004</v>
      </c>
      <c r="AZ51">
        <v>65.667000000000002</v>
      </c>
      <c r="BA51">
        <v>65.850999999999999</v>
      </c>
      <c r="BB51">
        <v>66.036000000000001</v>
      </c>
      <c r="BC51">
        <v>66.221000000000004</v>
      </c>
      <c r="BD51">
        <v>2019</v>
      </c>
    </row>
    <row r="52" spans="1:56" x14ac:dyDescent="0.3">
      <c r="A52" t="str">
        <f t="shared" si="0"/>
        <v>134Gross domestic product, constant prices</v>
      </c>
      <c r="B52">
        <v>134</v>
      </c>
      <c r="C52" t="s">
        <v>78</v>
      </c>
      <c r="D52" t="s">
        <v>79</v>
      </c>
      <c r="E52" t="s">
        <v>10</v>
      </c>
      <c r="F52" t="s">
        <v>11</v>
      </c>
      <c r="G52" t="s">
        <v>12</v>
      </c>
      <c r="H52" t="s">
        <v>80</v>
      </c>
      <c r="I52" s="1">
        <v>1683.1579999999999</v>
      </c>
      <c r="J52" s="1">
        <v>1685.0150000000001</v>
      </c>
      <c r="K52" s="1">
        <v>1671.7349999999999</v>
      </c>
      <c r="L52" s="1">
        <v>1697.7239999999999</v>
      </c>
      <c r="M52" s="1">
        <v>1745.704</v>
      </c>
      <c r="N52" s="1">
        <v>1783.9739999999999</v>
      </c>
      <c r="O52" s="1">
        <v>1827.0989999999999</v>
      </c>
      <c r="P52" s="1">
        <v>1853.9449999999999</v>
      </c>
      <c r="Q52" s="1">
        <v>1923.202</v>
      </c>
      <c r="R52" s="1">
        <v>1998.4559999999999</v>
      </c>
      <c r="S52" s="1">
        <v>2112.837</v>
      </c>
      <c r="T52" s="1">
        <v>2218.7199999999998</v>
      </c>
      <c r="U52" s="1">
        <v>2261.31</v>
      </c>
      <c r="V52" s="1">
        <v>2239.2199999999998</v>
      </c>
      <c r="W52" s="1">
        <v>2292.94</v>
      </c>
      <c r="X52" s="1">
        <v>2328.27</v>
      </c>
      <c r="Y52" s="1">
        <v>2347.2600000000002</v>
      </c>
      <c r="Z52" s="1">
        <v>2389.17</v>
      </c>
      <c r="AA52" s="1">
        <v>2437.44</v>
      </c>
      <c r="AB52" s="1">
        <v>2483.4299999999998</v>
      </c>
      <c r="AC52" s="1">
        <v>2555.54</v>
      </c>
      <c r="AD52" s="1">
        <v>2598.65</v>
      </c>
      <c r="AE52" s="1">
        <v>2593.4299999999998</v>
      </c>
      <c r="AF52" s="1">
        <v>2575.1999999999998</v>
      </c>
      <c r="AG52" s="1">
        <v>2605.69</v>
      </c>
      <c r="AH52" s="1">
        <v>2624.61</v>
      </c>
      <c r="AI52" s="1">
        <v>2724.7</v>
      </c>
      <c r="AJ52" s="1">
        <v>2805.95</v>
      </c>
      <c r="AK52" s="1">
        <v>2832.87</v>
      </c>
      <c r="AL52" s="1">
        <v>2671.51</v>
      </c>
      <c r="AM52" s="1">
        <v>2783.32</v>
      </c>
      <c r="AN52" s="1">
        <v>2892.27</v>
      </c>
      <c r="AO52" s="1">
        <v>2904.61</v>
      </c>
      <c r="AP52" s="1">
        <v>2917.17</v>
      </c>
      <c r="AQ52" s="1">
        <v>2981.84</v>
      </c>
      <c r="AR52" s="1">
        <v>3026.19</v>
      </c>
      <c r="AS52" s="1">
        <v>3093.67</v>
      </c>
      <c r="AT52" s="1">
        <v>3174.24</v>
      </c>
      <c r="AU52" s="1">
        <v>3214.49</v>
      </c>
      <c r="AV52" s="1">
        <v>3232.34</v>
      </c>
      <c r="AW52" s="1">
        <v>3073.85</v>
      </c>
      <c r="AX52" s="1">
        <v>3184.5830000000001</v>
      </c>
      <c r="AY52" s="1">
        <v>3293.6329999999998</v>
      </c>
      <c r="AZ52" s="1">
        <v>3345.2730000000001</v>
      </c>
      <c r="BA52" s="1">
        <v>3394.2339999999999</v>
      </c>
      <c r="BB52" s="1">
        <v>3433.3589999999999</v>
      </c>
      <c r="BC52" s="1">
        <v>3470.788</v>
      </c>
      <c r="BD52">
        <v>2020</v>
      </c>
    </row>
    <row r="53" spans="1:56" x14ac:dyDescent="0.3">
      <c r="A53" t="str">
        <f t="shared" si="0"/>
        <v>134Inflation, end of period consumer prices</v>
      </c>
      <c r="B53">
        <v>134</v>
      </c>
      <c r="C53" t="s">
        <v>78</v>
      </c>
      <c r="D53" t="s">
        <v>79</v>
      </c>
      <c r="E53" t="s">
        <v>14</v>
      </c>
      <c r="F53" t="s">
        <v>15</v>
      </c>
      <c r="H53" t="s">
        <v>16</v>
      </c>
      <c r="I53" t="s">
        <v>17</v>
      </c>
      <c r="J53" t="s">
        <v>17</v>
      </c>
      <c r="K53" t="s">
        <v>17</v>
      </c>
      <c r="L53" t="s">
        <v>17</v>
      </c>
      <c r="M53" t="s">
        <v>17</v>
      </c>
      <c r="N53" t="s">
        <v>17</v>
      </c>
      <c r="O53" t="s">
        <v>17</v>
      </c>
      <c r="P53" t="s">
        <v>17</v>
      </c>
      <c r="Q53" t="s">
        <v>17</v>
      </c>
      <c r="R53" t="s">
        <v>17</v>
      </c>
      <c r="S53" t="s">
        <v>17</v>
      </c>
      <c r="T53" t="s">
        <v>17</v>
      </c>
      <c r="U53">
        <v>3.3</v>
      </c>
      <c r="V53">
        <v>4.2</v>
      </c>
      <c r="W53">
        <v>2.5</v>
      </c>
      <c r="X53">
        <v>1.5</v>
      </c>
      <c r="Y53">
        <v>1.4570000000000001</v>
      </c>
      <c r="Z53">
        <v>1.4450000000000001</v>
      </c>
      <c r="AA53">
        <v>0.13</v>
      </c>
      <c r="AB53">
        <v>1.423</v>
      </c>
      <c r="AC53">
        <v>2.0409999999999999</v>
      </c>
      <c r="AD53">
        <v>1.25</v>
      </c>
      <c r="AE53">
        <v>1.111</v>
      </c>
      <c r="AF53">
        <v>0.97699999999999998</v>
      </c>
      <c r="AG53">
        <v>2.2970000000000002</v>
      </c>
      <c r="AH53">
        <v>2.1280000000000001</v>
      </c>
      <c r="AI53">
        <v>1.389</v>
      </c>
      <c r="AJ53">
        <v>3.0819999999999999</v>
      </c>
      <c r="AK53">
        <v>0.997</v>
      </c>
      <c r="AL53">
        <v>0.877</v>
      </c>
      <c r="AM53">
        <v>1.8480000000000001</v>
      </c>
      <c r="AN53">
        <v>2.2410000000000001</v>
      </c>
      <c r="AO53">
        <v>2.1920000000000002</v>
      </c>
      <c r="AP53">
        <v>1.3280000000000001</v>
      </c>
      <c r="AQ53">
        <v>0.20200000000000001</v>
      </c>
      <c r="AR53">
        <v>0.20100000000000001</v>
      </c>
      <c r="AS53">
        <v>1.7070000000000001</v>
      </c>
      <c r="AT53">
        <v>1.4810000000000001</v>
      </c>
      <c r="AU53">
        <v>1.7509999999999999</v>
      </c>
      <c r="AV53">
        <v>1.53</v>
      </c>
      <c r="AW53">
        <v>-0.65900000000000003</v>
      </c>
      <c r="AX53">
        <v>3.0649999999999999</v>
      </c>
      <c r="AY53">
        <v>0.99299999999999999</v>
      </c>
      <c r="AZ53">
        <v>1.952</v>
      </c>
      <c r="BA53">
        <v>1.756</v>
      </c>
      <c r="BB53">
        <v>1.9610000000000001</v>
      </c>
      <c r="BC53">
        <v>2.101</v>
      </c>
      <c r="BD53">
        <v>2020</v>
      </c>
    </row>
    <row r="54" spans="1:56" x14ac:dyDescent="0.3">
      <c r="A54" t="str">
        <f t="shared" si="0"/>
        <v>134Volume of imports of goods and services</v>
      </c>
      <c r="B54">
        <v>134</v>
      </c>
      <c r="C54" t="s">
        <v>78</v>
      </c>
      <c r="D54" t="s">
        <v>79</v>
      </c>
      <c r="E54" t="s">
        <v>18</v>
      </c>
      <c r="F54" t="s">
        <v>15</v>
      </c>
      <c r="H54" t="s">
        <v>81</v>
      </c>
      <c r="I54">
        <v>3.0870000000000002</v>
      </c>
      <c r="J54">
        <v>-2.9609999999999999</v>
      </c>
      <c r="K54">
        <v>-0.75800000000000001</v>
      </c>
      <c r="L54">
        <v>2.6779999999999999</v>
      </c>
      <c r="M54">
        <v>5.2750000000000004</v>
      </c>
      <c r="N54">
        <v>4.0339999999999998</v>
      </c>
      <c r="O54">
        <v>3.2330000000000001</v>
      </c>
      <c r="P54">
        <v>4.5839999999999996</v>
      </c>
      <c r="Q54">
        <v>5.4669999999999996</v>
      </c>
      <c r="R54">
        <v>8.5920000000000005</v>
      </c>
      <c r="S54">
        <v>10.768000000000001</v>
      </c>
      <c r="T54">
        <v>12.734</v>
      </c>
      <c r="U54">
        <v>2.278</v>
      </c>
      <c r="V54">
        <v>-6.7130000000000001</v>
      </c>
      <c r="W54">
        <v>8.2729999999999997</v>
      </c>
      <c r="X54">
        <v>7.2089999999999996</v>
      </c>
      <c r="Y54">
        <v>4.2469999999999999</v>
      </c>
      <c r="Z54">
        <v>9.2899999999999991</v>
      </c>
      <c r="AA54">
        <v>8.9239999999999995</v>
      </c>
      <c r="AB54">
        <v>8.6</v>
      </c>
      <c r="AC54">
        <v>11.279</v>
      </c>
      <c r="AD54">
        <v>1.1639999999999999</v>
      </c>
      <c r="AE54">
        <v>-2.5710000000000002</v>
      </c>
      <c r="AF54">
        <v>5.5880000000000001</v>
      </c>
      <c r="AG54">
        <v>6.9219999999999997</v>
      </c>
      <c r="AH54">
        <v>6.2169999999999996</v>
      </c>
      <c r="AI54">
        <v>11.510999999999999</v>
      </c>
      <c r="AJ54">
        <v>6.4790000000000001</v>
      </c>
      <c r="AK54">
        <v>1.865</v>
      </c>
      <c r="AL54">
        <v>-9.7279999999999998</v>
      </c>
      <c r="AM54">
        <v>12.648</v>
      </c>
      <c r="AN54">
        <v>7.45</v>
      </c>
      <c r="AO54">
        <v>0.52700000000000002</v>
      </c>
      <c r="AP54">
        <v>2.7949999999999999</v>
      </c>
      <c r="AQ54">
        <v>3.8690000000000002</v>
      </c>
      <c r="AR54">
        <v>5.3609999999999998</v>
      </c>
      <c r="AS54">
        <v>4.3970000000000002</v>
      </c>
      <c r="AT54">
        <v>5.7809999999999997</v>
      </c>
      <c r="AU54">
        <v>3.7690000000000001</v>
      </c>
      <c r="AV54">
        <v>2.57</v>
      </c>
      <c r="AW54">
        <v>-9.0449999999999999</v>
      </c>
      <c r="AX54">
        <v>6.7560000000000002</v>
      </c>
      <c r="AY54">
        <v>8.1340000000000003</v>
      </c>
      <c r="AZ54">
        <v>3.988</v>
      </c>
      <c r="BA54">
        <v>3.8029999999999999</v>
      </c>
      <c r="BB54">
        <v>3.4430000000000001</v>
      </c>
      <c r="BC54">
        <v>3.3889999999999998</v>
      </c>
      <c r="BD54">
        <v>2020</v>
      </c>
    </row>
    <row r="55" spans="1:56" x14ac:dyDescent="0.3">
      <c r="A55" t="str">
        <f t="shared" si="0"/>
        <v>134Unemployment rate</v>
      </c>
      <c r="B55">
        <v>134</v>
      </c>
      <c r="C55" t="s">
        <v>78</v>
      </c>
      <c r="D55" t="s">
        <v>79</v>
      </c>
      <c r="E55" t="s">
        <v>20</v>
      </c>
      <c r="F55" t="s">
        <v>21</v>
      </c>
      <c r="H55" t="s">
        <v>82</v>
      </c>
      <c r="I55">
        <v>3.359</v>
      </c>
      <c r="J55">
        <v>4.8310000000000004</v>
      </c>
      <c r="K55">
        <v>6.734</v>
      </c>
      <c r="L55">
        <v>8.0990000000000002</v>
      </c>
      <c r="M55">
        <v>8.0579999999999998</v>
      </c>
      <c r="N55">
        <v>8.1240000000000006</v>
      </c>
      <c r="O55">
        <v>7.8339999999999996</v>
      </c>
      <c r="P55">
        <v>7.843</v>
      </c>
      <c r="Q55">
        <v>7.7350000000000003</v>
      </c>
      <c r="R55">
        <v>6.79</v>
      </c>
      <c r="S55">
        <v>6.1550000000000002</v>
      </c>
      <c r="T55">
        <v>5.47</v>
      </c>
      <c r="U55">
        <v>6.5919999999999996</v>
      </c>
      <c r="V55">
        <v>7.7750000000000004</v>
      </c>
      <c r="W55">
        <v>8.4250000000000007</v>
      </c>
      <c r="X55">
        <v>8.2330000000000005</v>
      </c>
      <c r="Y55">
        <v>8.9079999999999995</v>
      </c>
      <c r="Z55">
        <v>9.6579999999999995</v>
      </c>
      <c r="AA55">
        <v>9.3829999999999991</v>
      </c>
      <c r="AB55">
        <v>8.5579999999999998</v>
      </c>
      <c r="AC55">
        <v>7.95</v>
      </c>
      <c r="AD55">
        <v>7.8</v>
      </c>
      <c r="AE55">
        <v>8.6</v>
      </c>
      <c r="AF55">
        <v>9.7080000000000002</v>
      </c>
      <c r="AG55">
        <v>10.333</v>
      </c>
      <c r="AH55">
        <v>11.007999999999999</v>
      </c>
      <c r="AI55">
        <v>10.042</v>
      </c>
      <c r="AJ55">
        <v>8.5419999999999998</v>
      </c>
      <c r="AK55">
        <v>7.4249999999999998</v>
      </c>
      <c r="AL55">
        <v>7.6420000000000003</v>
      </c>
      <c r="AM55">
        <v>6.9669999999999996</v>
      </c>
      <c r="AN55">
        <v>5.8330000000000002</v>
      </c>
      <c r="AO55">
        <v>5.383</v>
      </c>
      <c r="AP55">
        <v>5.242</v>
      </c>
      <c r="AQ55">
        <v>4.992</v>
      </c>
      <c r="AR55">
        <v>4.633</v>
      </c>
      <c r="AS55">
        <v>4.133</v>
      </c>
      <c r="AT55">
        <v>3.758</v>
      </c>
      <c r="AU55">
        <v>3.4</v>
      </c>
      <c r="AV55">
        <v>3.15</v>
      </c>
      <c r="AW55">
        <v>4.1829999999999998</v>
      </c>
      <c r="AX55">
        <v>4.4480000000000004</v>
      </c>
      <c r="AY55">
        <v>3.74</v>
      </c>
      <c r="AZ55">
        <v>3.5379999999999998</v>
      </c>
      <c r="BA55">
        <v>3.4359999999999999</v>
      </c>
      <c r="BB55">
        <v>3.387</v>
      </c>
      <c r="BC55">
        <v>3.3439999999999999</v>
      </c>
      <c r="BD55">
        <v>2020</v>
      </c>
    </row>
    <row r="56" spans="1:56" x14ac:dyDescent="0.3">
      <c r="A56" t="str">
        <f t="shared" si="0"/>
        <v>134Population</v>
      </c>
      <c r="B56">
        <v>134</v>
      </c>
      <c r="C56" t="s">
        <v>78</v>
      </c>
      <c r="D56" t="s">
        <v>79</v>
      </c>
      <c r="E56" t="s">
        <v>23</v>
      </c>
      <c r="F56" t="s">
        <v>24</v>
      </c>
      <c r="G56" t="s">
        <v>25</v>
      </c>
      <c r="H56" t="s">
        <v>83</v>
      </c>
      <c r="I56">
        <v>76.843000000000004</v>
      </c>
      <c r="J56">
        <v>76.988</v>
      </c>
      <c r="K56">
        <v>76.933000000000007</v>
      </c>
      <c r="L56">
        <v>76.664000000000001</v>
      </c>
      <c r="M56">
        <v>76.355000000000004</v>
      </c>
      <c r="N56">
        <v>76.165999999999997</v>
      </c>
      <c r="O56">
        <v>76.218999999999994</v>
      </c>
      <c r="P56">
        <v>76.233000000000004</v>
      </c>
      <c r="Q56">
        <v>76.697000000000003</v>
      </c>
      <c r="R56">
        <v>77.462999999999994</v>
      </c>
      <c r="S56">
        <v>78.948999999999998</v>
      </c>
      <c r="T56">
        <v>79.972999999999999</v>
      </c>
      <c r="U56">
        <v>80.5</v>
      </c>
      <c r="V56">
        <v>80.945999999999998</v>
      </c>
      <c r="W56">
        <v>81.147000000000006</v>
      </c>
      <c r="X56">
        <v>81.308000000000007</v>
      </c>
      <c r="Y56">
        <v>81.465999999999994</v>
      </c>
      <c r="Z56">
        <v>81.510000000000005</v>
      </c>
      <c r="AA56">
        <v>81.445999999999998</v>
      </c>
      <c r="AB56">
        <v>81.423000000000002</v>
      </c>
      <c r="AC56">
        <v>81.456999999999994</v>
      </c>
      <c r="AD56">
        <v>81.518000000000001</v>
      </c>
      <c r="AE56">
        <v>81.578999999999994</v>
      </c>
      <c r="AF56">
        <v>81.549000000000007</v>
      </c>
      <c r="AG56">
        <v>81.456000000000003</v>
      </c>
      <c r="AH56">
        <v>81.337000000000003</v>
      </c>
      <c r="AI56">
        <v>81.174000000000007</v>
      </c>
      <c r="AJ56">
        <v>80.992999999999995</v>
      </c>
      <c r="AK56">
        <v>80.763999999999996</v>
      </c>
      <c r="AL56">
        <v>80.483000000000004</v>
      </c>
      <c r="AM56">
        <v>80.284999999999997</v>
      </c>
      <c r="AN56">
        <v>80.275000000000006</v>
      </c>
      <c r="AO56">
        <v>80.426000000000002</v>
      </c>
      <c r="AP56">
        <v>80.646000000000001</v>
      </c>
      <c r="AQ56">
        <v>80.983000000000004</v>
      </c>
      <c r="AR56">
        <v>81.686999999999998</v>
      </c>
      <c r="AS56">
        <v>82.349000000000004</v>
      </c>
      <c r="AT56">
        <v>82.656999999999996</v>
      </c>
      <c r="AU56">
        <v>82.906000000000006</v>
      </c>
      <c r="AV56">
        <v>83.093000000000004</v>
      </c>
      <c r="AW56">
        <v>83.156999999999996</v>
      </c>
      <c r="AX56">
        <v>83.287000000000006</v>
      </c>
      <c r="AY56">
        <v>83.382999999999996</v>
      </c>
      <c r="AZ56">
        <v>83.445999999999998</v>
      </c>
      <c r="BA56">
        <v>83.474000000000004</v>
      </c>
      <c r="BB56">
        <v>83.465999999999994</v>
      </c>
      <c r="BC56">
        <v>83.423000000000002</v>
      </c>
      <c r="BD56">
        <v>2020</v>
      </c>
    </row>
    <row r="57" spans="1:56" x14ac:dyDescent="0.3">
      <c r="A57" t="str">
        <f t="shared" si="0"/>
        <v>174Gross domestic product, constant prices</v>
      </c>
      <c r="B57">
        <v>174</v>
      </c>
      <c r="C57" t="s">
        <v>84</v>
      </c>
      <c r="D57" t="s">
        <v>85</v>
      </c>
      <c r="E57" t="s">
        <v>10</v>
      </c>
      <c r="F57" t="s">
        <v>11</v>
      </c>
      <c r="G57" t="s">
        <v>12</v>
      </c>
      <c r="H57" t="s">
        <v>86</v>
      </c>
      <c r="I57">
        <v>133.43600000000001</v>
      </c>
      <c r="J57">
        <v>131.36000000000001</v>
      </c>
      <c r="K57">
        <v>129.875</v>
      </c>
      <c r="L57">
        <v>128.47499999999999</v>
      </c>
      <c r="M57">
        <v>131.053</v>
      </c>
      <c r="N57">
        <v>134.34700000000001</v>
      </c>
      <c r="O57">
        <v>135.03800000000001</v>
      </c>
      <c r="P57">
        <v>131.99100000000001</v>
      </c>
      <c r="Q57">
        <v>137.65</v>
      </c>
      <c r="R57">
        <v>142.87899999999999</v>
      </c>
      <c r="S57">
        <v>142.88</v>
      </c>
      <c r="T57">
        <v>147.31200000000001</v>
      </c>
      <c r="U57">
        <v>148.339</v>
      </c>
      <c r="V57">
        <v>145.96700000000001</v>
      </c>
      <c r="W57">
        <v>148.886</v>
      </c>
      <c r="X57">
        <v>152.012</v>
      </c>
      <c r="Y57">
        <v>156.363</v>
      </c>
      <c r="Z57">
        <v>163.374</v>
      </c>
      <c r="AA57">
        <v>169.738</v>
      </c>
      <c r="AB57">
        <v>174.952</v>
      </c>
      <c r="AC57">
        <v>181.81100000000001</v>
      </c>
      <c r="AD57">
        <v>189.321</v>
      </c>
      <c r="AE57">
        <v>196.749</v>
      </c>
      <c r="AF57">
        <v>208.149</v>
      </c>
      <c r="AG57">
        <v>218.684</v>
      </c>
      <c r="AH57">
        <v>219.995</v>
      </c>
      <c r="AI57">
        <v>232.428</v>
      </c>
      <c r="AJ57">
        <v>240.03899999999999</v>
      </c>
      <c r="AK57">
        <v>239.23400000000001</v>
      </c>
      <c r="AL57">
        <v>228.946</v>
      </c>
      <c r="AM57">
        <v>216.27699999999999</v>
      </c>
      <c r="AN57">
        <v>194.32599999999999</v>
      </c>
      <c r="AO57">
        <v>180.56299999999999</v>
      </c>
      <c r="AP57">
        <v>175.613</v>
      </c>
      <c r="AQ57">
        <v>176.839</v>
      </c>
      <c r="AR57">
        <v>176.11</v>
      </c>
      <c r="AS57">
        <v>175.24799999999999</v>
      </c>
      <c r="AT57">
        <v>177.49199999999999</v>
      </c>
      <c r="AU57">
        <v>180.25899999999999</v>
      </c>
      <c r="AV57">
        <v>183.60599999999999</v>
      </c>
      <c r="AW57">
        <v>168.46299999999999</v>
      </c>
      <c r="AX57">
        <v>174.79499999999999</v>
      </c>
      <c r="AY57">
        <v>183.535</v>
      </c>
      <c r="AZ57">
        <v>187.852</v>
      </c>
      <c r="BA57">
        <v>190.727</v>
      </c>
      <c r="BB57">
        <v>193.523</v>
      </c>
      <c r="BC57">
        <v>196.14699999999999</v>
      </c>
      <c r="BD57">
        <v>2020</v>
      </c>
    </row>
    <row r="58" spans="1:56" x14ac:dyDescent="0.3">
      <c r="A58" t="str">
        <f t="shared" si="0"/>
        <v>174Inflation, end of period consumer prices</v>
      </c>
      <c r="B58">
        <v>174</v>
      </c>
      <c r="C58" t="s">
        <v>84</v>
      </c>
      <c r="D58" t="s">
        <v>85</v>
      </c>
      <c r="E58" t="s">
        <v>14</v>
      </c>
      <c r="F58" t="s">
        <v>15</v>
      </c>
      <c r="H58" t="s">
        <v>16</v>
      </c>
      <c r="I58">
        <v>27.082999999999998</v>
      </c>
      <c r="J58">
        <v>22.951000000000001</v>
      </c>
      <c r="K58">
        <v>18.667000000000002</v>
      </c>
      <c r="L58">
        <v>20.225000000000001</v>
      </c>
      <c r="M58">
        <v>17.757000000000001</v>
      </c>
      <c r="N58">
        <v>25.396999999999998</v>
      </c>
      <c r="O58">
        <v>17.088999999999999</v>
      </c>
      <c r="P58">
        <v>15.676</v>
      </c>
      <c r="Q58">
        <v>14.019</v>
      </c>
      <c r="R58">
        <v>15.164</v>
      </c>
      <c r="S58">
        <v>22.776</v>
      </c>
      <c r="T58">
        <v>17.681000000000001</v>
      </c>
      <c r="U58">
        <v>14.532</v>
      </c>
      <c r="V58">
        <v>12.042999999999999</v>
      </c>
      <c r="W58">
        <v>10.749000000000001</v>
      </c>
      <c r="X58">
        <v>7.75</v>
      </c>
      <c r="Y58">
        <v>6.95</v>
      </c>
      <c r="Z58">
        <v>4.5430000000000001</v>
      </c>
      <c r="AA58">
        <v>3.6960000000000002</v>
      </c>
      <c r="AB58">
        <v>2.3130000000000002</v>
      </c>
      <c r="AC58">
        <v>3.669</v>
      </c>
      <c r="AD58">
        <v>3.5249999999999999</v>
      </c>
      <c r="AE58">
        <v>3.4980000000000002</v>
      </c>
      <c r="AF58">
        <v>3.0979999999999999</v>
      </c>
      <c r="AG58">
        <v>3.129</v>
      </c>
      <c r="AH58">
        <v>3.504</v>
      </c>
      <c r="AI58">
        <v>3.1989999999999998</v>
      </c>
      <c r="AJ58">
        <v>3.855</v>
      </c>
      <c r="AK58">
        <v>2.1930000000000001</v>
      </c>
      <c r="AL58">
        <v>2.5489999999999999</v>
      </c>
      <c r="AM58">
        <v>5.1580000000000004</v>
      </c>
      <c r="AN58">
        <v>2.177</v>
      </c>
      <c r="AO58">
        <v>0.318</v>
      </c>
      <c r="AP58">
        <v>-1.8160000000000001</v>
      </c>
      <c r="AQ58">
        <v>-2.5350000000000001</v>
      </c>
      <c r="AR58">
        <v>0.39200000000000002</v>
      </c>
      <c r="AS58">
        <v>0.28999999999999998</v>
      </c>
      <c r="AT58">
        <v>0.96699999999999997</v>
      </c>
      <c r="AU58">
        <v>0.63200000000000001</v>
      </c>
      <c r="AV58">
        <v>1.05</v>
      </c>
      <c r="AW58">
        <v>-2.39</v>
      </c>
      <c r="AX58">
        <v>0.79700000000000004</v>
      </c>
      <c r="AY58">
        <v>0.79400000000000004</v>
      </c>
      <c r="AZ58">
        <v>1.5589999999999999</v>
      </c>
      <c r="BA58">
        <v>1.5589999999999999</v>
      </c>
      <c r="BB58">
        <v>1.5589999999999999</v>
      </c>
      <c r="BC58">
        <v>1.5589999999999999</v>
      </c>
      <c r="BD58">
        <v>2020</v>
      </c>
    </row>
    <row r="59" spans="1:56" x14ac:dyDescent="0.3">
      <c r="A59" t="str">
        <f t="shared" si="0"/>
        <v>174Volume of imports of goods and services</v>
      </c>
      <c r="B59">
        <v>174</v>
      </c>
      <c r="C59" t="s">
        <v>84</v>
      </c>
      <c r="D59" t="s">
        <v>85</v>
      </c>
      <c r="E59" t="s">
        <v>18</v>
      </c>
      <c r="F59" t="s">
        <v>15</v>
      </c>
      <c r="H59" t="s">
        <v>87</v>
      </c>
      <c r="I59">
        <v>9.3369999999999997</v>
      </c>
      <c r="J59">
        <v>6.4580000000000002</v>
      </c>
      <c r="K59">
        <v>-2.605</v>
      </c>
      <c r="L59">
        <v>2.5790000000000002</v>
      </c>
      <c r="M59">
        <v>-2.1259999999999999</v>
      </c>
      <c r="N59">
        <v>4.431</v>
      </c>
      <c r="O59">
        <v>13.877000000000001</v>
      </c>
      <c r="P59">
        <v>2.141</v>
      </c>
      <c r="Q59">
        <v>7.3360000000000003</v>
      </c>
      <c r="R59">
        <v>10.473000000000001</v>
      </c>
      <c r="S59">
        <v>8.3610000000000007</v>
      </c>
      <c r="T59">
        <v>5.8390000000000004</v>
      </c>
      <c r="U59">
        <v>1.0760000000000001</v>
      </c>
      <c r="V59">
        <v>0.629</v>
      </c>
      <c r="W59">
        <v>1.498</v>
      </c>
      <c r="X59">
        <v>8.9469999999999992</v>
      </c>
      <c r="Y59">
        <v>9.9339999999999993</v>
      </c>
      <c r="Z59">
        <v>8.4380000000000006</v>
      </c>
      <c r="AA59">
        <v>18.164000000000001</v>
      </c>
      <c r="AB59">
        <v>14.484</v>
      </c>
      <c r="AC59">
        <v>20.181999999999999</v>
      </c>
      <c r="AD59">
        <v>0.99</v>
      </c>
      <c r="AE59">
        <v>-3.4319999999999999</v>
      </c>
      <c r="AF59">
        <v>7.3949999999999996</v>
      </c>
      <c r="AG59">
        <v>4.4180000000000001</v>
      </c>
      <c r="AH59">
        <v>0.85199999999999998</v>
      </c>
      <c r="AI59">
        <v>13.308</v>
      </c>
      <c r="AJ59">
        <v>15.5</v>
      </c>
      <c r="AK59">
        <v>1.321</v>
      </c>
      <c r="AL59">
        <v>-20.353000000000002</v>
      </c>
      <c r="AM59">
        <v>-3.7629999999999999</v>
      </c>
      <c r="AN59">
        <v>-9.5950000000000006</v>
      </c>
      <c r="AO59">
        <v>-5.5110000000000001</v>
      </c>
      <c r="AP59">
        <v>15.055</v>
      </c>
      <c r="AQ59">
        <v>7.1769999999999996</v>
      </c>
      <c r="AR59">
        <v>3.589</v>
      </c>
      <c r="AS59">
        <v>1.905</v>
      </c>
      <c r="AT59">
        <v>7.415</v>
      </c>
      <c r="AU59">
        <v>8.3010000000000002</v>
      </c>
      <c r="AV59">
        <v>6.851</v>
      </c>
      <c r="AW59">
        <v>-14.026999999999999</v>
      </c>
      <c r="AX59">
        <v>3.7149999999999999</v>
      </c>
      <c r="AY59">
        <v>6.7690000000000001</v>
      </c>
      <c r="AZ59">
        <v>5.2729999999999997</v>
      </c>
      <c r="BA59">
        <v>3.6259999999999999</v>
      </c>
      <c r="BB59">
        <v>2.6080000000000001</v>
      </c>
      <c r="BC59">
        <v>2.95</v>
      </c>
      <c r="BD59">
        <v>2019</v>
      </c>
    </row>
    <row r="60" spans="1:56" x14ac:dyDescent="0.3">
      <c r="A60" t="str">
        <f t="shared" si="0"/>
        <v>174Unemployment rate</v>
      </c>
      <c r="B60">
        <v>174</v>
      </c>
      <c r="C60" t="s">
        <v>84</v>
      </c>
      <c r="D60" t="s">
        <v>85</v>
      </c>
      <c r="E60" t="s">
        <v>20</v>
      </c>
      <c r="F60" t="s">
        <v>21</v>
      </c>
      <c r="H60" t="s">
        <v>88</v>
      </c>
      <c r="I60">
        <v>2.6629999999999998</v>
      </c>
      <c r="J60">
        <v>4</v>
      </c>
      <c r="K60">
        <v>5.8</v>
      </c>
      <c r="L60">
        <v>7.9</v>
      </c>
      <c r="M60">
        <v>8.1</v>
      </c>
      <c r="N60">
        <v>7.8</v>
      </c>
      <c r="O60">
        <v>7.4</v>
      </c>
      <c r="P60">
        <v>7.4</v>
      </c>
      <c r="Q60">
        <v>7.7</v>
      </c>
      <c r="R60">
        <v>7.5</v>
      </c>
      <c r="S60">
        <v>7</v>
      </c>
      <c r="T60">
        <v>7.7</v>
      </c>
      <c r="U60">
        <v>8.6999999999999993</v>
      </c>
      <c r="V60">
        <v>9.6999999999999993</v>
      </c>
      <c r="W60">
        <v>9.6</v>
      </c>
      <c r="X60">
        <v>10</v>
      </c>
      <c r="Y60">
        <v>10.3</v>
      </c>
      <c r="Z60">
        <v>10.3</v>
      </c>
      <c r="AA60">
        <v>11.2</v>
      </c>
      <c r="AB60">
        <v>12.125</v>
      </c>
      <c r="AC60">
        <v>11.35</v>
      </c>
      <c r="AD60">
        <v>10.775</v>
      </c>
      <c r="AE60">
        <v>10.35</v>
      </c>
      <c r="AF60">
        <v>9.7750000000000004</v>
      </c>
      <c r="AG60">
        <v>10.6</v>
      </c>
      <c r="AH60">
        <v>10</v>
      </c>
      <c r="AI60">
        <v>9</v>
      </c>
      <c r="AJ60">
        <v>8.4</v>
      </c>
      <c r="AK60">
        <v>7.75</v>
      </c>
      <c r="AL60">
        <v>9.6</v>
      </c>
      <c r="AM60">
        <v>12.725</v>
      </c>
      <c r="AN60">
        <v>17.850000000000001</v>
      </c>
      <c r="AO60">
        <v>24.425000000000001</v>
      </c>
      <c r="AP60">
        <v>27.475000000000001</v>
      </c>
      <c r="AQ60">
        <v>26.5</v>
      </c>
      <c r="AR60">
        <v>24.9</v>
      </c>
      <c r="AS60">
        <v>23.55</v>
      </c>
      <c r="AT60">
        <v>21.45</v>
      </c>
      <c r="AU60">
        <v>19.3</v>
      </c>
      <c r="AV60">
        <v>17.324999999999999</v>
      </c>
      <c r="AW60">
        <v>16.399999999999999</v>
      </c>
      <c r="AX60">
        <v>16.574999999999999</v>
      </c>
      <c r="AY60">
        <v>15.207000000000001</v>
      </c>
      <c r="AZ60">
        <v>13.808999999999999</v>
      </c>
      <c r="BA60">
        <v>12.791</v>
      </c>
      <c r="BB60">
        <v>12.459</v>
      </c>
      <c r="BC60">
        <v>12.045</v>
      </c>
      <c r="BD60">
        <v>2019</v>
      </c>
    </row>
    <row r="61" spans="1:56" x14ac:dyDescent="0.3">
      <c r="A61" t="str">
        <f t="shared" si="0"/>
        <v>174Population</v>
      </c>
      <c r="B61">
        <v>174</v>
      </c>
      <c r="C61" t="s">
        <v>84</v>
      </c>
      <c r="D61" t="s">
        <v>85</v>
      </c>
      <c r="E61" t="s">
        <v>23</v>
      </c>
      <c r="F61" t="s">
        <v>24</v>
      </c>
      <c r="G61" t="s">
        <v>25</v>
      </c>
      <c r="H61" t="s">
        <v>89</v>
      </c>
      <c r="I61">
        <v>9.5839999999999996</v>
      </c>
      <c r="J61">
        <v>9.7010000000000005</v>
      </c>
      <c r="K61">
        <v>9.7579999999999991</v>
      </c>
      <c r="L61">
        <v>9.8209999999999997</v>
      </c>
      <c r="M61">
        <v>9.8719999999999999</v>
      </c>
      <c r="N61">
        <v>9.92</v>
      </c>
      <c r="O61">
        <v>9.9489999999999998</v>
      </c>
      <c r="P61">
        <v>9.9849999999999994</v>
      </c>
      <c r="Q61">
        <v>10.016</v>
      </c>
      <c r="R61">
        <v>10.058</v>
      </c>
      <c r="S61">
        <v>10.121</v>
      </c>
      <c r="T61">
        <v>10.273</v>
      </c>
      <c r="U61">
        <v>10.367000000000001</v>
      </c>
      <c r="V61">
        <v>10.430999999999999</v>
      </c>
      <c r="W61">
        <v>10.49</v>
      </c>
      <c r="X61">
        <v>10.536</v>
      </c>
      <c r="Y61">
        <v>10.587999999999999</v>
      </c>
      <c r="Z61">
        <v>10.629</v>
      </c>
      <c r="AA61">
        <v>10.693</v>
      </c>
      <c r="AB61">
        <v>10.747999999999999</v>
      </c>
      <c r="AC61">
        <v>10.776</v>
      </c>
      <c r="AD61">
        <v>10.836</v>
      </c>
      <c r="AE61">
        <v>10.888</v>
      </c>
      <c r="AF61">
        <v>10.916</v>
      </c>
      <c r="AG61">
        <v>10.94</v>
      </c>
      <c r="AH61">
        <v>10.97</v>
      </c>
      <c r="AI61">
        <v>11.005000000000001</v>
      </c>
      <c r="AJ61">
        <v>11.036</v>
      </c>
      <c r="AK61">
        <v>11.061</v>
      </c>
      <c r="AL61">
        <v>11.095000000000001</v>
      </c>
      <c r="AM61">
        <v>11.119</v>
      </c>
      <c r="AN61">
        <v>11.122999999999999</v>
      </c>
      <c r="AO61">
        <v>11.086</v>
      </c>
      <c r="AP61">
        <v>11.004</v>
      </c>
      <c r="AQ61">
        <v>10.927</v>
      </c>
      <c r="AR61">
        <v>10.858000000000001</v>
      </c>
      <c r="AS61">
        <v>10.784000000000001</v>
      </c>
      <c r="AT61">
        <v>10.768000000000001</v>
      </c>
      <c r="AU61">
        <v>10.741</v>
      </c>
      <c r="AV61">
        <v>10.725</v>
      </c>
      <c r="AW61">
        <v>10.711</v>
      </c>
      <c r="AX61">
        <v>10.667999999999999</v>
      </c>
      <c r="AY61">
        <v>10.625</v>
      </c>
      <c r="AZ61">
        <v>10.582000000000001</v>
      </c>
      <c r="BA61">
        <v>10.539</v>
      </c>
      <c r="BB61">
        <v>10.497</v>
      </c>
      <c r="BC61">
        <v>10.454000000000001</v>
      </c>
      <c r="BD61">
        <v>2019</v>
      </c>
    </row>
    <row r="62" spans="1:56" x14ac:dyDescent="0.3">
      <c r="A62" t="str">
        <f t="shared" si="0"/>
        <v>532Gross domestic product, constant prices</v>
      </c>
      <c r="B62">
        <v>532</v>
      </c>
      <c r="C62" t="s">
        <v>90</v>
      </c>
      <c r="D62" t="s">
        <v>91</v>
      </c>
      <c r="E62" t="s">
        <v>10</v>
      </c>
      <c r="F62" t="s">
        <v>11</v>
      </c>
      <c r="G62" t="s">
        <v>12</v>
      </c>
      <c r="H62" t="s">
        <v>92</v>
      </c>
      <c r="I62">
        <v>534.375</v>
      </c>
      <c r="J62">
        <v>583.49900000000002</v>
      </c>
      <c r="K62">
        <v>600.34199999999998</v>
      </c>
      <c r="L62">
        <v>636.45000000000005</v>
      </c>
      <c r="M62">
        <v>700.11</v>
      </c>
      <c r="N62">
        <v>705.11599999999999</v>
      </c>
      <c r="O62">
        <v>783.41200000000003</v>
      </c>
      <c r="P62">
        <v>888.35299999999995</v>
      </c>
      <c r="Q62">
        <v>963.96500000000003</v>
      </c>
      <c r="R62">
        <v>985.91399999999999</v>
      </c>
      <c r="S62" s="1">
        <v>1023.68</v>
      </c>
      <c r="T62" s="1">
        <v>1082.05</v>
      </c>
      <c r="U62" s="1">
        <v>1149.5150000000001</v>
      </c>
      <c r="V62" s="1">
        <v>1220.799</v>
      </c>
      <c r="W62" s="1">
        <v>1294.4870000000001</v>
      </c>
      <c r="X62" s="1">
        <v>1325.2159999999999</v>
      </c>
      <c r="Y62" s="1">
        <v>1381.6510000000001</v>
      </c>
      <c r="Z62" s="1">
        <v>1452.1120000000001</v>
      </c>
      <c r="AA62" s="1">
        <v>1366.6890000000001</v>
      </c>
      <c r="AB62" s="1">
        <v>1400.9480000000001</v>
      </c>
      <c r="AC62" s="1">
        <v>1508.308</v>
      </c>
      <c r="AD62" s="1">
        <v>1516.7670000000001</v>
      </c>
      <c r="AE62" s="1">
        <v>1541.896</v>
      </c>
      <c r="AF62" s="1">
        <v>1589.021</v>
      </c>
      <c r="AG62" s="1">
        <v>1727.2660000000001</v>
      </c>
      <c r="AH62" s="1">
        <v>1854.8789999999999</v>
      </c>
      <c r="AI62" s="1">
        <v>1985.325</v>
      </c>
      <c r="AJ62" s="1">
        <v>2113.6729999999998</v>
      </c>
      <c r="AK62" s="1">
        <v>2158.65</v>
      </c>
      <c r="AL62" s="1">
        <v>2105.5680000000002</v>
      </c>
      <c r="AM62" s="1">
        <v>2248.0659999999998</v>
      </c>
      <c r="AN62" s="1">
        <v>2356.3029999999999</v>
      </c>
      <c r="AO62" s="1">
        <v>2396.3670000000002</v>
      </c>
      <c r="AP62" s="1">
        <v>2470.6909999999998</v>
      </c>
      <c r="AQ62" s="1">
        <v>2538.942</v>
      </c>
      <c r="AR62" s="1">
        <v>2599.567</v>
      </c>
      <c r="AS62" s="1">
        <v>2655.9630000000002</v>
      </c>
      <c r="AT62" s="1">
        <v>2756.652</v>
      </c>
      <c r="AU62" s="1">
        <v>2835.1190000000001</v>
      </c>
      <c r="AV62" s="1">
        <v>2799.6979999999999</v>
      </c>
      <c r="AW62" s="1">
        <v>2627.741</v>
      </c>
      <c r="AX62" s="1">
        <v>2740.433</v>
      </c>
      <c r="AY62" s="1">
        <v>2845.1669999999999</v>
      </c>
      <c r="AZ62" s="1">
        <v>2925.7550000000001</v>
      </c>
      <c r="BA62" s="1">
        <v>3006.7849999999999</v>
      </c>
      <c r="BB62" s="1">
        <v>3093.627</v>
      </c>
      <c r="BC62" s="1">
        <v>3184.4050000000002</v>
      </c>
      <c r="BD62">
        <v>2020</v>
      </c>
    </row>
    <row r="63" spans="1:56" x14ac:dyDescent="0.3">
      <c r="A63" t="str">
        <f t="shared" si="0"/>
        <v>532Inflation, end of period consumer prices</v>
      </c>
      <c r="B63">
        <v>532</v>
      </c>
      <c r="C63" t="s">
        <v>90</v>
      </c>
      <c r="D63" t="s">
        <v>91</v>
      </c>
      <c r="E63" t="s">
        <v>14</v>
      </c>
      <c r="F63" t="s">
        <v>15</v>
      </c>
      <c r="H63" t="s">
        <v>16</v>
      </c>
      <c r="I63" t="s">
        <v>17</v>
      </c>
      <c r="J63" t="s">
        <v>17</v>
      </c>
      <c r="K63">
        <v>10.526</v>
      </c>
      <c r="L63">
        <v>10.622999999999999</v>
      </c>
      <c r="M63">
        <v>5.298</v>
      </c>
      <c r="N63">
        <v>3.145</v>
      </c>
      <c r="O63">
        <v>4.2679999999999998</v>
      </c>
      <c r="P63">
        <v>7.6020000000000003</v>
      </c>
      <c r="Q63">
        <v>8.1519999999999992</v>
      </c>
      <c r="R63">
        <v>10.050000000000001</v>
      </c>
      <c r="S63">
        <v>11.416</v>
      </c>
      <c r="T63">
        <v>9.8360000000000003</v>
      </c>
      <c r="U63">
        <v>9.7010000000000005</v>
      </c>
      <c r="V63">
        <v>9.0139999999999993</v>
      </c>
      <c r="W63">
        <v>9.516</v>
      </c>
      <c r="X63">
        <v>6.98</v>
      </c>
      <c r="Y63">
        <v>6.6580000000000004</v>
      </c>
      <c r="Z63">
        <v>5.2430000000000003</v>
      </c>
      <c r="AA63">
        <v>-1.661</v>
      </c>
      <c r="AB63">
        <v>-4.101</v>
      </c>
      <c r="AC63">
        <v>-2.0129999999999999</v>
      </c>
      <c r="AD63">
        <v>-3.5939999999999999</v>
      </c>
      <c r="AE63">
        <v>-1.4650000000000001</v>
      </c>
      <c r="AF63">
        <v>-1.8919999999999999</v>
      </c>
      <c r="AG63">
        <v>0.41299999999999998</v>
      </c>
      <c r="AH63">
        <v>1.2350000000000001</v>
      </c>
      <c r="AI63">
        <v>2.3039999999999998</v>
      </c>
      <c r="AJ63">
        <v>3.8410000000000002</v>
      </c>
      <c r="AK63">
        <v>2.0409999999999999</v>
      </c>
      <c r="AL63">
        <v>1.625</v>
      </c>
      <c r="AM63">
        <v>2.8290000000000002</v>
      </c>
      <c r="AN63">
        <v>5.742</v>
      </c>
      <c r="AO63">
        <v>3.7330000000000001</v>
      </c>
      <c r="AP63">
        <v>4.2530000000000001</v>
      </c>
      <c r="AQ63">
        <v>4.9160000000000004</v>
      </c>
      <c r="AR63">
        <v>2.9950000000000001</v>
      </c>
      <c r="AS63">
        <v>2.411</v>
      </c>
      <c r="AT63">
        <v>1.4810000000000001</v>
      </c>
      <c r="AU63">
        <v>2.4079999999999999</v>
      </c>
      <c r="AV63">
        <v>2.8650000000000002</v>
      </c>
      <c r="AW63">
        <v>0.32500000000000001</v>
      </c>
      <c r="AX63">
        <v>1.4</v>
      </c>
      <c r="AY63">
        <v>1.9</v>
      </c>
      <c r="AZ63">
        <v>2.4</v>
      </c>
      <c r="BA63">
        <v>2.4</v>
      </c>
      <c r="BB63">
        <v>2.4</v>
      </c>
      <c r="BC63">
        <v>2.4</v>
      </c>
      <c r="BD63">
        <v>2020</v>
      </c>
    </row>
    <row r="64" spans="1:56" x14ac:dyDescent="0.3">
      <c r="A64" t="str">
        <f t="shared" si="0"/>
        <v>532Volume of imports of goods and services</v>
      </c>
      <c r="B64">
        <v>532</v>
      </c>
      <c r="C64" t="s">
        <v>90</v>
      </c>
      <c r="D64" t="s">
        <v>91</v>
      </c>
      <c r="E64" t="s">
        <v>18</v>
      </c>
      <c r="F64" t="s">
        <v>15</v>
      </c>
      <c r="H64" t="s">
        <v>93</v>
      </c>
      <c r="I64">
        <v>18.483000000000001</v>
      </c>
      <c r="J64">
        <v>12.853</v>
      </c>
      <c r="K64">
        <v>-1.486</v>
      </c>
      <c r="L64">
        <v>10.085000000000001</v>
      </c>
      <c r="M64">
        <v>14.666</v>
      </c>
      <c r="N64">
        <v>6.7759999999999998</v>
      </c>
      <c r="O64">
        <v>13.395</v>
      </c>
      <c r="P64">
        <v>28.533999999999999</v>
      </c>
      <c r="Q64">
        <v>24.617999999999999</v>
      </c>
      <c r="R64">
        <v>8.4350000000000005</v>
      </c>
      <c r="S64">
        <v>11.416</v>
      </c>
      <c r="T64">
        <v>17.689</v>
      </c>
      <c r="U64">
        <v>20.437000000000001</v>
      </c>
      <c r="V64">
        <v>11.887</v>
      </c>
      <c r="W64">
        <v>12.949</v>
      </c>
      <c r="X64">
        <v>12.169</v>
      </c>
      <c r="Y64">
        <v>4.3890000000000002</v>
      </c>
      <c r="Z64">
        <v>6.923</v>
      </c>
      <c r="AA64">
        <v>-5.7270000000000003</v>
      </c>
      <c r="AB64">
        <v>-0.51100000000000001</v>
      </c>
      <c r="AC64">
        <v>17.152000000000001</v>
      </c>
      <c r="AD64">
        <v>-0.98299999999999998</v>
      </c>
      <c r="AE64">
        <v>7.0919999999999996</v>
      </c>
      <c r="AF64">
        <v>11.651999999999999</v>
      </c>
      <c r="AG64">
        <v>14.46</v>
      </c>
      <c r="AH64">
        <v>9.3149999999999995</v>
      </c>
      <c r="AI64">
        <v>9.859</v>
      </c>
      <c r="AJ64">
        <v>9.1219999999999999</v>
      </c>
      <c r="AK64">
        <v>3.29</v>
      </c>
      <c r="AL64">
        <v>-7.94</v>
      </c>
      <c r="AM64">
        <v>18.341999999999999</v>
      </c>
      <c r="AN64">
        <v>5.6660000000000004</v>
      </c>
      <c r="AO64">
        <v>4.2539999999999996</v>
      </c>
      <c r="AP64">
        <v>8.2989999999999995</v>
      </c>
      <c r="AQ64">
        <v>1.0329999999999999</v>
      </c>
      <c r="AR64">
        <v>-1.776</v>
      </c>
      <c r="AS64">
        <v>0.87</v>
      </c>
      <c r="AT64">
        <v>6.6070000000000002</v>
      </c>
      <c r="AU64">
        <v>4.4859999999999998</v>
      </c>
      <c r="AV64">
        <v>-6.7510000000000003</v>
      </c>
      <c r="AW64">
        <v>-6.2140000000000004</v>
      </c>
      <c r="AX64">
        <v>6.4480000000000004</v>
      </c>
      <c r="AY64">
        <v>5.0250000000000004</v>
      </c>
      <c r="AZ64">
        <v>3.6240000000000001</v>
      </c>
      <c r="BA64">
        <v>3.6440000000000001</v>
      </c>
      <c r="BB64">
        <v>3.6930000000000001</v>
      </c>
      <c r="BC64">
        <v>3.677</v>
      </c>
      <c r="BD64">
        <v>2020</v>
      </c>
    </row>
    <row r="65" spans="1:56" x14ac:dyDescent="0.3">
      <c r="A65" t="str">
        <f t="shared" si="0"/>
        <v>532Unemployment rate</v>
      </c>
      <c r="B65">
        <v>532</v>
      </c>
      <c r="C65" t="s">
        <v>90</v>
      </c>
      <c r="D65" t="s">
        <v>91</v>
      </c>
      <c r="E65" t="s">
        <v>20</v>
      </c>
      <c r="F65" t="s">
        <v>21</v>
      </c>
      <c r="H65" t="s">
        <v>94</v>
      </c>
      <c r="I65">
        <v>3.8</v>
      </c>
      <c r="J65">
        <v>3.9</v>
      </c>
      <c r="K65">
        <v>3.5219999999999998</v>
      </c>
      <c r="L65">
        <v>4.3499999999999996</v>
      </c>
      <c r="M65">
        <v>3.8759999999999999</v>
      </c>
      <c r="N65">
        <v>3.1829999999999998</v>
      </c>
      <c r="O65">
        <v>2.8170000000000002</v>
      </c>
      <c r="P65">
        <v>1.736</v>
      </c>
      <c r="Q65">
        <v>1.3660000000000001</v>
      </c>
      <c r="R65">
        <v>1.0780000000000001</v>
      </c>
      <c r="S65">
        <v>1.33</v>
      </c>
      <c r="T65">
        <v>1.798</v>
      </c>
      <c r="U65">
        <v>1.9570000000000001</v>
      </c>
      <c r="V65">
        <v>1.9710000000000001</v>
      </c>
      <c r="W65">
        <v>1.919</v>
      </c>
      <c r="X65">
        <v>3.1869999999999998</v>
      </c>
      <c r="Y65">
        <v>2.7669999999999999</v>
      </c>
      <c r="Z65">
        <v>2.202</v>
      </c>
      <c r="AA65">
        <v>4.702</v>
      </c>
      <c r="AB65">
        <v>6.2489999999999997</v>
      </c>
      <c r="AC65">
        <v>4.9459999999999997</v>
      </c>
      <c r="AD65">
        <v>5.0970000000000004</v>
      </c>
      <c r="AE65">
        <v>7.3049999999999997</v>
      </c>
      <c r="AF65">
        <v>7.923</v>
      </c>
      <c r="AG65">
        <v>6.81</v>
      </c>
      <c r="AH65">
        <v>5.5759999999999996</v>
      </c>
      <c r="AI65">
        <v>4.7809999999999997</v>
      </c>
      <c r="AJ65">
        <v>4.0220000000000002</v>
      </c>
      <c r="AK65">
        <v>3.5219999999999998</v>
      </c>
      <c r="AL65">
        <v>5.2460000000000004</v>
      </c>
      <c r="AM65">
        <v>4.3220000000000001</v>
      </c>
      <c r="AN65">
        <v>3.4079999999999999</v>
      </c>
      <c r="AO65">
        <v>3.3029999999999999</v>
      </c>
      <c r="AP65">
        <v>3.3759999999999999</v>
      </c>
      <c r="AQ65">
        <v>3.262</v>
      </c>
      <c r="AR65">
        <v>3.3069999999999999</v>
      </c>
      <c r="AS65">
        <v>3.387</v>
      </c>
      <c r="AT65">
        <v>3.1190000000000002</v>
      </c>
      <c r="AU65">
        <v>2.8159999999999998</v>
      </c>
      <c r="AV65">
        <v>2.9550000000000001</v>
      </c>
      <c r="AW65">
        <v>5.8529999999999998</v>
      </c>
      <c r="AX65">
        <v>5.2629999999999999</v>
      </c>
      <c r="AY65">
        <v>4.2640000000000002</v>
      </c>
      <c r="AZ65">
        <v>3.3210000000000002</v>
      </c>
      <c r="BA65">
        <v>3.1960000000000002</v>
      </c>
      <c r="BB65">
        <v>3.052</v>
      </c>
      <c r="BC65">
        <v>3.0030000000000001</v>
      </c>
      <c r="BD65">
        <v>2020</v>
      </c>
    </row>
    <row r="66" spans="1:56" x14ac:dyDescent="0.3">
      <c r="A66" t="str">
        <f t="shared" si="0"/>
        <v>532Population</v>
      </c>
      <c r="B66">
        <v>532</v>
      </c>
      <c r="C66" t="s">
        <v>90</v>
      </c>
      <c r="D66" t="s">
        <v>91</v>
      </c>
      <c r="E66" t="s">
        <v>23</v>
      </c>
      <c r="F66" t="s">
        <v>24</v>
      </c>
      <c r="G66" t="s">
        <v>25</v>
      </c>
      <c r="H66" t="s">
        <v>95</v>
      </c>
      <c r="I66">
        <v>5.0960000000000001</v>
      </c>
      <c r="J66">
        <v>5.2169999999999996</v>
      </c>
      <c r="K66">
        <v>5.2969999999999997</v>
      </c>
      <c r="L66">
        <v>5.3879999999999999</v>
      </c>
      <c r="M66">
        <v>5.4690000000000003</v>
      </c>
      <c r="N66">
        <v>5.5389999999999997</v>
      </c>
      <c r="O66">
        <v>5.6050000000000004</v>
      </c>
      <c r="P66">
        <v>5.6369999999999996</v>
      </c>
      <c r="Q66">
        <v>5.7119999999999997</v>
      </c>
      <c r="R66">
        <v>5.7670000000000003</v>
      </c>
      <c r="S66">
        <v>5.7930000000000001</v>
      </c>
      <c r="T66">
        <v>5.8559999999999999</v>
      </c>
      <c r="U66">
        <v>5.9290000000000003</v>
      </c>
      <c r="V66">
        <v>6.04</v>
      </c>
      <c r="W66">
        <v>6.1619999999999999</v>
      </c>
      <c r="X66">
        <v>6.3140000000000001</v>
      </c>
      <c r="Y66">
        <v>6.4669999999999996</v>
      </c>
      <c r="Z66">
        <v>6.5170000000000003</v>
      </c>
      <c r="AA66">
        <v>6.5830000000000002</v>
      </c>
      <c r="AB66">
        <v>6.6379999999999999</v>
      </c>
      <c r="AC66">
        <v>6.7119999999999997</v>
      </c>
      <c r="AD66">
        <v>6.73</v>
      </c>
      <c r="AE66">
        <v>6.726</v>
      </c>
      <c r="AF66">
        <v>6.7640000000000002</v>
      </c>
      <c r="AG66">
        <v>6.798</v>
      </c>
      <c r="AH66">
        <v>6.8380000000000001</v>
      </c>
      <c r="AI66">
        <v>6.9039999999999999</v>
      </c>
      <c r="AJ66">
        <v>6.9379999999999997</v>
      </c>
      <c r="AK66">
        <v>6.9640000000000004</v>
      </c>
      <c r="AL66">
        <v>6.9960000000000004</v>
      </c>
      <c r="AM66">
        <v>7.0519999999999996</v>
      </c>
      <c r="AN66">
        <v>7.11</v>
      </c>
      <c r="AO66">
        <v>7.1710000000000003</v>
      </c>
      <c r="AP66">
        <v>7.2110000000000003</v>
      </c>
      <c r="AQ66">
        <v>7.2530000000000001</v>
      </c>
      <c r="AR66">
        <v>7.31</v>
      </c>
      <c r="AS66">
        <v>7.3769999999999998</v>
      </c>
      <c r="AT66">
        <v>7.4130000000000003</v>
      </c>
      <c r="AU66">
        <v>7.4859999999999998</v>
      </c>
      <c r="AV66">
        <v>7.5209999999999999</v>
      </c>
      <c r="AW66">
        <v>7.4740000000000002</v>
      </c>
      <c r="AX66">
        <v>7.5179999999999998</v>
      </c>
      <c r="AY66">
        <v>7.5609999999999999</v>
      </c>
      <c r="AZ66">
        <v>7.6050000000000004</v>
      </c>
      <c r="BA66">
        <v>7.649</v>
      </c>
      <c r="BB66">
        <v>7.6929999999999996</v>
      </c>
      <c r="BC66">
        <v>7.7380000000000004</v>
      </c>
      <c r="BD66">
        <v>2020</v>
      </c>
    </row>
    <row r="67" spans="1:56" x14ac:dyDescent="0.3">
      <c r="A67" t="str">
        <f t="shared" ref="A67:A130" si="1">B67&amp;E67</f>
        <v>176Gross domestic product, constant prices</v>
      </c>
      <c r="B67">
        <v>176</v>
      </c>
      <c r="C67" t="s">
        <v>96</v>
      </c>
      <c r="D67" t="s">
        <v>97</v>
      </c>
      <c r="E67" t="s">
        <v>10</v>
      </c>
      <c r="F67" t="s">
        <v>11</v>
      </c>
      <c r="G67" t="s">
        <v>12</v>
      </c>
      <c r="H67" t="s">
        <v>98</v>
      </c>
      <c r="I67">
        <v>908.67100000000005</v>
      </c>
      <c r="J67">
        <v>947.42700000000002</v>
      </c>
      <c r="K67">
        <v>967.83900000000006</v>
      </c>
      <c r="L67">
        <v>947.01900000000001</v>
      </c>
      <c r="M67">
        <v>986.12400000000002</v>
      </c>
      <c r="N67" s="1">
        <v>1018.595</v>
      </c>
      <c r="O67" s="1">
        <v>1082.4659999999999</v>
      </c>
      <c r="P67" s="1">
        <v>1174.9739999999999</v>
      </c>
      <c r="Q67" s="1">
        <v>1173.9190000000001</v>
      </c>
      <c r="R67" s="1">
        <v>1176.953</v>
      </c>
      <c r="S67" s="1">
        <v>1190.7170000000001</v>
      </c>
      <c r="T67" s="1">
        <v>1188.0519999999999</v>
      </c>
      <c r="U67" s="1">
        <v>1147.9690000000001</v>
      </c>
      <c r="V67" s="1">
        <v>1163.047</v>
      </c>
      <c r="W67" s="1">
        <v>1205.018</v>
      </c>
      <c r="X67" s="1">
        <v>1206.424</v>
      </c>
      <c r="Y67" s="1">
        <v>1261.5239999999999</v>
      </c>
      <c r="Z67" s="1">
        <v>1334.3340000000001</v>
      </c>
      <c r="AA67" s="1">
        <v>1432.578</v>
      </c>
      <c r="AB67" s="1">
        <v>1490.231</v>
      </c>
      <c r="AC67" s="1">
        <v>1564.52</v>
      </c>
      <c r="AD67" s="1">
        <v>1627.3119999999999</v>
      </c>
      <c r="AE67" s="1">
        <v>1636.4169999999999</v>
      </c>
      <c r="AF67" s="1">
        <v>1671.48</v>
      </c>
      <c r="AG67" s="1">
        <v>1801.895</v>
      </c>
      <c r="AH67" s="1">
        <v>1912.2529999999999</v>
      </c>
      <c r="AI67" s="1">
        <v>2033.049</v>
      </c>
      <c r="AJ67" s="1">
        <v>2204.9389999999999</v>
      </c>
      <c r="AK67" s="1">
        <v>2253.6579999999999</v>
      </c>
      <c r="AL67" s="1">
        <v>2080.9430000000002</v>
      </c>
      <c r="AM67" s="1">
        <v>2021.9929999999999</v>
      </c>
      <c r="AN67" s="1">
        <v>2059.3159999999998</v>
      </c>
      <c r="AO67" s="1">
        <v>2081.2190000000001</v>
      </c>
      <c r="AP67" s="1">
        <v>2175.9659999999999</v>
      </c>
      <c r="AQ67" s="1">
        <v>2212.6779999999999</v>
      </c>
      <c r="AR67" s="1">
        <v>2310.8490000000002</v>
      </c>
      <c r="AS67" s="1">
        <v>2456.5169999999998</v>
      </c>
      <c r="AT67" s="1">
        <v>2559.5650000000001</v>
      </c>
      <c r="AU67" s="1">
        <v>2680.2440000000001</v>
      </c>
      <c r="AV67" s="1">
        <v>2749.1010000000001</v>
      </c>
      <c r="AW67" s="1">
        <v>2566.31</v>
      </c>
      <c r="AX67" s="1">
        <v>2661.433</v>
      </c>
      <c r="AY67" s="1">
        <v>2756.4050000000002</v>
      </c>
      <c r="AZ67" s="1">
        <v>2821.7069999999999</v>
      </c>
      <c r="BA67" s="1">
        <v>2890.3510000000001</v>
      </c>
      <c r="BB67" s="1">
        <v>2957.7109999999998</v>
      </c>
      <c r="BC67" s="1">
        <v>3026.7669999999998</v>
      </c>
      <c r="BD67">
        <v>2018</v>
      </c>
    </row>
    <row r="68" spans="1:56" x14ac:dyDescent="0.3">
      <c r="A68" t="str">
        <f t="shared" si="1"/>
        <v>176Inflation, end of period consumer prices</v>
      </c>
      <c r="B68">
        <v>176</v>
      </c>
      <c r="C68" t="s">
        <v>96</v>
      </c>
      <c r="D68" t="s">
        <v>97</v>
      </c>
      <c r="E68" t="s">
        <v>14</v>
      </c>
      <c r="F68" t="s">
        <v>15</v>
      </c>
      <c r="H68" t="s">
        <v>16</v>
      </c>
      <c r="I68">
        <v>55.701000000000001</v>
      </c>
      <c r="J68">
        <v>49.29</v>
      </c>
      <c r="K68">
        <v>59.866</v>
      </c>
      <c r="L68">
        <v>76.644999999999996</v>
      </c>
      <c r="M68">
        <v>18.815999999999999</v>
      </c>
      <c r="N68">
        <v>35.936</v>
      </c>
      <c r="O68">
        <v>13.507</v>
      </c>
      <c r="P68">
        <v>24.44</v>
      </c>
      <c r="Q68">
        <v>20.606999999999999</v>
      </c>
      <c r="R68">
        <v>25.280999999999999</v>
      </c>
      <c r="S68">
        <v>7.2290000000000001</v>
      </c>
      <c r="T68">
        <v>7.52</v>
      </c>
      <c r="U68">
        <v>1.5189999999999999</v>
      </c>
      <c r="V68">
        <v>4.7489999999999997</v>
      </c>
      <c r="W68">
        <v>0.51500000000000001</v>
      </c>
      <c r="X68">
        <v>1.9990000000000001</v>
      </c>
      <c r="Y68">
        <v>2.0569999999999999</v>
      </c>
      <c r="Z68">
        <v>2.048</v>
      </c>
      <c r="AA68">
        <v>1.2749999999999999</v>
      </c>
      <c r="AB68">
        <v>5.5289999999999999</v>
      </c>
      <c r="AC68">
        <v>4.1479999999999997</v>
      </c>
      <c r="AD68">
        <v>8.65</v>
      </c>
      <c r="AE68">
        <v>1.9550000000000001</v>
      </c>
      <c r="AF68">
        <v>2.7629999999999999</v>
      </c>
      <c r="AG68">
        <v>3.9159999999999999</v>
      </c>
      <c r="AH68">
        <v>4.1349999999999998</v>
      </c>
      <c r="AI68">
        <v>6.9649999999999999</v>
      </c>
      <c r="AJ68">
        <v>5.8650000000000002</v>
      </c>
      <c r="AK68">
        <v>18.132999999999999</v>
      </c>
      <c r="AL68">
        <v>7.4459999999999997</v>
      </c>
      <c r="AM68">
        <v>2.5179999999999998</v>
      </c>
      <c r="AN68">
        <v>5.2510000000000003</v>
      </c>
      <c r="AO68">
        <v>4.2060000000000004</v>
      </c>
      <c r="AP68">
        <v>4.1340000000000003</v>
      </c>
      <c r="AQ68">
        <v>0.82899999999999996</v>
      </c>
      <c r="AR68">
        <v>2.012</v>
      </c>
      <c r="AS68">
        <v>1.8939999999999999</v>
      </c>
      <c r="AT68">
        <v>1.8720000000000001</v>
      </c>
      <c r="AU68">
        <v>3.738</v>
      </c>
      <c r="AV68">
        <v>2.0019999999999998</v>
      </c>
      <c r="AW68">
        <v>3.58</v>
      </c>
      <c r="AX68">
        <v>2.6259999999999999</v>
      </c>
      <c r="AY68">
        <v>2.5470000000000002</v>
      </c>
      <c r="AZ68">
        <v>2.5110000000000001</v>
      </c>
      <c r="BA68">
        <v>2.5110000000000001</v>
      </c>
      <c r="BB68">
        <v>2.5110000000000001</v>
      </c>
      <c r="BC68">
        <v>2.5110000000000001</v>
      </c>
      <c r="BD68">
        <v>2018</v>
      </c>
    </row>
    <row r="69" spans="1:56" x14ac:dyDescent="0.3">
      <c r="A69" t="str">
        <f t="shared" si="1"/>
        <v>176Volume of imports of goods and services</v>
      </c>
      <c r="B69">
        <v>176</v>
      </c>
      <c r="C69" t="s">
        <v>96</v>
      </c>
      <c r="D69" t="s">
        <v>97</v>
      </c>
      <c r="E69" t="s">
        <v>18</v>
      </c>
      <c r="F69" t="s">
        <v>15</v>
      </c>
      <c r="H69" t="s">
        <v>99</v>
      </c>
      <c r="I69">
        <v>2.9780000000000002</v>
      </c>
      <c r="J69">
        <v>7.1159999999999997</v>
      </c>
      <c r="K69">
        <v>-0.56999999999999995</v>
      </c>
      <c r="L69">
        <v>-9.6959999999999997</v>
      </c>
      <c r="M69">
        <v>9.1449999999999996</v>
      </c>
      <c r="N69">
        <v>9.4190000000000005</v>
      </c>
      <c r="O69">
        <v>0.94899999999999995</v>
      </c>
      <c r="P69">
        <v>23.265000000000001</v>
      </c>
      <c r="Q69">
        <v>-4.585</v>
      </c>
      <c r="R69">
        <v>-10.257</v>
      </c>
      <c r="S69">
        <v>0.99099999999999999</v>
      </c>
      <c r="T69">
        <v>5.2590000000000003</v>
      </c>
      <c r="U69">
        <v>-5.9720000000000004</v>
      </c>
      <c r="V69">
        <v>-7.5010000000000003</v>
      </c>
      <c r="W69">
        <v>3.8210000000000002</v>
      </c>
      <c r="X69">
        <v>3.617</v>
      </c>
      <c r="Y69">
        <v>14.599</v>
      </c>
      <c r="Z69">
        <v>6.88</v>
      </c>
      <c r="AA69">
        <v>21.945</v>
      </c>
      <c r="AB69">
        <v>3.3519999999999999</v>
      </c>
      <c r="AC69">
        <v>7.8019999999999996</v>
      </c>
      <c r="AD69">
        <v>-9.9760000000000009</v>
      </c>
      <c r="AE69">
        <v>-2.7309999999999999</v>
      </c>
      <c r="AF69">
        <v>10.255000000000001</v>
      </c>
      <c r="AG69">
        <v>14.622</v>
      </c>
      <c r="AH69">
        <v>27.827000000000002</v>
      </c>
      <c r="AI69">
        <v>9.82</v>
      </c>
      <c r="AJ69">
        <v>-2.2629999999999999</v>
      </c>
      <c r="AK69">
        <v>-20.312999999999999</v>
      </c>
      <c r="AL69">
        <v>-20.67</v>
      </c>
      <c r="AM69">
        <v>2.319</v>
      </c>
      <c r="AN69">
        <v>6.774</v>
      </c>
      <c r="AO69">
        <v>4.6040000000000001</v>
      </c>
      <c r="AP69">
        <v>0.106</v>
      </c>
      <c r="AQ69">
        <v>10.02</v>
      </c>
      <c r="AR69">
        <v>13.542</v>
      </c>
      <c r="AS69">
        <v>14.603</v>
      </c>
      <c r="AT69">
        <v>11.831</v>
      </c>
      <c r="AU69">
        <v>0.48899999999999999</v>
      </c>
      <c r="AV69">
        <v>-9.3109999999999999</v>
      </c>
      <c r="AW69">
        <v>-22.04</v>
      </c>
      <c r="AX69">
        <v>12.305999999999999</v>
      </c>
      <c r="AY69">
        <v>4.6079999999999997</v>
      </c>
      <c r="AZ69">
        <v>8.2449999999999992</v>
      </c>
      <c r="BA69">
        <v>7.4740000000000002</v>
      </c>
      <c r="BB69">
        <v>2.9169999999999998</v>
      </c>
      <c r="BC69">
        <v>2.9630000000000001</v>
      </c>
      <c r="BD69">
        <v>2018</v>
      </c>
    </row>
    <row r="70" spans="1:56" x14ac:dyDescent="0.3">
      <c r="A70" t="str">
        <f t="shared" si="1"/>
        <v>176Unemployment rate</v>
      </c>
      <c r="B70">
        <v>176</v>
      </c>
      <c r="C70" t="s">
        <v>96</v>
      </c>
      <c r="D70" t="s">
        <v>97</v>
      </c>
      <c r="E70" t="s">
        <v>20</v>
      </c>
      <c r="F70" t="s">
        <v>21</v>
      </c>
      <c r="H70" t="s">
        <v>100</v>
      </c>
      <c r="I70">
        <v>0.313</v>
      </c>
      <c r="J70">
        <v>0.36499999999999999</v>
      </c>
      <c r="K70">
        <v>0.67</v>
      </c>
      <c r="L70">
        <v>1.022</v>
      </c>
      <c r="M70">
        <v>1.254</v>
      </c>
      <c r="N70">
        <v>0.90600000000000003</v>
      </c>
      <c r="O70">
        <v>0.65600000000000003</v>
      </c>
      <c r="P70">
        <v>0.441</v>
      </c>
      <c r="Q70">
        <v>0.63600000000000001</v>
      </c>
      <c r="R70">
        <v>1.6579999999999999</v>
      </c>
      <c r="S70">
        <v>2.5939999999999999</v>
      </c>
      <c r="T70">
        <v>2.4569999999999999</v>
      </c>
      <c r="U70">
        <v>4.1900000000000004</v>
      </c>
      <c r="V70">
        <v>5.2969999999999997</v>
      </c>
      <c r="W70">
        <v>5.3150000000000004</v>
      </c>
      <c r="X70">
        <v>4.7939999999999996</v>
      </c>
      <c r="Y70">
        <v>3.698</v>
      </c>
      <c r="Z70">
        <v>3.7490000000000001</v>
      </c>
      <c r="AA70">
        <v>2.86</v>
      </c>
      <c r="AB70">
        <v>2.0339999999999998</v>
      </c>
      <c r="AC70">
        <v>2.1779999999999999</v>
      </c>
      <c r="AD70">
        <v>2.335</v>
      </c>
      <c r="AE70">
        <v>3.0760000000000001</v>
      </c>
      <c r="AF70">
        <v>3.5249999999999999</v>
      </c>
      <c r="AG70">
        <v>3.4169999999999998</v>
      </c>
      <c r="AH70">
        <v>2.883</v>
      </c>
      <c r="AI70">
        <v>3.2</v>
      </c>
      <c r="AJ70">
        <v>2.492</v>
      </c>
      <c r="AK70">
        <v>3.3250000000000002</v>
      </c>
      <c r="AL70">
        <v>8.0079999999999991</v>
      </c>
      <c r="AM70">
        <v>8.3170000000000002</v>
      </c>
      <c r="AN70">
        <v>7.7</v>
      </c>
      <c r="AO70">
        <v>6.617</v>
      </c>
      <c r="AP70">
        <v>5.8330000000000002</v>
      </c>
      <c r="AQ70">
        <v>5.4169999999999998</v>
      </c>
      <c r="AR70">
        <v>4.5</v>
      </c>
      <c r="AS70">
        <v>3.3420000000000001</v>
      </c>
      <c r="AT70">
        <v>3.2829999999999999</v>
      </c>
      <c r="AU70">
        <v>3.1</v>
      </c>
      <c r="AV70">
        <v>3.9249999999999998</v>
      </c>
      <c r="AW70">
        <v>6.4329999999999998</v>
      </c>
      <c r="AX70">
        <v>6</v>
      </c>
      <c r="AY70">
        <v>5</v>
      </c>
      <c r="AZ70">
        <v>4</v>
      </c>
      <c r="BA70">
        <v>4</v>
      </c>
      <c r="BB70">
        <v>4</v>
      </c>
      <c r="BC70">
        <v>4</v>
      </c>
      <c r="BD70">
        <v>2018</v>
      </c>
    </row>
    <row r="71" spans="1:56" x14ac:dyDescent="0.3">
      <c r="A71" t="str">
        <f t="shared" si="1"/>
        <v>176Population</v>
      </c>
      <c r="B71">
        <v>176</v>
      </c>
      <c r="C71" t="s">
        <v>96</v>
      </c>
      <c r="D71" t="s">
        <v>97</v>
      </c>
      <c r="E71" t="s">
        <v>23</v>
      </c>
      <c r="F71" t="s">
        <v>24</v>
      </c>
      <c r="G71" t="s">
        <v>25</v>
      </c>
      <c r="H71" t="s">
        <v>101</v>
      </c>
      <c r="I71">
        <v>0.22700000000000001</v>
      </c>
      <c r="J71">
        <v>0.22900000000000001</v>
      </c>
      <c r="K71">
        <v>0.23200000000000001</v>
      </c>
      <c r="L71">
        <v>0.23599999999999999</v>
      </c>
      <c r="M71">
        <v>0.23799999999999999</v>
      </c>
      <c r="N71">
        <v>0.24099999999999999</v>
      </c>
      <c r="O71">
        <v>0.24199999999999999</v>
      </c>
      <c r="P71">
        <v>0.24399999999999999</v>
      </c>
      <c r="Q71">
        <v>0.248</v>
      </c>
      <c r="R71">
        <v>0.252</v>
      </c>
      <c r="S71">
        <v>0.254</v>
      </c>
      <c r="T71">
        <v>0.25600000000000001</v>
      </c>
      <c r="U71">
        <v>0.26</v>
      </c>
      <c r="V71">
        <v>0.26200000000000001</v>
      </c>
      <c r="W71">
        <v>0.26500000000000001</v>
      </c>
      <c r="X71">
        <v>0.26700000000000002</v>
      </c>
      <c r="Y71">
        <v>0.26800000000000002</v>
      </c>
      <c r="Z71">
        <v>0.27</v>
      </c>
      <c r="AA71">
        <v>0.27200000000000002</v>
      </c>
      <c r="AB71">
        <v>0.27600000000000002</v>
      </c>
      <c r="AC71">
        <v>0.27900000000000003</v>
      </c>
      <c r="AD71">
        <v>0.28299999999999997</v>
      </c>
      <c r="AE71">
        <v>0.28699999999999998</v>
      </c>
      <c r="AF71">
        <v>0.28799999999999998</v>
      </c>
      <c r="AG71">
        <v>0.29099999999999998</v>
      </c>
      <c r="AH71">
        <v>0.29399999999999998</v>
      </c>
      <c r="AI71">
        <v>0.3</v>
      </c>
      <c r="AJ71">
        <v>0.308</v>
      </c>
      <c r="AK71">
        <v>0.315</v>
      </c>
      <c r="AL71">
        <v>0.31900000000000001</v>
      </c>
      <c r="AM71">
        <v>0.318</v>
      </c>
      <c r="AN71">
        <v>0.318</v>
      </c>
      <c r="AO71">
        <v>0.32</v>
      </c>
      <c r="AP71">
        <v>0.32200000000000001</v>
      </c>
      <c r="AQ71">
        <v>0.32600000000000001</v>
      </c>
      <c r="AR71">
        <v>0.32900000000000001</v>
      </c>
      <c r="AS71">
        <v>0.33300000000000002</v>
      </c>
      <c r="AT71">
        <v>0.33800000000000002</v>
      </c>
      <c r="AU71">
        <v>0.34799999999999998</v>
      </c>
      <c r="AV71">
        <v>0.35699999999999998</v>
      </c>
      <c r="AW71">
        <v>0.36399999999999999</v>
      </c>
      <c r="AX71">
        <v>0.37</v>
      </c>
      <c r="AY71">
        <v>0.376</v>
      </c>
      <c r="AZ71">
        <v>0.38100000000000001</v>
      </c>
      <c r="BA71">
        <v>0.38700000000000001</v>
      </c>
      <c r="BB71">
        <v>0.38700000000000001</v>
      </c>
      <c r="BC71">
        <v>0.38600000000000001</v>
      </c>
      <c r="BD71">
        <v>2018</v>
      </c>
    </row>
    <row r="72" spans="1:56" x14ac:dyDescent="0.3">
      <c r="A72" t="str">
        <f t="shared" si="1"/>
        <v>178Gross domestic product, constant prices</v>
      </c>
      <c r="B72">
        <v>178</v>
      </c>
      <c r="C72" t="s">
        <v>102</v>
      </c>
      <c r="D72" t="s">
        <v>103</v>
      </c>
      <c r="E72" t="s">
        <v>10</v>
      </c>
      <c r="F72" t="s">
        <v>11</v>
      </c>
      <c r="G72" t="s">
        <v>12</v>
      </c>
      <c r="H72" t="s">
        <v>104</v>
      </c>
      <c r="I72">
        <v>56.256999999999998</v>
      </c>
      <c r="J72">
        <v>57.67</v>
      </c>
      <c r="K72">
        <v>58.531999999999996</v>
      </c>
      <c r="L72">
        <v>58.104999999999997</v>
      </c>
      <c r="M72">
        <v>59.966999999999999</v>
      </c>
      <c r="N72">
        <v>61.134999999999998</v>
      </c>
      <c r="O72">
        <v>61.393999999999998</v>
      </c>
      <c r="P72">
        <v>63.628999999999998</v>
      </c>
      <c r="Q72">
        <v>65.537000000000006</v>
      </c>
      <c r="R72">
        <v>69.215999999999994</v>
      </c>
      <c r="S72">
        <v>74.552999999999997</v>
      </c>
      <c r="T72">
        <v>75.777000000000001</v>
      </c>
      <c r="U72">
        <v>78.489999999999995</v>
      </c>
      <c r="V72">
        <v>80.305999999999997</v>
      </c>
      <c r="W72">
        <v>85.039000000000001</v>
      </c>
      <c r="X72">
        <v>93.197000000000003</v>
      </c>
      <c r="Y72">
        <v>101.67</v>
      </c>
      <c r="Z72">
        <v>112.59699999999999</v>
      </c>
      <c r="AA72">
        <v>122.526</v>
      </c>
      <c r="AB72">
        <v>134.78700000000001</v>
      </c>
      <c r="AC72">
        <v>146.57</v>
      </c>
      <c r="AD72">
        <v>154.78</v>
      </c>
      <c r="AE72">
        <v>163.81100000000001</v>
      </c>
      <c r="AF72">
        <v>169.886</v>
      </c>
      <c r="AG72">
        <v>180.72399999999999</v>
      </c>
      <c r="AH72">
        <v>191.136</v>
      </c>
      <c r="AI72">
        <v>200.71199999999999</v>
      </c>
      <c r="AJ72">
        <v>211.345</v>
      </c>
      <c r="AK72">
        <v>201.779</v>
      </c>
      <c r="AL72">
        <v>191.65700000000001</v>
      </c>
      <c r="AM72">
        <v>194.46</v>
      </c>
      <c r="AN72">
        <v>195.45500000000001</v>
      </c>
      <c r="AO72">
        <v>195.23099999999999</v>
      </c>
      <c r="AP72">
        <v>198.18700000000001</v>
      </c>
      <c r="AQ72">
        <v>215.14500000000001</v>
      </c>
      <c r="AR72">
        <v>269.58699999999999</v>
      </c>
      <c r="AS72">
        <v>274.93099999999998</v>
      </c>
      <c r="AT72">
        <v>300.87200000000001</v>
      </c>
      <c r="AU72">
        <v>327.79300000000001</v>
      </c>
      <c r="AV72">
        <v>347.21100000000001</v>
      </c>
      <c r="AW72">
        <v>355.80500000000001</v>
      </c>
      <c r="AX72">
        <v>370.87099999999998</v>
      </c>
      <c r="AY72">
        <v>388.82299999999998</v>
      </c>
      <c r="AZ72">
        <v>403.21600000000001</v>
      </c>
      <c r="BA72">
        <v>414.49299999999999</v>
      </c>
      <c r="BB72">
        <v>425.54599999999999</v>
      </c>
      <c r="BC72">
        <v>436.70699999999999</v>
      </c>
      <c r="BD72">
        <v>2019</v>
      </c>
    </row>
    <row r="73" spans="1:56" x14ac:dyDescent="0.3">
      <c r="A73" t="str">
        <f t="shared" si="1"/>
        <v>178Inflation, end of period consumer prices</v>
      </c>
      <c r="B73">
        <v>178</v>
      </c>
      <c r="C73" t="s">
        <v>102</v>
      </c>
      <c r="D73" t="s">
        <v>103</v>
      </c>
      <c r="E73" t="s">
        <v>14</v>
      </c>
      <c r="F73" t="s">
        <v>15</v>
      </c>
      <c r="H73" t="s">
        <v>16</v>
      </c>
      <c r="I73" t="s">
        <v>17</v>
      </c>
      <c r="J73" t="s">
        <v>17</v>
      </c>
      <c r="K73" t="s">
        <v>17</v>
      </c>
      <c r="L73" t="s">
        <v>17</v>
      </c>
      <c r="M73" t="s">
        <v>17</v>
      </c>
      <c r="N73" t="s">
        <v>17</v>
      </c>
      <c r="O73" t="s">
        <v>17</v>
      </c>
      <c r="P73" t="s">
        <v>17</v>
      </c>
      <c r="Q73" t="s">
        <v>17</v>
      </c>
      <c r="R73" t="s">
        <v>17</v>
      </c>
      <c r="S73" t="s">
        <v>17</v>
      </c>
      <c r="T73" t="s">
        <v>17</v>
      </c>
      <c r="U73" t="s">
        <v>17</v>
      </c>
      <c r="V73" t="s">
        <v>17</v>
      </c>
      <c r="W73" t="s">
        <v>17</v>
      </c>
      <c r="X73" t="s">
        <v>17</v>
      </c>
      <c r="Y73">
        <v>0.40799999999999997</v>
      </c>
      <c r="Z73">
        <v>0.27100000000000002</v>
      </c>
      <c r="AA73">
        <v>0.27</v>
      </c>
      <c r="AB73">
        <v>0.94299999999999995</v>
      </c>
      <c r="AC73">
        <v>4.806</v>
      </c>
      <c r="AD73">
        <v>4.3310000000000004</v>
      </c>
      <c r="AE73">
        <v>4.5179999999999998</v>
      </c>
      <c r="AF73">
        <v>3.0369999999999999</v>
      </c>
      <c r="AG73">
        <v>2.3809999999999998</v>
      </c>
      <c r="AH73">
        <v>1.9930000000000001</v>
      </c>
      <c r="AI73">
        <v>3.04</v>
      </c>
      <c r="AJ73">
        <v>3.2669999999999999</v>
      </c>
      <c r="AK73">
        <v>1.327</v>
      </c>
      <c r="AL73">
        <v>-2.5179999999999998</v>
      </c>
      <c r="AM73">
        <v>-0.20699999999999999</v>
      </c>
      <c r="AN73">
        <v>1.4490000000000001</v>
      </c>
      <c r="AO73">
        <v>1.7350000000000001</v>
      </c>
      <c r="AP73">
        <v>0.30099999999999999</v>
      </c>
      <c r="AQ73">
        <v>-0.3</v>
      </c>
      <c r="AR73">
        <v>0.30099999999999999</v>
      </c>
      <c r="AS73">
        <v>-0.2</v>
      </c>
      <c r="AT73">
        <v>0.501</v>
      </c>
      <c r="AU73">
        <v>0.69799999999999995</v>
      </c>
      <c r="AV73">
        <v>1.089</v>
      </c>
      <c r="AW73">
        <v>-0.97899999999999998</v>
      </c>
      <c r="AX73">
        <v>1.9730000000000001</v>
      </c>
      <c r="AY73">
        <v>2</v>
      </c>
      <c r="AZ73">
        <v>2</v>
      </c>
      <c r="BA73">
        <v>2</v>
      </c>
      <c r="BB73">
        <v>2</v>
      </c>
      <c r="BC73">
        <v>2</v>
      </c>
      <c r="BD73">
        <v>2019</v>
      </c>
    </row>
    <row r="74" spans="1:56" x14ac:dyDescent="0.3">
      <c r="A74" t="str">
        <f t="shared" si="1"/>
        <v>178Volume of imports of goods and services</v>
      </c>
      <c r="B74">
        <v>178</v>
      </c>
      <c r="C74" t="s">
        <v>102</v>
      </c>
      <c r="D74" t="s">
        <v>103</v>
      </c>
      <c r="E74" t="s">
        <v>18</v>
      </c>
      <c r="F74" t="s">
        <v>15</v>
      </c>
      <c r="H74" t="s">
        <v>105</v>
      </c>
      <c r="I74">
        <v>-4.407</v>
      </c>
      <c r="J74">
        <v>1.6279999999999999</v>
      </c>
      <c r="K74">
        <v>-3.6930000000000001</v>
      </c>
      <c r="L74">
        <v>4.9770000000000003</v>
      </c>
      <c r="M74">
        <v>9.7509999999999994</v>
      </c>
      <c r="N74">
        <v>3.1579999999999999</v>
      </c>
      <c r="O74">
        <v>5.2039999999999997</v>
      </c>
      <c r="P74">
        <v>7.298</v>
      </c>
      <c r="Q74">
        <v>6.4340000000000002</v>
      </c>
      <c r="R74">
        <v>13.885999999999999</v>
      </c>
      <c r="S74">
        <v>6.024</v>
      </c>
      <c r="T74">
        <v>2.4390000000000001</v>
      </c>
      <c r="U74">
        <v>8.0630000000000006</v>
      </c>
      <c r="V74">
        <v>7.5289999999999999</v>
      </c>
      <c r="W74">
        <v>15.48</v>
      </c>
      <c r="X74">
        <v>15.93</v>
      </c>
      <c r="Y74">
        <v>12.842000000000001</v>
      </c>
      <c r="Z74">
        <v>16.645</v>
      </c>
      <c r="AA74">
        <v>30.004000000000001</v>
      </c>
      <c r="AB74">
        <v>13.61</v>
      </c>
      <c r="AC74">
        <v>24.571999999999999</v>
      </c>
      <c r="AD74">
        <v>13.6</v>
      </c>
      <c r="AE74">
        <v>5.54</v>
      </c>
      <c r="AF74">
        <v>-1.647</v>
      </c>
      <c r="AG74">
        <v>2.36</v>
      </c>
      <c r="AH74">
        <v>12.161</v>
      </c>
      <c r="AI74">
        <v>9.1530000000000005</v>
      </c>
      <c r="AJ74">
        <v>9.1059999999999999</v>
      </c>
      <c r="AK74">
        <v>-2.161</v>
      </c>
      <c r="AL74">
        <v>-1.748</v>
      </c>
      <c r="AM74">
        <v>0.67800000000000005</v>
      </c>
      <c r="AN74">
        <v>2.778</v>
      </c>
      <c r="AO74">
        <v>-1.21</v>
      </c>
      <c r="AP74">
        <v>0.996</v>
      </c>
      <c r="AQ74">
        <v>14.561999999999999</v>
      </c>
      <c r="AR74">
        <v>32.302999999999997</v>
      </c>
      <c r="AS74">
        <v>19.027000000000001</v>
      </c>
      <c r="AT74">
        <v>0.97199999999999998</v>
      </c>
      <c r="AU74">
        <v>3.456</v>
      </c>
      <c r="AV74">
        <v>31.995000000000001</v>
      </c>
      <c r="AW74">
        <v>-9.9730000000000008</v>
      </c>
      <c r="AX74">
        <v>-8</v>
      </c>
      <c r="AY74">
        <v>7</v>
      </c>
      <c r="AZ74">
        <v>5.5</v>
      </c>
      <c r="BA74">
        <v>5.5</v>
      </c>
      <c r="BB74">
        <v>5</v>
      </c>
      <c r="BC74">
        <v>5</v>
      </c>
      <c r="BD74">
        <v>2019</v>
      </c>
    </row>
    <row r="75" spans="1:56" x14ac:dyDescent="0.3">
      <c r="A75" t="str">
        <f t="shared" si="1"/>
        <v>178Unemployment rate</v>
      </c>
      <c r="B75">
        <v>178</v>
      </c>
      <c r="C75" t="s">
        <v>102</v>
      </c>
      <c r="D75" t="s">
        <v>103</v>
      </c>
      <c r="E75" t="s">
        <v>20</v>
      </c>
      <c r="F75" t="s">
        <v>21</v>
      </c>
      <c r="H75" t="s">
        <v>106</v>
      </c>
      <c r="I75" t="s">
        <v>17</v>
      </c>
      <c r="J75" t="s">
        <v>17</v>
      </c>
      <c r="K75" t="s">
        <v>17</v>
      </c>
      <c r="L75" t="s">
        <v>17</v>
      </c>
      <c r="M75" t="s">
        <v>17</v>
      </c>
      <c r="N75">
        <v>17.7</v>
      </c>
      <c r="O75">
        <v>18.100000000000001</v>
      </c>
      <c r="P75">
        <v>18.8</v>
      </c>
      <c r="Q75">
        <v>18.399999999999999</v>
      </c>
      <c r="R75">
        <v>17.899999999999999</v>
      </c>
      <c r="S75">
        <v>17.2</v>
      </c>
      <c r="T75">
        <v>19</v>
      </c>
      <c r="U75">
        <v>16.3</v>
      </c>
      <c r="V75">
        <v>16.7</v>
      </c>
      <c r="W75">
        <v>15.1</v>
      </c>
      <c r="X75">
        <v>14.1</v>
      </c>
      <c r="Y75">
        <v>11.8</v>
      </c>
      <c r="Z75">
        <v>9.8580000000000005</v>
      </c>
      <c r="AA75">
        <v>7.55</v>
      </c>
      <c r="AB75">
        <v>5.9</v>
      </c>
      <c r="AC75">
        <v>4.492</v>
      </c>
      <c r="AD75">
        <v>4.1829999999999998</v>
      </c>
      <c r="AE75">
        <v>4.7329999999999997</v>
      </c>
      <c r="AF75">
        <v>4.8419999999999996</v>
      </c>
      <c r="AG75">
        <v>4.742</v>
      </c>
      <c r="AH75">
        <v>4.633</v>
      </c>
      <c r="AI75">
        <v>4.7670000000000003</v>
      </c>
      <c r="AJ75">
        <v>5</v>
      </c>
      <c r="AK75">
        <v>6.8079999999999998</v>
      </c>
      <c r="AL75">
        <v>12.65</v>
      </c>
      <c r="AM75">
        <v>14.583</v>
      </c>
      <c r="AN75">
        <v>15.4</v>
      </c>
      <c r="AO75">
        <v>15.5</v>
      </c>
      <c r="AP75">
        <v>13.782999999999999</v>
      </c>
      <c r="AQ75">
        <v>11.9</v>
      </c>
      <c r="AR75">
        <v>9.9499999999999993</v>
      </c>
      <c r="AS75">
        <v>8.3829999999999991</v>
      </c>
      <c r="AT75">
        <v>6.742</v>
      </c>
      <c r="AU75">
        <v>5.7830000000000004</v>
      </c>
      <c r="AV75">
        <v>4.9749999999999996</v>
      </c>
      <c r="AW75">
        <v>5.625</v>
      </c>
      <c r="AX75">
        <v>6.827</v>
      </c>
      <c r="AY75">
        <v>5.7480000000000002</v>
      </c>
      <c r="AZ75">
        <v>5.2649999999999997</v>
      </c>
      <c r="BA75">
        <v>5.0549999999999997</v>
      </c>
      <c r="BB75">
        <v>5.0279999999999996</v>
      </c>
      <c r="BC75">
        <v>5.0010000000000003</v>
      </c>
      <c r="BD75">
        <v>2019</v>
      </c>
    </row>
    <row r="76" spans="1:56" x14ac:dyDescent="0.3">
      <c r="A76" t="str">
        <f t="shared" si="1"/>
        <v>178Population</v>
      </c>
      <c r="B76">
        <v>178</v>
      </c>
      <c r="C76" t="s">
        <v>102</v>
      </c>
      <c r="D76" t="s">
        <v>103</v>
      </c>
      <c r="E76" t="s">
        <v>23</v>
      </c>
      <c r="F76" t="s">
        <v>24</v>
      </c>
      <c r="G76" t="s">
        <v>25</v>
      </c>
      <c r="H76" t="s">
        <v>107</v>
      </c>
      <c r="I76">
        <v>3.427</v>
      </c>
      <c r="J76">
        <v>3.47</v>
      </c>
      <c r="K76">
        <v>3.5059999999999998</v>
      </c>
      <c r="L76">
        <v>3.5310000000000001</v>
      </c>
      <c r="M76">
        <v>3.556</v>
      </c>
      <c r="N76">
        <v>3.5670000000000002</v>
      </c>
      <c r="O76">
        <v>3.5670000000000002</v>
      </c>
      <c r="P76">
        <v>3.573</v>
      </c>
      <c r="Q76">
        <v>3.5579999999999998</v>
      </c>
      <c r="R76">
        <v>3.536</v>
      </c>
      <c r="S76">
        <v>3.532</v>
      </c>
      <c r="T76">
        <v>3.552</v>
      </c>
      <c r="U76">
        <v>3.5819999999999999</v>
      </c>
      <c r="V76">
        <v>3.601</v>
      </c>
      <c r="W76">
        <v>3.613</v>
      </c>
      <c r="X76">
        <v>3.629</v>
      </c>
      <c r="Y76">
        <v>3.6539999999999999</v>
      </c>
      <c r="Z76">
        <v>3.6920000000000002</v>
      </c>
      <c r="AA76">
        <v>3.7309999999999999</v>
      </c>
      <c r="AB76">
        <v>3.7730000000000001</v>
      </c>
      <c r="AC76">
        <v>3.8279999999999998</v>
      </c>
      <c r="AD76">
        <v>3.8889999999999998</v>
      </c>
      <c r="AE76">
        <v>3.956</v>
      </c>
      <c r="AF76">
        <v>4.0209999999999999</v>
      </c>
      <c r="AG76">
        <v>4.0999999999999996</v>
      </c>
      <c r="AH76">
        <v>4.2</v>
      </c>
      <c r="AI76">
        <v>4.3209999999999997</v>
      </c>
      <c r="AJ76">
        <v>4.4450000000000003</v>
      </c>
      <c r="AK76">
        <v>4.516</v>
      </c>
      <c r="AL76">
        <v>4.5469999999999997</v>
      </c>
      <c r="AM76">
        <v>4.5679999999999996</v>
      </c>
      <c r="AN76">
        <v>4.585</v>
      </c>
      <c r="AO76">
        <v>4.6050000000000004</v>
      </c>
      <c r="AP76">
        <v>4.6310000000000002</v>
      </c>
      <c r="AQ76">
        <v>4.6669999999999998</v>
      </c>
      <c r="AR76">
        <v>4.7140000000000004</v>
      </c>
      <c r="AS76">
        <v>4.7709999999999999</v>
      </c>
      <c r="AT76">
        <v>4.8250000000000002</v>
      </c>
      <c r="AU76">
        <v>4.8860000000000001</v>
      </c>
      <c r="AV76">
        <v>4.95</v>
      </c>
      <c r="AW76">
        <v>4.9939999999999998</v>
      </c>
      <c r="AX76">
        <v>5.0410000000000004</v>
      </c>
      <c r="AY76">
        <v>5.0890000000000004</v>
      </c>
      <c r="AZ76">
        <v>5.1369999999999996</v>
      </c>
      <c r="BA76">
        <v>5.1859999999999999</v>
      </c>
      <c r="BB76">
        <v>5.2350000000000003</v>
      </c>
      <c r="BC76">
        <v>5.2850000000000001</v>
      </c>
      <c r="BD76">
        <v>2019</v>
      </c>
    </row>
    <row r="77" spans="1:56" x14ac:dyDescent="0.3">
      <c r="A77" t="str">
        <f t="shared" si="1"/>
        <v>436Gross domestic product, constant prices</v>
      </c>
      <c r="B77">
        <v>436</v>
      </c>
      <c r="C77" t="s">
        <v>108</v>
      </c>
      <c r="D77" t="s">
        <v>109</v>
      </c>
      <c r="E77" t="s">
        <v>10</v>
      </c>
      <c r="F77" t="s">
        <v>11</v>
      </c>
      <c r="G77" t="s">
        <v>12</v>
      </c>
      <c r="H77" t="s">
        <v>110</v>
      </c>
      <c r="I77">
        <v>283.95600000000002</v>
      </c>
      <c r="J77">
        <v>297.36799999999999</v>
      </c>
      <c r="K77">
        <v>301.60399999999998</v>
      </c>
      <c r="L77">
        <v>309.40300000000002</v>
      </c>
      <c r="M77">
        <v>316.24200000000002</v>
      </c>
      <c r="N77">
        <v>330.31799999999998</v>
      </c>
      <c r="O77">
        <v>342.04599999999999</v>
      </c>
      <c r="P77">
        <v>367.666</v>
      </c>
      <c r="Q77">
        <v>380.77</v>
      </c>
      <c r="R77">
        <v>386.17399999999998</v>
      </c>
      <c r="S77">
        <v>411.78800000000001</v>
      </c>
      <c r="T77">
        <v>430.803</v>
      </c>
      <c r="U77">
        <v>461.62599999999998</v>
      </c>
      <c r="V77">
        <v>479.036</v>
      </c>
      <c r="W77">
        <v>512.62</v>
      </c>
      <c r="X77">
        <v>562.10799999999995</v>
      </c>
      <c r="Y77">
        <v>590.71100000000001</v>
      </c>
      <c r="Z77">
        <v>613.73500000000001</v>
      </c>
      <c r="AA77">
        <v>639.43600000000004</v>
      </c>
      <c r="AB77">
        <v>662.31700000000001</v>
      </c>
      <c r="AC77">
        <v>721.25699999999995</v>
      </c>
      <c r="AD77">
        <v>721.94399999999996</v>
      </c>
      <c r="AE77">
        <v>720.79300000000001</v>
      </c>
      <c r="AF77">
        <v>729.02099999999996</v>
      </c>
      <c r="AG77">
        <v>763.95</v>
      </c>
      <c r="AH77">
        <v>794.77200000000005</v>
      </c>
      <c r="AI77">
        <v>840.58399999999995</v>
      </c>
      <c r="AJ77">
        <v>891.37</v>
      </c>
      <c r="AK77">
        <v>920.02300000000002</v>
      </c>
      <c r="AL77">
        <v>928.65300000000002</v>
      </c>
      <c r="AM77">
        <v>980.26800000000003</v>
      </c>
      <c r="AN77" s="1">
        <v>1026.248</v>
      </c>
      <c r="AO77" s="1">
        <v>1052.289</v>
      </c>
      <c r="AP77" s="1">
        <v>1097.6420000000001</v>
      </c>
      <c r="AQ77" s="1">
        <v>1140.8599999999999</v>
      </c>
      <c r="AR77" s="1">
        <v>1166.528</v>
      </c>
      <c r="AS77" s="1">
        <v>1211.164</v>
      </c>
      <c r="AT77" s="1">
        <v>1254.548</v>
      </c>
      <c r="AU77" s="1">
        <v>1298.2349999999999</v>
      </c>
      <c r="AV77" s="1">
        <v>1342.973</v>
      </c>
      <c r="AW77" s="1">
        <v>1311.0509999999999</v>
      </c>
      <c r="AX77" s="1">
        <v>1376.482</v>
      </c>
      <c r="AY77" s="1">
        <v>1435.087</v>
      </c>
      <c r="AZ77" s="1">
        <v>1489.5719999999999</v>
      </c>
      <c r="BA77" s="1">
        <v>1541.7460000000001</v>
      </c>
      <c r="BB77" s="1">
        <v>1591.6279999999999</v>
      </c>
      <c r="BC77" s="1">
        <v>1641.164</v>
      </c>
      <c r="BD77">
        <v>2020</v>
      </c>
    </row>
    <row r="78" spans="1:56" x14ac:dyDescent="0.3">
      <c r="A78" t="str">
        <f t="shared" si="1"/>
        <v>436Inflation, end of period consumer prices</v>
      </c>
      <c r="B78">
        <v>436</v>
      </c>
      <c r="C78" t="s">
        <v>108</v>
      </c>
      <c r="D78" t="s">
        <v>109</v>
      </c>
      <c r="E78" t="s">
        <v>14</v>
      </c>
      <c r="F78" t="s">
        <v>15</v>
      </c>
      <c r="H78" t="s">
        <v>16</v>
      </c>
      <c r="I78">
        <v>188.57</v>
      </c>
      <c r="J78">
        <v>101.494</v>
      </c>
      <c r="K78">
        <v>131.50399999999999</v>
      </c>
      <c r="L78">
        <v>190.69200000000001</v>
      </c>
      <c r="M78">
        <v>444.87799999999999</v>
      </c>
      <c r="N78">
        <v>185.17500000000001</v>
      </c>
      <c r="O78">
        <v>19.652999999999999</v>
      </c>
      <c r="P78">
        <v>16.125</v>
      </c>
      <c r="Q78">
        <v>16.396999999999998</v>
      </c>
      <c r="R78">
        <v>20.692</v>
      </c>
      <c r="S78">
        <v>17.611999999999998</v>
      </c>
      <c r="T78">
        <v>18.036999999999999</v>
      </c>
      <c r="U78">
        <v>9.3699999999999992</v>
      </c>
      <c r="V78">
        <v>11.247999999999999</v>
      </c>
      <c r="W78">
        <v>14.452</v>
      </c>
      <c r="X78">
        <v>8.1039999999999992</v>
      </c>
      <c r="Y78">
        <v>10.587</v>
      </c>
      <c r="Z78">
        <v>6.9880000000000004</v>
      </c>
      <c r="AA78">
        <v>8.6219999999999999</v>
      </c>
      <c r="AB78">
        <v>1.3440000000000001</v>
      </c>
      <c r="AC78">
        <v>0</v>
      </c>
      <c r="AD78">
        <v>1.409</v>
      </c>
      <c r="AE78">
        <v>6.4960000000000004</v>
      </c>
      <c r="AF78">
        <v>-1.8859999999999999</v>
      </c>
      <c r="AG78">
        <v>1.2070000000000001</v>
      </c>
      <c r="AH78">
        <v>2.3860000000000001</v>
      </c>
      <c r="AI78">
        <v>-9.7000000000000003E-2</v>
      </c>
      <c r="AJ78">
        <v>3.3969999999999998</v>
      </c>
      <c r="AK78">
        <v>3.8050000000000002</v>
      </c>
      <c r="AL78">
        <v>3.915</v>
      </c>
      <c r="AM78">
        <v>2.6619999999999999</v>
      </c>
      <c r="AN78">
        <v>2.17</v>
      </c>
      <c r="AO78">
        <v>1.635</v>
      </c>
      <c r="AP78">
        <v>1.8160000000000001</v>
      </c>
      <c r="AQ78">
        <v>-0.19600000000000001</v>
      </c>
      <c r="AR78">
        <v>-0.997</v>
      </c>
      <c r="AS78">
        <v>-0.20200000000000001</v>
      </c>
      <c r="AT78">
        <v>0.4</v>
      </c>
      <c r="AU78">
        <v>0.79700000000000004</v>
      </c>
      <c r="AV78">
        <v>0.60099999999999998</v>
      </c>
      <c r="AW78">
        <v>-0.69399999999999995</v>
      </c>
      <c r="AX78">
        <v>0.66</v>
      </c>
      <c r="AY78">
        <v>0.60199999999999998</v>
      </c>
      <c r="AZ78">
        <v>0.85299999999999998</v>
      </c>
      <c r="BA78">
        <v>0.85299999999999998</v>
      </c>
      <c r="BB78">
        <v>0.85299999999999998</v>
      </c>
      <c r="BC78">
        <v>0.85299999999999998</v>
      </c>
      <c r="BD78">
        <v>2020</v>
      </c>
    </row>
    <row r="79" spans="1:56" x14ac:dyDescent="0.3">
      <c r="A79" t="str">
        <f t="shared" si="1"/>
        <v>436Volume of imports of goods and services</v>
      </c>
      <c r="B79">
        <v>436</v>
      </c>
      <c r="C79" t="s">
        <v>108</v>
      </c>
      <c r="D79" t="s">
        <v>109</v>
      </c>
      <c r="E79" t="s">
        <v>18</v>
      </c>
      <c r="F79" t="s">
        <v>15</v>
      </c>
      <c r="H79" t="s">
        <v>111</v>
      </c>
      <c r="I79">
        <v>-6.28</v>
      </c>
      <c r="J79">
        <v>9.7490000000000006</v>
      </c>
      <c r="K79">
        <v>4.1260000000000003</v>
      </c>
      <c r="L79">
        <v>6.3860000000000001</v>
      </c>
      <c r="M79">
        <v>-0.82799999999999996</v>
      </c>
      <c r="N79">
        <v>-0.93400000000000005</v>
      </c>
      <c r="O79">
        <v>9.2240000000000002</v>
      </c>
      <c r="P79">
        <v>18.962</v>
      </c>
      <c r="Q79">
        <v>-2.9359999999999999</v>
      </c>
      <c r="R79">
        <v>-4.9039999999999999</v>
      </c>
      <c r="S79">
        <v>8.8559999999999999</v>
      </c>
      <c r="T79">
        <v>15.97</v>
      </c>
      <c r="U79">
        <v>8.7829999999999995</v>
      </c>
      <c r="V79">
        <v>14.07</v>
      </c>
      <c r="W79">
        <v>13.196</v>
      </c>
      <c r="X79">
        <v>9.3680000000000003</v>
      </c>
      <c r="Y79">
        <v>7.1859999999999999</v>
      </c>
      <c r="Z79">
        <v>4.1909999999999998</v>
      </c>
      <c r="AA79">
        <v>2.1240000000000001</v>
      </c>
      <c r="AB79">
        <v>15.55</v>
      </c>
      <c r="AC79">
        <v>11.96</v>
      </c>
      <c r="AD79">
        <v>-5.4409999999999998</v>
      </c>
      <c r="AE79">
        <v>-1.246</v>
      </c>
      <c r="AF79">
        <v>-0.78600000000000003</v>
      </c>
      <c r="AG79">
        <v>11.849</v>
      </c>
      <c r="AH79">
        <v>3.488</v>
      </c>
      <c r="AI79">
        <v>3.415</v>
      </c>
      <c r="AJ79">
        <v>11.093999999999999</v>
      </c>
      <c r="AK79">
        <v>2.4710000000000001</v>
      </c>
      <c r="AL79">
        <v>-13.824</v>
      </c>
      <c r="AM79">
        <v>15.279</v>
      </c>
      <c r="AN79">
        <v>11.180999999999999</v>
      </c>
      <c r="AO79">
        <v>2.149</v>
      </c>
      <c r="AP79">
        <v>1.3180000000000001</v>
      </c>
      <c r="AQ79">
        <v>2.06</v>
      </c>
      <c r="AR79">
        <v>0.16500000000000001</v>
      </c>
      <c r="AS79">
        <v>10.367000000000001</v>
      </c>
      <c r="AT79">
        <v>4.7709999999999999</v>
      </c>
      <c r="AU79">
        <v>6.4089999999999998</v>
      </c>
      <c r="AV79">
        <v>4.1079999999999997</v>
      </c>
      <c r="AW79">
        <v>-8.1050000000000004</v>
      </c>
      <c r="AX79">
        <v>13.861000000000001</v>
      </c>
      <c r="AY79">
        <v>8.2430000000000003</v>
      </c>
      <c r="AZ79">
        <v>7.05</v>
      </c>
      <c r="BA79">
        <v>6.5</v>
      </c>
      <c r="BB79">
        <v>5.8</v>
      </c>
      <c r="BC79">
        <v>5.25</v>
      </c>
      <c r="BD79">
        <v>2020</v>
      </c>
    </row>
    <row r="80" spans="1:56" x14ac:dyDescent="0.3">
      <c r="A80" t="str">
        <f t="shared" si="1"/>
        <v>436Unemployment rate</v>
      </c>
      <c r="B80">
        <v>436</v>
      </c>
      <c r="C80" t="s">
        <v>108</v>
      </c>
      <c r="D80" t="s">
        <v>109</v>
      </c>
      <c r="E80" t="s">
        <v>20</v>
      </c>
      <c r="F80" t="s">
        <v>21</v>
      </c>
      <c r="H80" t="s">
        <v>112</v>
      </c>
      <c r="I80">
        <v>4.78</v>
      </c>
      <c r="J80">
        <v>5.1150000000000002</v>
      </c>
      <c r="K80">
        <v>5.048</v>
      </c>
      <c r="L80">
        <v>4.5620000000000003</v>
      </c>
      <c r="M80">
        <v>5.8929999999999998</v>
      </c>
      <c r="N80">
        <v>6.6929999999999996</v>
      </c>
      <c r="O80">
        <v>7.0780000000000003</v>
      </c>
      <c r="P80">
        <v>6.0570000000000004</v>
      </c>
      <c r="Q80">
        <v>6.4279999999999999</v>
      </c>
      <c r="R80">
        <v>8.8810000000000002</v>
      </c>
      <c r="S80">
        <v>9.5670000000000002</v>
      </c>
      <c r="T80">
        <v>10.585000000000001</v>
      </c>
      <c r="U80">
        <v>11.154999999999999</v>
      </c>
      <c r="V80">
        <v>10.015000000000001</v>
      </c>
      <c r="W80">
        <v>7.8280000000000003</v>
      </c>
      <c r="X80">
        <v>6.8630000000000004</v>
      </c>
      <c r="Y80">
        <v>8.3249999999999993</v>
      </c>
      <c r="Z80">
        <v>9.5250000000000004</v>
      </c>
      <c r="AA80">
        <v>10.675000000000001</v>
      </c>
      <c r="AB80">
        <v>11.074999999999999</v>
      </c>
      <c r="AC80">
        <v>10.9</v>
      </c>
      <c r="AD80">
        <v>11.625</v>
      </c>
      <c r="AE80">
        <v>12.875</v>
      </c>
      <c r="AF80">
        <v>13.4</v>
      </c>
      <c r="AG80">
        <v>12.9</v>
      </c>
      <c r="AH80">
        <v>11.2</v>
      </c>
      <c r="AI80">
        <v>10.45</v>
      </c>
      <c r="AJ80">
        <v>9.15</v>
      </c>
      <c r="AK80">
        <v>7.65</v>
      </c>
      <c r="AL80">
        <v>9.4250000000000007</v>
      </c>
      <c r="AM80">
        <v>8.25</v>
      </c>
      <c r="AN80">
        <v>7.05</v>
      </c>
      <c r="AO80">
        <v>6.875</v>
      </c>
      <c r="AP80">
        <v>6.25</v>
      </c>
      <c r="AQ80">
        <v>5.9</v>
      </c>
      <c r="AR80">
        <v>5.2750000000000004</v>
      </c>
      <c r="AS80">
        <v>4.8</v>
      </c>
      <c r="AT80">
        <v>4.2249999999999996</v>
      </c>
      <c r="AU80">
        <v>4</v>
      </c>
      <c r="AV80">
        <v>3.8250000000000002</v>
      </c>
      <c r="AW80">
        <v>4.3</v>
      </c>
      <c r="AX80">
        <v>5</v>
      </c>
      <c r="AY80">
        <v>4.5999999999999996</v>
      </c>
      <c r="AZ80">
        <v>4.3</v>
      </c>
      <c r="BA80">
        <v>4.0999999999999996</v>
      </c>
      <c r="BB80">
        <v>4</v>
      </c>
      <c r="BC80">
        <v>3.9</v>
      </c>
      <c r="BD80">
        <v>2020</v>
      </c>
    </row>
    <row r="81" spans="1:56" x14ac:dyDescent="0.3">
      <c r="A81" t="str">
        <f t="shared" si="1"/>
        <v>436Population</v>
      </c>
      <c r="B81">
        <v>436</v>
      </c>
      <c r="C81" t="s">
        <v>108</v>
      </c>
      <c r="D81" t="s">
        <v>109</v>
      </c>
      <c r="E81" t="s">
        <v>23</v>
      </c>
      <c r="F81" t="s">
        <v>24</v>
      </c>
      <c r="G81" t="s">
        <v>25</v>
      </c>
      <c r="H81" t="s">
        <v>113</v>
      </c>
      <c r="I81">
        <v>3.92</v>
      </c>
      <c r="J81">
        <v>3.948</v>
      </c>
      <c r="K81">
        <v>4.0179999999999998</v>
      </c>
      <c r="L81">
        <v>4.1040000000000001</v>
      </c>
      <c r="M81">
        <v>4.157</v>
      </c>
      <c r="N81">
        <v>4.2309999999999999</v>
      </c>
      <c r="O81">
        <v>4.2960000000000003</v>
      </c>
      <c r="P81">
        <v>4.3659999999999997</v>
      </c>
      <c r="Q81">
        <v>4.4390000000000001</v>
      </c>
      <c r="R81">
        <v>4.516</v>
      </c>
      <c r="S81">
        <v>4.6580000000000004</v>
      </c>
      <c r="T81">
        <v>4.9459999999999997</v>
      </c>
      <c r="U81">
        <v>5.1239999999999997</v>
      </c>
      <c r="V81">
        <v>5.2590000000000003</v>
      </c>
      <c r="W81">
        <v>5.3949999999999996</v>
      </c>
      <c r="X81">
        <v>5.5419999999999998</v>
      </c>
      <c r="Y81">
        <v>5.6820000000000004</v>
      </c>
      <c r="Z81">
        <v>5.8239999999999998</v>
      </c>
      <c r="AA81">
        <v>5.9669999999999996</v>
      </c>
      <c r="AB81">
        <v>6.117</v>
      </c>
      <c r="AC81">
        <v>6.2859999999999996</v>
      </c>
      <c r="AD81">
        <v>6.4359999999999999</v>
      </c>
      <c r="AE81">
        <v>6.5670000000000002</v>
      </c>
      <c r="AF81">
        <v>6.6870000000000003</v>
      </c>
      <c r="AG81">
        <v>6.806</v>
      </c>
      <c r="AH81">
        <v>6.9269999999999996</v>
      </c>
      <c r="AI81">
        <v>7.0519999999999996</v>
      </c>
      <c r="AJ81">
        <v>7.1760000000000002</v>
      </c>
      <c r="AK81">
        <v>7.3070000000000004</v>
      </c>
      <c r="AL81">
        <v>7.4820000000000002</v>
      </c>
      <c r="AM81">
        <v>7.6210000000000004</v>
      </c>
      <c r="AN81">
        <v>7.7629999999999999</v>
      </c>
      <c r="AO81">
        <v>7.907</v>
      </c>
      <c r="AP81">
        <v>8.0559999999999992</v>
      </c>
      <c r="AQ81">
        <v>8.2119999999999997</v>
      </c>
      <c r="AR81">
        <v>8.3770000000000007</v>
      </c>
      <c r="AS81">
        <v>8.5429999999999993</v>
      </c>
      <c r="AT81">
        <v>8.7100000000000009</v>
      </c>
      <c r="AU81">
        <v>8.8789999999999996</v>
      </c>
      <c r="AV81">
        <v>9.0510000000000002</v>
      </c>
      <c r="AW81">
        <v>9.2159999999999993</v>
      </c>
      <c r="AX81">
        <v>9.3840000000000003</v>
      </c>
      <c r="AY81">
        <v>9.5549999999999997</v>
      </c>
      <c r="AZ81">
        <v>9.73</v>
      </c>
      <c r="BA81">
        <v>9.907</v>
      </c>
      <c r="BB81">
        <v>10.087999999999999</v>
      </c>
      <c r="BC81">
        <v>10.272</v>
      </c>
      <c r="BD81">
        <v>2019</v>
      </c>
    </row>
    <row r="82" spans="1:56" x14ac:dyDescent="0.3">
      <c r="A82" t="str">
        <f t="shared" si="1"/>
        <v>136Gross domestic product, constant prices</v>
      </c>
      <c r="B82">
        <v>136</v>
      </c>
      <c r="C82" t="s">
        <v>114</v>
      </c>
      <c r="D82" t="s">
        <v>115</v>
      </c>
      <c r="E82" t="s">
        <v>10</v>
      </c>
      <c r="F82" t="s">
        <v>11</v>
      </c>
      <c r="G82" t="s">
        <v>12</v>
      </c>
      <c r="H82" t="s">
        <v>116</v>
      </c>
      <c r="I82" s="1">
        <v>1133.116</v>
      </c>
      <c r="J82" s="1">
        <v>1139.425</v>
      </c>
      <c r="K82" s="1">
        <v>1141.1990000000001</v>
      </c>
      <c r="L82" s="1">
        <v>1151.7550000000001</v>
      </c>
      <c r="M82" s="1">
        <v>1186.454</v>
      </c>
      <c r="N82" s="1">
        <v>1217.5519999999999</v>
      </c>
      <c r="O82" s="1">
        <v>1250.546</v>
      </c>
      <c r="P82" s="1">
        <v>1288.9000000000001</v>
      </c>
      <c r="Q82" s="1">
        <v>1340.83</v>
      </c>
      <c r="R82" s="1">
        <v>1384.4390000000001</v>
      </c>
      <c r="S82" s="1">
        <v>1411.885</v>
      </c>
      <c r="T82" s="1">
        <v>1432.202</v>
      </c>
      <c r="U82" s="1">
        <v>1442.5540000000001</v>
      </c>
      <c r="V82" s="1">
        <v>1430.509</v>
      </c>
      <c r="W82" s="1">
        <v>1460.181</v>
      </c>
      <c r="X82" s="1">
        <v>1499.355</v>
      </c>
      <c r="Y82" s="1">
        <v>1518.3489999999999</v>
      </c>
      <c r="Z82" s="1">
        <v>1546.1379999999999</v>
      </c>
      <c r="AA82" s="1">
        <v>1574.1320000000001</v>
      </c>
      <c r="AB82" s="1">
        <v>1599.723</v>
      </c>
      <c r="AC82" s="1">
        <v>1660.3040000000001</v>
      </c>
      <c r="AD82" s="1">
        <v>1692.703</v>
      </c>
      <c r="AE82" s="1">
        <v>1697.001</v>
      </c>
      <c r="AF82" s="1">
        <v>1699.354</v>
      </c>
      <c r="AG82" s="1">
        <v>1723.546</v>
      </c>
      <c r="AH82" s="1">
        <v>1737.6420000000001</v>
      </c>
      <c r="AI82" s="1">
        <v>1768.7570000000001</v>
      </c>
      <c r="AJ82" s="1">
        <v>1795.059</v>
      </c>
      <c r="AK82" s="1">
        <v>1777.7909999999999</v>
      </c>
      <c r="AL82" s="1">
        <v>1683.9069999999999</v>
      </c>
      <c r="AM82" s="1">
        <v>1712.7570000000001</v>
      </c>
      <c r="AN82" s="1">
        <v>1724.8720000000001</v>
      </c>
      <c r="AO82" s="1">
        <v>1673.4549999999999</v>
      </c>
      <c r="AP82" s="1">
        <v>1642.646</v>
      </c>
      <c r="AQ82" s="1">
        <v>1642.5709999999999</v>
      </c>
      <c r="AR82" s="1">
        <v>1655.355</v>
      </c>
      <c r="AS82" s="1">
        <v>1676.7660000000001</v>
      </c>
      <c r="AT82" s="1">
        <v>1704.7329999999999</v>
      </c>
      <c r="AU82" s="1">
        <v>1720.787</v>
      </c>
      <c r="AV82" s="1">
        <v>1725.7329999999999</v>
      </c>
      <c r="AW82" s="1">
        <v>1572.6410000000001</v>
      </c>
      <c r="AX82" s="1">
        <v>1637.912</v>
      </c>
      <c r="AY82" s="1">
        <v>1696.941</v>
      </c>
      <c r="AZ82" s="1">
        <v>1723.462</v>
      </c>
      <c r="BA82" s="1">
        <v>1739.1959999999999</v>
      </c>
      <c r="BB82" s="1">
        <v>1753.982</v>
      </c>
      <c r="BC82" s="1">
        <v>1768.3209999999999</v>
      </c>
      <c r="BD82">
        <v>2020</v>
      </c>
    </row>
    <row r="83" spans="1:56" x14ac:dyDescent="0.3">
      <c r="A83" t="str">
        <f t="shared" si="1"/>
        <v>136Inflation, end of period consumer prices</v>
      </c>
      <c r="B83">
        <v>136</v>
      </c>
      <c r="C83" t="s">
        <v>114</v>
      </c>
      <c r="D83" t="s">
        <v>115</v>
      </c>
      <c r="E83" t="s">
        <v>14</v>
      </c>
      <c r="F83" t="s">
        <v>15</v>
      </c>
      <c r="H83" t="s">
        <v>16</v>
      </c>
      <c r="I83">
        <v>21.175000000000001</v>
      </c>
      <c r="J83">
        <v>19.507000000000001</v>
      </c>
      <c r="K83">
        <v>16.504000000000001</v>
      </c>
      <c r="L83">
        <v>14.672000000000001</v>
      </c>
      <c r="M83">
        <v>10.725</v>
      </c>
      <c r="N83">
        <v>9.2409999999999997</v>
      </c>
      <c r="O83">
        <v>5.85</v>
      </c>
      <c r="P83">
        <v>4.6920000000000002</v>
      </c>
      <c r="Q83">
        <v>5.1020000000000003</v>
      </c>
      <c r="R83">
        <v>6.2640000000000002</v>
      </c>
      <c r="S83">
        <v>9.3089999999999993</v>
      </c>
      <c r="T83">
        <v>5.6920000000000002</v>
      </c>
      <c r="U83">
        <v>4.6509999999999998</v>
      </c>
      <c r="V83">
        <v>4.444</v>
      </c>
      <c r="W83">
        <v>4.0309999999999997</v>
      </c>
      <c r="X83">
        <v>5.7050000000000001</v>
      </c>
      <c r="Y83">
        <v>2.8639999999999999</v>
      </c>
      <c r="Z83">
        <v>1.734</v>
      </c>
      <c r="AA83">
        <v>1.7050000000000001</v>
      </c>
      <c r="AB83">
        <v>2.0950000000000002</v>
      </c>
      <c r="AC83">
        <v>2.7360000000000002</v>
      </c>
      <c r="AD83">
        <v>2.2639999999999998</v>
      </c>
      <c r="AE83">
        <v>2.9950000000000001</v>
      </c>
      <c r="AF83">
        <v>2.528</v>
      </c>
      <c r="AG83">
        <v>2.343</v>
      </c>
      <c r="AH83">
        <v>2.048</v>
      </c>
      <c r="AI83">
        <v>2.125</v>
      </c>
      <c r="AJ83">
        <v>2.7749999999999999</v>
      </c>
      <c r="AK83">
        <v>2.3620000000000001</v>
      </c>
      <c r="AL83">
        <v>1.099</v>
      </c>
      <c r="AM83">
        <v>2.0649999999999999</v>
      </c>
      <c r="AN83">
        <v>3.7269999999999999</v>
      </c>
      <c r="AO83">
        <v>2.5670000000000002</v>
      </c>
      <c r="AP83">
        <v>0.60099999999999998</v>
      </c>
      <c r="AQ83">
        <v>0</v>
      </c>
      <c r="AR83">
        <v>0.1</v>
      </c>
      <c r="AS83">
        <v>0.497</v>
      </c>
      <c r="AT83">
        <v>0.98899999999999999</v>
      </c>
      <c r="AU83">
        <v>1.175</v>
      </c>
      <c r="AV83">
        <v>0.48399999999999999</v>
      </c>
      <c r="AW83">
        <v>-0.28899999999999998</v>
      </c>
      <c r="AX83">
        <v>0.76</v>
      </c>
      <c r="AY83">
        <v>0.88200000000000001</v>
      </c>
      <c r="AZ83">
        <v>1.0409999999999999</v>
      </c>
      <c r="BA83">
        <v>1.228</v>
      </c>
      <c r="BB83">
        <v>1.343</v>
      </c>
      <c r="BC83">
        <v>1.343</v>
      </c>
      <c r="BD83">
        <v>2020</v>
      </c>
    </row>
    <row r="84" spans="1:56" x14ac:dyDescent="0.3">
      <c r="A84" t="str">
        <f t="shared" si="1"/>
        <v>136Volume of imports of goods and services</v>
      </c>
      <c r="B84">
        <v>136</v>
      </c>
      <c r="C84" t="s">
        <v>114</v>
      </c>
      <c r="D84" t="s">
        <v>115</v>
      </c>
      <c r="E84" t="s">
        <v>18</v>
      </c>
      <c r="F84" t="s">
        <v>15</v>
      </c>
      <c r="H84" t="s">
        <v>117</v>
      </c>
      <c r="I84">
        <v>3.0059999999999998</v>
      </c>
      <c r="J84">
        <v>0.44</v>
      </c>
      <c r="K84">
        <v>-5.3999999999999999E-2</v>
      </c>
      <c r="L84">
        <v>-3.0659999999999998</v>
      </c>
      <c r="M84">
        <v>12.824</v>
      </c>
      <c r="N84">
        <v>4.2750000000000004</v>
      </c>
      <c r="O84">
        <v>5.3159999999999998</v>
      </c>
      <c r="P84">
        <v>12.032999999999999</v>
      </c>
      <c r="Q84">
        <v>5.9619999999999997</v>
      </c>
      <c r="R84">
        <v>8.5489999999999995</v>
      </c>
      <c r="S84">
        <v>9.6300000000000008</v>
      </c>
      <c r="T84">
        <v>1.7989999999999999</v>
      </c>
      <c r="U84">
        <v>7.1139999999999999</v>
      </c>
      <c r="V84">
        <v>-11.195</v>
      </c>
      <c r="W84">
        <v>8.0500000000000007</v>
      </c>
      <c r="X84">
        <v>9.5549999999999997</v>
      </c>
      <c r="Y84">
        <v>-0.47599999999999998</v>
      </c>
      <c r="Z84">
        <v>10.388999999999999</v>
      </c>
      <c r="AA84">
        <v>9.0359999999999996</v>
      </c>
      <c r="AB84">
        <v>4.4950000000000001</v>
      </c>
      <c r="AC84">
        <v>10.99</v>
      </c>
      <c r="AD84">
        <v>2.431</v>
      </c>
      <c r="AE84">
        <v>0.56299999999999994</v>
      </c>
      <c r="AF84">
        <v>0.74</v>
      </c>
      <c r="AG84">
        <v>4.5730000000000004</v>
      </c>
      <c r="AH84">
        <v>3.4409999999999998</v>
      </c>
      <c r="AI84">
        <v>7.9580000000000002</v>
      </c>
      <c r="AJ84">
        <v>5.4550000000000001</v>
      </c>
      <c r="AK84">
        <v>-4.0250000000000004</v>
      </c>
      <c r="AL84">
        <v>-13.118</v>
      </c>
      <c r="AM84">
        <v>12.167</v>
      </c>
      <c r="AN84">
        <v>0.56299999999999994</v>
      </c>
      <c r="AO84">
        <v>-8.1189999999999998</v>
      </c>
      <c r="AP84">
        <v>-2.702</v>
      </c>
      <c r="AQ84">
        <v>3.452</v>
      </c>
      <c r="AR84">
        <v>6.4640000000000004</v>
      </c>
      <c r="AS84">
        <v>3.927</v>
      </c>
      <c r="AT84">
        <v>6.0919999999999996</v>
      </c>
      <c r="AU84">
        <v>3.4329999999999998</v>
      </c>
      <c r="AV84">
        <v>-0.65</v>
      </c>
      <c r="AW84">
        <v>-12.590999999999999</v>
      </c>
      <c r="AX84">
        <v>8.9670000000000005</v>
      </c>
      <c r="AY84">
        <v>8.98</v>
      </c>
      <c r="AZ84">
        <v>4.3289999999999997</v>
      </c>
      <c r="BA84">
        <v>2.8</v>
      </c>
      <c r="BB84">
        <v>2.6709999999999998</v>
      </c>
      <c r="BC84">
        <v>2.6869999999999998</v>
      </c>
      <c r="BD84">
        <v>2020</v>
      </c>
    </row>
    <row r="85" spans="1:56" x14ac:dyDescent="0.3">
      <c r="A85" t="str">
        <f t="shared" si="1"/>
        <v>136Unemployment rate</v>
      </c>
      <c r="B85">
        <v>136</v>
      </c>
      <c r="C85" t="s">
        <v>114</v>
      </c>
      <c r="D85" t="s">
        <v>115</v>
      </c>
      <c r="E85" t="s">
        <v>20</v>
      </c>
      <c r="F85" t="s">
        <v>21</v>
      </c>
      <c r="H85" t="s">
        <v>31</v>
      </c>
      <c r="I85">
        <v>7.37</v>
      </c>
      <c r="J85">
        <v>7.649</v>
      </c>
      <c r="K85">
        <v>8.2880000000000003</v>
      </c>
      <c r="L85">
        <v>7.367</v>
      </c>
      <c r="M85">
        <v>7.8330000000000002</v>
      </c>
      <c r="N85">
        <v>8.1669999999999998</v>
      </c>
      <c r="O85">
        <v>8.8670000000000009</v>
      </c>
      <c r="P85">
        <v>9.6170000000000009</v>
      </c>
      <c r="Q85">
        <v>9.6829999999999998</v>
      </c>
      <c r="R85">
        <v>9.6669999999999998</v>
      </c>
      <c r="S85">
        <v>8.8580000000000005</v>
      </c>
      <c r="T85">
        <v>8.5329999999999995</v>
      </c>
      <c r="U85">
        <v>8.8079999999999998</v>
      </c>
      <c r="V85">
        <v>9.8330000000000002</v>
      </c>
      <c r="W85">
        <v>10.632999999999999</v>
      </c>
      <c r="X85">
        <v>11.15</v>
      </c>
      <c r="Y85">
        <v>11.15</v>
      </c>
      <c r="Z85">
        <v>11.242000000000001</v>
      </c>
      <c r="AA85">
        <v>11.333</v>
      </c>
      <c r="AB85">
        <v>10.942</v>
      </c>
      <c r="AC85">
        <v>10.1</v>
      </c>
      <c r="AD85">
        <v>9.1</v>
      </c>
      <c r="AE85">
        <v>8.6080000000000005</v>
      </c>
      <c r="AF85">
        <v>8.4499999999999993</v>
      </c>
      <c r="AG85">
        <v>7.9749999999999996</v>
      </c>
      <c r="AH85">
        <v>7.7080000000000002</v>
      </c>
      <c r="AI85">
        <v>6.7919999999999998</v>
      </c>
      <c r="AJ85">
        <v>6.117</v>
      </c>
      <c r="AK85">
        <v>6.742</v>
      </c>
      <c r="AL85">
        <v>7.742</v>
      </c>
      <c r="AM85">
        <v>8.3420000000000005</v>
      </c>
      <c r="AN85">
        <v>8.4169999999999998</v>
      </c>
      <c r="AO85">
        <v>10.667</v>
      </c>
      <c r="AP85">
        <v>12.125</v>
      </c>
      <c r="AQ85">
        <v>12.617000000000001</v>
      </c>
      <c r="AR85">
        <v>11.907999999999999</v>
      </c>
      <c r="AS85">
        <v>11.657999999999999</v>
      </c>
      <c r="AT85">
        <v>11.257999999999999</v>
      </c>
      <c r="AU85">
        <v>10.625</v>
      </c>
      <c r="AV85">
        <v>9.875</v>
      </c>
      <c r="AW85">
        <v>9.1199999999999992</v>
      </c>
      <c r="AX85">
        <v>10.3</v>
      </c>
      <c r="AY85">
        <v>11.6</v>
      </c>
      <c r="AZ85">
        <v>12.2</v>
      </c>
      <c r="BA85">
        <v>11.7</v>
      </c>
      <c r="BB85">
        <v>11.4</v>
      </c>
      <c r="BC85">
        <v>11.2</v>
      </c>
      <c r="BD85">
        <v>2019</v>
      </c>
    </row>
    <row r="86" spans="1:56" x14ac:dyDescent="0.3">
      <c r="A86" t="str">
        <f t="shared" si="1"/>
        <v>136Population</v>
      </c>
      <c r="B86">
        <v>136</v>
      </c>
      <c r="C86" t="s">
        <v>114</v>
      </c>
      <c r="D86" t="s">
        <v>115</v>
      </c>
      <c r="E86" t="s">
        <v>23</v>
      </c>
      <c r="F86" t="s">
        <v>24</v>
      </c>
      <c r="G86" t="s">
        <v>25</v>
      </c>
      <c r="H86" t="s">
        <v>67</v>
      </c>
      <c r="I86">
        <v>56.387999999999998</v>
      </c>
      <c r="J86">
        <v>56.478999999999999</v>
      </c>
      <c r="K86">
        <v>56.524000000000001</v>
      </c>
      <c r="L86">
        <v>56.563000000000002</v>
      </c>
      <c r="M86">
        <v>56.564999999999998</v>
      </c>
      <c r="N86">
        <v>56.588000000000001</v>
      </c>
      <c r="O86">
        <v>56.597999999999999</v>
      </c>
      <c r="P86">
        <v>56.594000000000001</v>
      </c>
      <c r="Q86">
        <v>56.609000000000002</v>
      </c>
      <c r="R86">
        <v>56.649000000000001</v>
      </c>
      <c r="S86">
        <v>56.694000000000003</v>
      </c>
      <c r="T86">
        <v>56.744</v>
      </c>
      <c r="U86">
        <v>56.773000000000003</v>
      </c>
      <c r="V86">
        <v>56.820999999999998</v>
      </c>
      <c r="W86">
        <v>56.841999999999999</v>
      </c>
      <c r="X86">
        <v>56.844000000000001</v>
      </c>
      <c r="Y86">
        <v>56.844000000000001</v>
      </c>
      <c r="Z86">
        <v>56.875999999999998</v>
      </c>
      <c r="AA86">
        <v>56.904000000000003</v>
      </c>
      <c r="AB86">
        <v>56.908999999999999</v>
      </c>
      <c r="AC86">
        <v>56.923999999999999</v>
      </c>
      <c r="AD86">
        <v>56.960999999999999</v>
      </c>
      <c r="AE86">
        <v>56.999000000000002</v>
      </c>
      <c r="AF86">
        <v>57.2</v>
      </c>
      <c r="AG86">
        <v>57.625</v>
      </c>
      <c r="AH86">
        <v>58.064999999999998</v>
      </c>
      <c r="AI86">
        <v>58.316000000000003</v>
      </c>
      <c r="AJ86">
        <v>58.54</v>
      </c>
      <c r="AK86">
        <v>59.033999999999999</v>
      </c>
      <c r="AL86">
        <v>59.448999999999998</v>
      </c>
      <c r="AM86">
        <v>59.707000000000001</v>
      </c>
      <c r="AN86">
        <v>59.951999999999998</v>
      </c>
      <c r="AO86">
        <v>60.167999999999999</v>
      </c>
      <c r="AP86">
        <v>60.51</v>
      </c>
      <c r="AQ86">
        <v>60.783000000000001</v>
      </c>
      <c r="AR86">
        <v>60.795999999999999</v>
      </c>
      <c r="AS86">
        <v>60.665999999999997</v>
      </c>
      <c r="AT86">
        <v>60.588999999999999</v>
      </c>
      <c r="AU86">
        <v>60.484000000000002</v>
      </c>
      <c r="AV86">
        <v>60.36</v>
      </c>
      <c r="AW86">
        <v>60.244999999999997</v>
      </c>
      <c r="AX86">
        <v>60.185000000000002</v>
      </c>
      <c r="AY86">
        <v>60.134</v>
      </c>
      <c r="AZ86">
        <v>60.094000000000001</v>
      </c>
      <c r="BA86">
        <v>60.064</v>
      </c>
      <c r="BB86">
        <v>60.046999999999997</v>
      </c>
      <c r="BC86">
        <v>60.026000000000003</v>
      </c>
      <c r="BD86">
        <v>2019</v>
      </c>
    </row>
    <row r="87" spans="1:56" x14ac:dyDescent="0.3">
      <c r="A87" t="str">
        <f t="shared" si="1"/>
        <v>158Gross domestic product, constant prices</v>
      </c>
      <c r="B87">
        <v>158</v>
      </c>
      <c r="C87" t="s">
        <v>118</v>
      </c>
      <c r="D87" t="s">
        <v>119</v>
      </c>
      <c r="E87" t="s">
        <v>10</v>
      </c>
      <c r="F87" t="s">
        <v>11</v>
      </c>
      <c r="G87" t="s">
        <v>12</v>
      </c>
      <c r="H87" t="s">
        <v>120</v>
      </c>
      <c r="I87" s="1">
        <v>273862.7</v>
      </c>
      <c r="J87" s="1">
        <v>285390.59999999998</v>
      </c>
      <c r="K87" s="1">
        <v>294844</v>
      </c>
      <c r="L87" s="1">
        <v>305231.2</v>
      </c>
      <c r="M87" s="1">
        <v>318973</v>
      </c>
      <c r="N87" s="1">
        <v>335666</v>
      </c>
      <c r="O87" s="1">
        <v>346832.1</v>
      </c>
      <c r="P87" s="1">
        <v>363239.5</v>
      </c>
      <c r="Q87" s="1">
        <v>387885.4</v>
      </c>
      <c r="R87" s="1">
        <v>406729</v>
      </c>
      <c r="S87" s="1">
        <v>426629.2</v>
      </c>
      <c r="T87" s="1">
        <v>441209.1</v>
      </c>
      <c r="U87" s="1">
        <v>444950.7</v>
      </c>
      <c r="V87" s="1">
        <v>442646.4</v>
      </c>
      <c r="W87" s="1">
        <v>446522.3</v>
      </c>
      <c r="X87" s="1">
        <v>458270.2</v>
      </c>
      <c r="Y87" s="1">
        <v>472631.9</v>
      </c>
      <c r="Z87" s="1">
        <v>477269.5</v>
      </c>
      <c r="AA87" s="1">
        <v>471206.6</v>
      </c>
      <c r="AB87" s="1">
        <v>469633</v>
      </c>
      <c r="AC87" s="1">
        <v>482616.8</v>
      </c>
      <c r="AD87" s="1">
        <v>484480.3</v>
      </c>
      <c r="AE87" s="1">
        <v>484683.4</v>
      </c>
      <c r="AF87" s="1">
        <v>492124.1</v>
      </c>
      <c r="AG87" s="1">
        <v>502882.4</v>
      </c>
      <c r="AH87" s="1">
        <v>511953.9</v>
      </c>
      <c r="AI87" s="1">
        <v>518979.7</v>
      </c>
      <c r="AJ87" s="1">
        <v>526681.19999999995</v>
      </c>
      <c r="AK87" s="1">
        <v>520233.1</v>
      </c>
      <c r="AL87" s="1">
        <v>490615</v>
      </c>
      <c r="AM87" s="1">
        <v>510720</v>
      </c>
      <c r="AN87" s="1">
        <v>510841.59999999998</v>
      </c>
      <c r="AO87" s="1">
        <v>517864.3</v>
      </c>
      <c r="AP87" s="1">
        <v>528248.1</v>
      </c>
      <c r="AQ87" s="1">
        <v>529812.69999999995</v>
      </c>
      <c r="AR87" s="1">
        <v>538081.30000000005</v>
      </c>
      <c r="AS87" s="1">
        <v>542137.5</v>
      </c>
      <c r="AT87" s="1">
        <v>551220</v>
      </c>
      <c r="AU87" s="1">
        <v>554300.6</v>
      </c>
      <c r="AV87" s="1">
        <v>555798.9</v>
      </c>
      <c r="AW87" s="1">
        <v>528952</v>
      </c>
      <c r="AX87" s="1">
        <v>546155.22499999998</v>
      </c>
      <c r="AY87" s="1">
        <v>559947.68900000001</v>
      </c>
      <c r="AZ87" s="1">
        <v>566321.65899999999</v>
      </c>
      <c r="BA87" s="1">
        <v>570223.39899999998</v>
      </c>
      <c r="BB87" s="1">
        <v>573458.31799999997</v>
      </c>
      <c r="BC87" s="1">
        <v>576277.15700000001</v>
      </c>
      <c r="BD87">
        <v>2020</v>
      </c>
    </row>
    <row r="88" spans="1:56" x14ac:dyDescent="0.3">
      <c r="A88" t="str">
        <f t="shared" si="1"/>
        <v>158Inflation, end of period consumer prices</v>
      </c>
      <c r="B88">
        <v>158</v>
      </c>
      <c r="C88" t="s">
        <v>118</v>
      </c>
      <c r="D88" t="s">
        <v>119</v>
      </c>
      <c r="E88" t="s">
        <v>14</v>
      </c>
      <c r="F88" t="s">
        <v>15</v>
      </c>
      <c r="H88" t="s">
        <v>16</v>
      </c>
      <c r="I88">
        <v>7.24</v>
      </c>
      <c r="J88">
        <v>4.069</v>
      </c>
      <c r="K88">
        <v>2.448</v>
      </c>
      <c r="L88">
        <v>1.67</v>
      </c>
      <c r="M88">
        <v>2.3439999999999999</v>
      </c>
      <c r="N88">
        <v>1.5840000000000001</v>
      </c>
      <c r="O88">
        <v>-0.218</v>
      </c>
      <c r="P88">
        <v>0.74299999999999999</v>
      </c>
      <c r="Q88">
        <v>1.1220000000000001</v>
      </c>
      <c r="R88">
        <v>2.5939999999999999</v>
      </c>
      <c r="S88">
        <v>3.5939999999999999</v>
      </c>
      <c r="T88">
        <v>2.7810000000000001</v>
      </c>
      <c r="U88">
        <v>1.0289999999999999</v>
      </c>
      <c r="V88">
        <v>1.073</v>
      </c>
      <c r="W88">
        <v>0.82299999999999995</v>
      </c>
      <c r="X88">
        <v>-0.63500000000000001</v>
      </c>
      <c r="Y88">
        <v>0.51800000000000002</v>
      </c>
      <c r="Z88">
        <v>2.145</v>
      </c>
      <c r="AA88">
        <v>0.52600000000000002</v>
      </c>
      <c r="AB88">
        <v>-0.996</v>
      </c>
      <c r="AC88">
        <v>-0.754</v>
      </c>
      <c r="AD88">
        <v>-0.996</v>
      </c>
      <c r="AE88">
        <v>-0.52700000000000002</v>
      </c>
      <c r="AF88">
        <v>-0.30299999999999999</v>
      </c>
      <c r="AG88">
        <v>0.51600000000000001</v>
      </c>
      <c r="AH88">
        <v>-0.75</v>
      </c>
      <c r="AI88">
        <v>0.35899999999999999</v>
      </c>
      <c r="AJ88">
        <v>0.57099999999999995</v>
      </c>
      <c r="AK88">
        <v>1.054</v>
      </c>
      <c r="AL88">
        <v>-2.0299999999999998</v>
      </c>
      <c r="AM88">
        <v>-0.248</v>
      </c>
      <c r="AN88">
        <v>-0.29499999999999998</v>
      </c>
      <c r="AO88">
        <v>-0.23899999999999999</v>
      </c>
      <c r="AP88">
        <v>1.4430000000000001</v>
      </c>
      <c r="AQ88">
        <v>2.5049999999999999</v>
      </c>
      <c r="AR88">
        <v>0.157</v>
      </c>
      <c r="AS88">
        <v>0.28599999999999998</v>
      </c>
      <c r="AT88">
        <v>0.55400000000000005</v>
      </c>
      <c r="AU88">
        <v>0.82799999999999996</v>
      </c>
      <c r="AV88">
        <v>0.47799999999999998</v>
      </c>
      <c r="AW88">
        <v>-0.85199999999999998</v>
      </c>
      <c r="AX88">
        <v>1.2450000000000001</v>
      </c>
      <c r="AY88">
        <v>0.2</v>
      </c>
      <c r="AZ88">
        <v>0.90300000000000002</v>
      </c>
      <c r="BA88">
        <v>0.96299999999999997</v>
      </c>
      <c r="BB88">
        <v>0.96299999999999997</v>
      </c>
      <c r="BC88">
        <v>0.96299999999999997</v>
      </c>
      <c r="BD88">
        <v>2020</v>
      </c>
    </row>
    <row r="89" spans="1:56" x14ac:dyDescent="0.3">
      <c r="A89" t="str">
        <f t="shared" si="1"/>
        <v>158Volume of imports of goods and services</v>
      </c>
      <c r="B89">
        <v>158</v>
      </c>
      <c r="C89" t="s">
        <v>118</v>
      </c>
      <c r="D89" t="s">
        <v>119</v>
      </c>
      <c r="E89" t="s">
        <v>18</v>
      </c>
      <c r="F89" t="s">
        <v>15</v>
      </c>
      <c r="H89" t="s">
        <v>121</v>
      </c>
      <c r="I89">
        <v>-7.7610000000000001</v>
      </c>
      <c r="J89">
        <v>2.1360000000000001</v>
      </c>
      <c r="K89">
        <v>-0.67400000000000004</v>
      </c>
      <c r="L89">
        <v>-3.4430000000000001</v>
      </c>
      <c r="M89">
        <v>10.537000000000001</v>
      </c>
      <c r="N89">
        <v>-2.6909999999999998</v>
      </c>
      <c r="O89">
        <v>3.7559999999999998</v>
      </c>
      <c r="P89">
        <v>9.0180000000000007</v>
      </c>
      <c r="Q89">
        <v>18.661000000000001</v>
      </c>
      <c r="R89">
        <v>17.994</v>
      </c>
      <c r="S89">
        <v>8.1059999999999999</v>
      </c>
      <c r="T89">
        <v>-1.1120000000000001</v>
      </c>
      <c r="U89">
        <v>-1.087</v>
      </c>
      <c r="V89">
        <v>-1.2849999999999999</v>
      </c>
      <c r="W89">
        <v>23.641999999999999</v>
      </c>
      <c r="X89">
        <v>11.42</v>
      </c>
      <c r="Y89">
        <v>11.768000000000001</v>
      </c>
      <c r="Z89">
        <v>0.51200000000000001</v>
      </c>
      <c r="AA89">
        <v>-6.8040000000000003</v>
      </c>
      <c r="AB89">
        <v>3.702</v>
      </c>
      <c r="AC89">
        <v>9.5619999999999994</v>
      </c>
      <c r="AD89">
        <v>1.163</v>
      </c>
      <c r="AE89">
        <v>0.78700000000000003</v>
      </c>
      <c r="AF89">
        <v>3.3940000000000001</v>
      </c>
      <c r="AG89">
        <v>8.5039999999999996</v>
      </c>
      <c r="AH89">
        <v>5.9459999999999997</v>
      </c>
      <c r="AI89">
        <v>4.7039999999999997</v>
      </c>
      <c r="AJ89">
        <v>2.2709999999999999</v>
      </c>
      <c r="AK89">
        <v>0.73299999999999998</v>
      </c>
      <c r="AL89">
        <v>-15.56</v>
      </c>
      <c r="AM89">
        <v>11.285</v>
      </c>
      <c r="AN89">
        <v>5.7279999999999998</v>
      </c>
      <c r="AO89">
        <v>5.4530000000000003</v>
      </c>
      <c r="AP89">
        <v>3.169</v>
      </c>
      <c r="AQ89">
        <v>8.125</v>
      </c>
      <c r="AR89">
        <v>0.44</v>
      </c>
      <c r="AS89">
        <v>-1.175</v>
      </c>
      <c r="AT89">
        <v>3.3069999999999999</v>
      </c>
      <c r="AU89">
        <v>3.8140000000000001</v>
      </c>
      <c r="AV89">
        <v>-0.40899999999999997</v>
      </c>
      <c r="AW89">
        <v>-6.7880000000000003</v>
      </c>
      <c r="AX89">
        <v>12.574</v>
      </c>
      <c r="AY89">
        <v>8.6869999999999994</v>
      </c>
      <c r="AZ89">
        <v>2.391</v>
      </c>
      <c r="BA89">
        <v>2.2890000000000001</v>
      </c>
      <c r="BB89">
        <v>2.105</v>
      </c>
      <c r="BC89">
        <v>2.0920000000000001</v>
      </c>
      <c r="BD89">
        <v>2020</v>
      </c>
    </row>
    <row r="90" spans="1:56" x14ac:dyDescent="0.3">
      <c r="A90" t="str">
        <f t="shared" si="1"/>
        <v>158Unemployment rate</v>
      </c>
      <c r="B90">
        <v>158</v>
      </c>
      <c r="C90" t="s">
        <v>118</v>
      </c>
      <c r="D90" t="s">
        <v>119</v>
      </c>
      <c r="E90" t="s">
        <v>20</v>
      </c>
      <c r="F90" t="s">
        <v>21</v>
      </c>
      <c r="H90" t="s">
        <v>122</v>
      </c>
      <c r="I90">
        <v>2.0169999999999999</v>
      </c>
      <c r="J90">
        <v>2.2080000000000002</v>
      </c>
      <c r="K90">
        <v>2.35</v>
      </c>
      <c r="L90">
        <v>2.6579999999999999</v>
      </c>
      <c r="M90">
        <v>2.7080000000000002</v>
      </c>
      <c r="N90">
        <v>2.625</v>
      </c>
      <c r="O90">
        <v>2.7669999999999999</v>
      </c>
      <c r="P90">
        <v>2.85</v>
      </c>
      <c r="Q90">
        <v>2.5169999999999999</v>
      </c>
      <c r="R90">
        <v>2.25</v>
      </c>
      <c r="S90">
        <v>2.1</v>
      </c>
      <c r="T90">
        <v>2.0920000000000001</v>
      </c>
      <c r="U90">
        <v>2.15</v>
      </c>
      <c r="V90">
        <v>2.5</v>
      </c>
      <c r="W90">
        <v>2.8919999999999999</v>
      </c>
      <c r="X90">
        <v>3.15</v>
      </c>
      <c r="Y90">
        <v>3.367</v>
      </c>
      <c r="Z90">
        <v>3.4</v>
      </c>
      <c r="AA90">
        <v>4.0999999999999996</v>
      </c>
      <c r="AB90">
        <v>4.6669999999999998</v>
      </c>
      <c r="AC90">
        <v>4.7329999999999997</v>
      </c>
      <c r="AD90">
        <v>5.0419999999999998</v>
      </c>
      <c r="AE90">
        <v>5.3579999999999997</v>
      </c>
      <c r="AF90">
        <v>5.242</v>
      </c>
      <c r="AG90">
        <v>4.7329999999999997</v>
      </c>
      <c r="AH90">
        <v>4.4249999999999998</v>
      </c>
      <c r="AI90">
        <v>4.117</v>
      </c>
      <c r="AJ90">
        <v>3.8330000000000002</v>
      </c>
      <c r="AK90">
        <v>3.9830000000000001</v>
      </c>
      <c r="AL90">
        <v>5.0750000000000002</v>
      </c>
      <c r="AM90">
        <v>5.0579999999999998</v>
      </c>
      <c r="AN90">
        <v>4.5830000000000002</v>
      </c>
      <c r="AO90">
        <v>4.3250000000000002</v>
      </c>
      <c r="AP90">
        <v>4.008</v>
      </c>
      <c r="AQ90">
        <v>3.5830000000000002</v>
      </c>
      <c r="AR90">
        <v>3.375</v>
      </c>
      <c r="AS90">
        <v>3.1080000000000001</v>
      </c>
      <c r="AT90">
        <v>2.8250000000000002</v>
      </c>
      <c r="AU90">
        <v>2.4420000000000002</v>
      </c>
      <c r="AV90">
        <v>2.3580000000000001</v>
      </c>
      <c r="AW90">
        <v>2.7919999999999998</v>
      </c>
      <c r="AX90">
        <v>2.7749999999999999</v>
      </c>
      <c r="AY90">
        <v>2.375</v>
      </c>
      <c r="AZ90">
        <v>2.3330000000000002</v>
      </c>
      <c r="BA90">
        <v>2.3330000000000002</v>
      </c>
      <c r="BB90">
        <v>2.3330000000000002</v>
      </c>
      <c r="BC90">
        <v>2.3330000000000002</v>
      </c>
      <c r="BD90">
        <v>2020</v>
      </c>
    </row>
    <row r="91" spans="1:56" x14ac:dyDescent="0.3">
      <c r="A91" t="str">
        <f t="shared" si="1"/>
        <v>158Population</v>
      </c>
      <c r="B91">
        <v>158</v>
      </c>
      <c r="C91" t="s">
        <v>118</v>
      </c>
      <c r="D91" t="s">
        <v>119</v>
      </c>
      <c r="E91" t="s">
        <v>23</v>
      </c>
      <c r="F91" t="s">
        <v>24</v>
      </c>
      <c r="G91" t="s">
        <v>25</v>
      </c>
      <c r="H91" t="s">
        <v>123</v>
      </c>
      <c r="I91">
        <v>116.76900000000001</v>
      </c>
      <c r="J91">
        <v>117.623</v>
      </c>
      <c r="K91">
        <v>118.45099999999999</v>
      </c>
      <c r="L91">
        <v>119.271</v>
      </c>
      <c r="M91">
        <v>120.05</v>
      </c>
      <c r="N91">
        <v>120.8</v>
      </c>
      <c r="O91">
        <v>121.446</v>
      </c>
      <c r="P91">
        <v>122.03100000000001</v>
      </c>
      <c r="Q91">
        <v>122.548</v>
      </c>
      <c r="R91">
        <v>123.02800000000001</v>
      </c>
      <c r="S91">
        <v>123.438</v>
      </c>
      <c r="T91">
        <v>123.928</v>
      </c>
      <c r="U91">
        <v>124.367</v>
      </c>
      <c r="V91">
        <v>124.77</v>
      </c>
      <c r="W91">
        <v>125.116</v>
      </c>
      <c r="X91">
        <v>125.43600000000001</v>
      </c>
      <c r="Y91">
        <v>125.711</v>
      </c>
      <c r="Z91">
        <v>126.011</v>
      </c>
      <c r="AA91">
        <v>126.349</v>
      </c>
      <c r="AB91">
        <v>126.587</v>
      </c>
      <c r="AC91">
        <v>126.831</v>
      </c>
      <c r="AD91">
        <v>127.13200000000001</v>
      </c>
      <c r="AE91">
        <v>127.4</v>
      </c>
      <c r="AF91">
        <v>127.634</v>
      </c>
      <c r="AG91">
        <v>127.73399999999999</v>
      </c>
      <c r="AH91">
        <v>127.752</v>
      </c>
      <c r="AI91">
        <v>127.746</v>
      </c>
      <c r="AJ91">
        <v>127.75700000000001</v>
      </c>
      <c r="AK91">
        <v>127.69199999999999</v>
      </c>
      <c r="AL91">
        <v>127.551</v>
      </c>
      <c r="AM91">
        <v>127.59399999999999</v>
      </c>
      <c r="AN91">
        <v>127.831</v>
      </c>
      <c r="AO91">
        <v>127.55200000000001</v>
      </c>
      <c r="AP91">
        <v>127.333</v>
      </c>
      <c r="AQ91">
        <v>127.12</v>
      </c>
      <c r="AR91">
        <v>126.97799999999999</v>
      </c>
      <c r="AS91">
        <v>126.96</v>
      </c>
      <c r="AT91">
        <v>126.746</v>
      </c>
      <c r="AU91">
        <v>126.495</v>
      </c>
      <c r="AV91">
        <v>126.19</v>
      </c>
      <c r="AW91">
        <v>125.758</v>
      </c>
      <c r="AX91">
        <v>125.28400000000001</v>
      </c>
      <c r="AY91">
        <v>124.77</v>
      </c>
      <c r="AZ91">
        <v>124.22199999999999</v>
      </c>
      <c r="BA91">
        <v>123.643</v>
      </c>
      <c r="BB91">
        <v>123.035</v>
      </c>
      <c r="BC91">
        <v>122.401</v>
      </c>
      <c r="BD91">
        <v>2015</v>
      </c>
    </row>
    <row r="92" spans="1:56" x14ac:dyDescent="0.3">
      <c r="A92" t="str">
        <f t="shared" si="1"/>
        <v>542Gross domestic product, constant prices</v>
      </c>
      <c r="B92">
        <v>542</v>
      </c>
      <c r="C92" t="s">
        <v>124</v>
      </c>
      <c r="D92" t="s">
        <v>125</v>
      </c>
      <c r="E92" t="s">
        <v>10</v>
      </c>
      <c r="F92" t="s">
        <v>11</v>
      </c>
      <c r="G92" t="s">
        <v>12</v>
      </c>
      <c r="H92" t="s">
        <v>126</v>
      </c>
      <c r="I92" s="1">
        <v>174901.9</v>
      </c>
      <c r="J92" s="1">
        <v>187575.5</v>
      </c>
      <c r="K92" s="1">
        <v>203215.8</v>
      </c>
      <c r="L92" s="1">
        <v>230398.3</v>
      </c>
      <c r="M92" s="1">
        <v>254709.1</v>
      </c>
      <c r="N92" s="1">
        <v>274675.40000000002</v>
      </c>
      <c r="O92" s="1">
        <v>305788.59999999998</v>
      </c>
      <c r="P92" s="1">
        <v>344696.1</v>
      </c>
      <c r="Q92" s="1">
        <v>386017.5</v>
      </c>
      <c r="R92" s="1">
        <v>413320</v>
      </c>
      <c r="S92" s="1">
        <v>454146</v>
      </c>
      <c r="T92" s="1">
        <v>503094</v>
      </c>
      <c r="U92" s="1">
        <v>534279.1</v>
      </c>
      <c r="V92" s="1">
        <v>571024</v>
      </c>
      <c r="W92" s="1">
        <v>623950.19999999995</v>
      </c>
      <c r="X92" s="1">
        <v>683940.3</v>
      </c>
      <c r="Y92" s="1">
        <v>737908</v>
      </c>
      <c r="Z92" s="1">
        <v>783441.1</v>
      </c>
      <c r="AA92" s="1">
        <v>743254.8</v>
      </c>
      <c r="AB92" s="1">
        <v>828483.3</v>
      </c>
      <c r="AC92" s="1">
        <v>903550.9</v>
      </c>
      <c r="AD92" s="1">
        <v>947394.8</v>
      </c>
      <c r="AE92" s="1">
        <v>1020582.4</v>
      </c>
      <c r="AF92" s="1">
        <v>1052703.1000000001</v>
      </c>
      <c r="AG92" s="1">
        <v>1107416.2</v>
      </c>
      <c r="AH92" s="1">
        <v>1155129.6000000001</v>
      </c>
      <c r="AI92" s="1">
        <v>1215939.5</v>
      </c>
      <c r="AJ92" s="1">
        <v>1286458.5</v>
      </c>
      <c r="AK92" s="1">
        <v>1325219.3</v>
      </c>
      <c r="AL92" s="1">
        <v>1335724.3</v>
      </c>
      <c r="AM92" s="1">
        <v>1426618</v>
      </c>
      <c r="AN92" s="1">
        <v>1479198.4</v>
      </c>
      <c r="AO92" s="1">
        <v>1514736.6</v>
      </c>
      <c r="AP92" s="1">
        <v>1562673.6</v>
      </c>
      <c r="AQ92" s="1">
        <v>1612717.5</v>
      </c>
      <c r="AR92" s="1">
        <v>1658020.4</v>
      </c>
      <c r="AS92" s="1">
        <v>1706880.3</v>
      </c>
      <c r="AT92" s="1">
        <v>1760811.5</v>
      </c>
      <c r="AU92" s="1">
        <v>1812005.3</v>
      </c>
      <c r="AV92" s="1">
        <v>1848958.4</v>
      </c>
      <c r="AW92" s="1">
        <v>1831249.6</v>
      </c>
      <c r="AX92" s="1">
        <v>1896900.818</v>
      </c>
      <c r="AY92" s="1">
        <v>1950073.84</v>
      </c>
      <c r="AZ92" s="1">
        <v>1999823.1129999999</v>
      </c>
      <c r="BA92" s="1">
        <v>2047243.7549999999</v>
      </c>
      <c r="BB92" s="1">
        <v>2094057.94</v>
      </c>
      <c r="BC92" s="1">
        <v>2141941.9959999998</v>
      </c>
      <c r="BD92">
        <v>2020</v>
      </c>
    </row>
    <row r="93" spans="1:56" x14ac:dyDescent="0.3">
      <c r="A93" t="str">
        <f t="shared" si="1"/>
        <v>542Inflation, end of period consumer prices</v>
      </c>
      <c r="B93">
        <v>542</v>
      </c>
      <c r="C93" t="s">
        <v>124</v>
      </c>
      <c r="D93" t="s">
        <v>125</v>
      </c>
      <c r="E93" t="s">
        <v>14</v>
      </c>
      <c r="F93" t="s">
        <v>15</v>
      </c>
      <c r="H93" t="s">
        <v>16</v>
      </c>
      <c r="I93">
        <v>32.201999999999998</v>
      </c>
      <c r="J93">
        <v>13.695</v>
      </c>
      <c r="K93">
        <v>4.8330000000000002</v>
      </c>
      <c r="L93">
        <v>1.9630000000000001</v>
      </c>
      <c r="M93">
        <v>2.448</v>
      </c>
      <c r="N93">
        <v>3.0150000000000001</v>
      </c>
      <c r="O93">
        <v>1.389</v>
      </c>
      <c r="P93">
        <v>6.0529999999999999</v>
      </c>
      <c r="Q93">
        <v>7.1820000000000004</v>
      </c>
      <c r="R93">
        <v>5.0709999999999997</v>
      </c>
      <c r="S93">
        <v>9.3379999999999992</v>
      </c>
      <c r="T93">
        <v>9.2509999999999994</v>
      </c>
      <c r="U93">
        <v>4.4580000000000002</v>
      </c>
      <c r="V93">
        <v>5.8010000000000002</v>
      </c>
      <c r="W93">
        <v>5.5679999999999996</v>
      </c>
      <c r="X93">
        <v>4.7530000000000001</v>
      </c>
      <c r="Y93">
        <v>4.9260000000000002</v>
      </c>
      <c r="Z93">
        <v>6.5739999999999998</v>
      </c>
      <c r="AA93">
        <v>3.9660000000000002</v>
      </c>
      <c r="AB93">
        <v>1.355</v>
      </c>
      <c r="AC93">
        <v>2.78</v>
      </c>
      <c r="AD93">
        <v>3.1629999999999998</v>
      </c>
      <c r="AE93">
        <v>3.734</v>
      </c>
      <c r="AF93">
        <v>3.419</v>
      </c>
      <c r="AG93">
        <v>3.0350000000000001</v>
      </c>
      <c r="AH93">
        <v>2.6190000000000002</v>
      </c>
      <c r="AI93">
        <v>2.089</v>
      </c>
      <c r="AJ93">
        <v>3.6070000000000002</v>
      </c>
      <c r="AK93">
        <v>4.1390000000000002</v>
      </c>
      <c r="AL93">
        <v>2.8010000000000002</v>
      </c>
      <c r="AM93">
        <v>3.0339999999999998</v>
      </c>
      <c r="AN93">
        <v>4.1589999999999998</v>
      </c>
      <c r="AO93">
        <v>1.4259999999999999</v>
      </c>
      <c r="AP93">
        <v>1.143</v>
      </c>
      <c r="AQ93">
        <v>0.83299999999999996</v>
      </c>
      <c r="AR93">
        <v>1.1319999999999999</v>
      </c>
      <c r="AS93">
        <v>1.337</v>
      </c>
      <c r="AT93">
        <v>1.4079999999999999</v>
      </c>
      <c r="AU93">
        <v>1.321</v>
      </c>
      <c r="AV93">
        <v>0.73799999999999999</v>
      </c>
      <c r="AW93">
        <v>0.52300000000000002</v>
      </c>
      <c r="AX93">
        <v>1.24</v>
      </c>
      <c r="AY93">
        <v>1</v>
      </c>
      <c r="AZ93">
        <v>1.3</v>
      </c>
      <c r="BA93">
        <v>1.5</v>
      </c>
      <c r="BB93">
        <v>1.7</v>
      </c>
      <c r="BC93">
        <v>2</v>
      </c>
      <c r="BD93">
        <v>2020</v>
      </c>
    </row>
    <row r="94" spans="1:56" x14ac:dyDescent="0.3">
      <c r="A94" t="str">
        <f t="shared" si="1"/>
        <v>542Volume of imports of goods and services</v>
      </c>
      <c r="B94">
        <v>542</v>
      </c>
      <c r="C94" t="s">
        <v>124</v>
      </c>
      <c r="D94" t="s">
        <v>125</v>
      </c>
      <c r="E94" t="s">
        <v>18</v>
      </c>
      <c r="F94" t="s">
        <v>15</v>
      </c>
      <c r="H94" t="s">
        <v>127</v>
      </c>
      <c r="I94">
        <v>-5.3230000000000004</v>
      </c>
      <c r="J94">
        <v>4.673</v>
      </c>
      <c r="K94">
        <v>1.514</v>
      </c>
      <c r="L94">
        <v>6.8840000000000003</v>
      </c>
      <c r="M94">
        <v>4.32</v>
      </c>
      <c r="N94">
        <v>-2.0419999999999998</v>
      </c>
      <c r="O94">
        <v>33.201999999999998</v>
      </c>
      <c r="P94">
        <v>18.094000000000001</v>
      </c>
      <c r="Q94">
        <v>13.223000000000001</v>
      </c>
      <c r="R94">
        <v>15.818</v>
      </c>
      <c r="S94">
        <v>13.435</v>
      </c>
      <c r="T94">
        <v>19.984000000000002</v>
      </c>
      <c r="U94">
        <v>4.8170000000000002</v>
      </c>
      <c r="V94">
        <v>6.7439999999999998</v>
      </c>
      <c r="W94">
        <v>23.936</v>
      </c>
      <c r="X94">
        <v>22.03</v>
      </c>
      <c r="Y94">
        <v>14.135999999999999</v>
      </c>
      <c r="Z94">
        <v>2.3620000000000001</v>
      </c>
      <c r="AA94">
        <v>-24.219000000000001</v>
      </c>
      <c r="AB94">
        <v>24.635000000000002</v>
      </c>
      <c r="AC94">
        <v>22.093</v>
      </c>
      <c r="AD94">
        <v>-3.4620000000000002</v>
      </c>
      <c r="AE94">
        <v>14.891</v>
      </c>
      <c r="AF94">
        <v>10.478999999999999</v>
      </c>
      <c r="AG94">
        <v>12.084</v>
      </c>
      <c r="AH94">
        <v>7.7530000000000001</v>
      </c>
      <c r="AI94">
        <v>12.472</v>
      </c>
      <c r="AJ94">
        <v>11.382999999999999</v>
      </c>
      <c r="AK94">
        <v>3.2629999999999999</v>
      </c>
      <c r="AL94">
        <v>-6.9080000000000004</v>
      </c>
      <c r="AM94">
        <v>17.510000000000002</v>
      </c>
      <c r="AN94">
        <v>14.512</v>
      </c>
      <c r="AO94">
        <v>2.5680000000000001</v>
      </c>
      <c r="AP94">
        <v>1.64</v>
      </c>
      <c r="AQ94">
        <v>1.2629999999999999</v>
      </c>
      <c r="AR94">
        <v>2.113</v>
      </c>
      <c r="AS94">
        <v>5.1749999999999998</v>
      </c>
      <c r="AT94">
        <v>8.8569999999999993</v>
      </c>
      <c r="AU94">
        <v>1.7130000000000001</v>
      </c>
      <c r="AV94">
        <v>-0.63500000000000001</v>
      </c>
      <c r="AW94">
        <v>-3.7709999999999999</v>
      </c>
      <c r="AX94">
        <v>6.8460000000000001</v>
      </c>
      <c r="AY94">
        <v>5.2169999999999996</v>
      </c>
      <c r="AZ94">
        <v>3.802</v>
      </c>
      <c r="BA94">
        <v>3.6080000000000001</v>
      </c>
      <c r="BB94">
        <v>3.327</v>
      </c>
      <c r="BC94">
        <v>3.1269999999999998</v>
      </c>
      <c r="BD94">
        <v>2020</v>
      </c>
    </row>
    <row r="95" spans="1:56" x14ac:dyDescent="0.3">
      <c r="A95" t="str">
        <f t="shared" si="1"/>
        <v>542Unemployment rate</v>
      </c>
      <c r="B95">
        <v>542</v>
      </c>
      <c r="C95" t="s">
        <v>124</v>
      </c>
      <c r="D95" t="s">
        <v>125</v>
      </c>
      <c r="E95" t="s">
        <v>20</v>
      </c>
      <c r="F95" t="s">
        <v>21</v>
      </c>
      <c r="H95" t="s">
        <v>128</v>
      </c>
      <c r="I95">
        <v>5.2</v>
      </c>
      <c r="J95">
        <v>4.5</v>
      </c>
      <c r="K95">
        <v>4.133</v>
      </c>
      <c r="L95">
        <v>4.117</v>
      </c>
      <c r="M95">
        <v>3.85</v>
      </c>
      <c r="N95">
        <v>4.0250000000000004</v>
      </c>
      <c r="O95">
        <v>3.8420000000000001</v>
      </c>
      <c r="P95">
        <v>3.1080000000000001</v>
      </c>
      <c r="Q95">
        <v>2.5249999999999999</v>
      </c>
      <c r="R95">
        <v>2.5830000000000002</v>
      </c>
      <c r="S95">
        <v>2.4580000000000002</v>
      </c>
      <c r="T95">
        <v>2.4500000000000002</v>
      </c>
      <c r="U95">
        <v>2.5249999999999999</v>
      </c>
      <c r="V95">
        <v>2.9</v>
      </c>
      <c r="W95">
        <v>2.4750000000000001</v>
      </c>
      <c r="X95">
        <v>2.0670000000000002</v>
      </c>
      <c r="Y95">
        <v>2.0579999999999998</v>
      </c>
      <c r="Z95">
        <v>2.617</v>
      </c>
      <c r="AA95">
        <v>6.95</v>
      </c>
      <c r="AB95">
        <v>6.5830000000000002</v>
      </c>
      <c r="AC95">
        <v>4.4249999999999998</v>
      </c>
      <c r="AD95">
        <v>4</v>
      </c>
      <c r="AE95">
        <v>3.258</v>
      </c>
      <c r="AF95">
        <v>3.55</v>
      </c>
      <c r="AG95">
        <v>3.6579999999999999</v>
      </c>
      <c r="AH95">
        <v>3.75</v>
      </c>
      <c r="AI95">
        <v>3.4750000000000001</v>
      </c>
      <c r="AJ95">
        <v>3.258</v>
      </c>
      <c r="AK95">
        <v>3.1749999999999998</v>
      </c>
      <c r="AL95">
        <v>3.633</v>
      </c>
      <c r="AM95">
        <v>3.7080000000000002</v>
      </c>
      <c r="AN95">
        <v>3.4079999999999999</v>
      </c>
      <c r="AO95">
        <v>3.2250000000000001</v>
      </c>
      <c r="AP95">
        <v>3.1</v>
      </c>
      <c r="AQ95">
        <v>3.492</v>
      </c>
      <c r="AR95">
        <v>3.5920000000000001</v>
      </c>
      <c r="AS95">
        <v>3.6749999999999998</v>
      </c>
      <c r="AT95">
        <v>3.6829999999999998</v>
      </c>
      <c r="AU95">
        <v>3.8330000000000002</v>
      </c>
      <c r="AV95">
        <v>3.7829999999999999</v>
      </c>
      <c r="AW95">
        <v>3.9420000000000002</v>
      </c>
      <c r="AX95">
        <v>4.5999999999999996</v>
      </c>
      <c r="AY95">
        <v>4.0999999999999996</v>
      </c>
      <c r="AZ95">
        <v>4</v>
      </c>
      <c r="BA95">
        <v>3.9</v>
      </c>
      <c r="BB95">
        <v>3.8</v>
      </c>
      <c r="BC95">
        <v>3.7</v>
      </c>
      <c r="BD95">
        <v>2020</v>
      </c>
    </row>
    <row r="96" spans="1:56" x14ac:dyDescent="0.3">
      <c r="A96" t="str">
        <f t="shared" si="1"/>
        <v>542Population</v>
      </c>
      <c r="B96">
        <v>542</v>
      </c>
      <c r="C96" t="s">
        <v>124</v>
      </c>
      <c r="D96" t="s">
        <v>125</v>
      </c>
      <c r="E96" t="s">
        <v>23</v>
      </c>
      <c r="F96" t="s">
        <v>24</v>
      </c>
      <c r="G96" t="s">
        <v>25</v>
      </c>
      <c r="H96" t="s">
        <v>129</v>
      </c>
      <c r="I96">
        <v>38.124000000000002</v>
      </c>
      <c r="J96">
        <v>38.722999999999999</v>
      </c>
      <c r="K96">
        <v>39.326000000000001</v>
      </c>
      <c r="L96">
        <v>39.909999999999997</v>
      </c>
      <c r="M96">
        <v>40.405999999999999</v>
      </c>
      <c r="N96">
        <v>40.805999999999997</v>
      </c>
      <c r="O96">
        <v>41.213999999999999</v>
      </c>
      <c r="P96">
        <v>41.622</v>
      </c>
      <c r="Q96">
        <v>42.030999999999999</v>
      </c>
      <c r="R96">
        <v>42.448999999999998</v>
      </c>
      <c r="S96">
        <v>42.869</v>
      </c>
      <c r="T96">
        <v>43.295999999999999</v>
      </c>
      <c r="U96">
        <v>43.747999999999998</v>
      </c>
      <c r="V96">
        <v>44.195</v>
      </c>
      <c r="W96">
        <v>44.642000000000003</v>
      </c>
      <c r="X96">
        <v>45.093000000000004</v>
      </c>
      <c r="Y96">
        <v>45.524999999999999</v>
      </c>
      <c r="Z96">
        <v>45.954000000000001</v>
      </c>
      <c r="AA96">
        <v>46.286999999999999</v>
      </c>
      <c r="AB96">
        <v>46.616999999999997</v>
      </c>
      <c r="AC96">
        <v>47.008000000000003</v>
      </c>
      <c r="AD96">
        <v>47.37</v>
      </c>
      <c r="AE96">
        <v>47.645000000000003</v>
      </c>
      <c r="AF96">
        <v>47.892000000000003</v>
      </c>
      <c r="AG96">
        <v>48.082999999999998</v>
      </c>
      <c r="AH96">
        <v>48.185000000000002</v>
      </c>
      <c r="AI96">
        <v>48.438000000000002</v>
      </c>
      <c r="AJ96">
        <v>48.683999999999997</v>
      </c>
      <c r="AK96">
        <v>49.055</v>
      </c>
      <c r="AL96">
        <v>49.308</v>
      </c>
      <c r="AM96">
        <v>49.554000000000002</v>
      </c>
      <c r="AN96">
        <v>49.936999999999998</v>
      </c>
      <c r="AO96">
        <v>50.2</v>
      </c>
      <c r="AP96">
        <v>50.429000000000002</v>
      </c>
      <c r="AQ96">
        <v>50.747</v>
      </c>
      <c r="AR96">
        <v>51.015000000000001</v>
      </c>
      <c r="AS96">
        <v>51.218000000000004</v>
      </c>
      <c r="AT96">
        <v>51.362000000000002</v>
      </c>
      <c r="AU96">
        <v>51.606999999999999</v>
      </c>
      <c r="AV96">
        <v>51.709000000000003</v>
      </c>
      <c r="AW96">
        <v>51.779000000000003</v>
      </c>
      <c r="AX96">
        <v>51.819000000000003</v>
      </c>
      <c r="AY96">
        <v>51.848999999999997</v>
      </c>
      <c r="AZ96">
        <v>51.869</v>
      </c>
      <c r="BA96">
        <v>51.889000000000003</v>
      </c>
      <c r="BB96">
        <v>51.908999999999999</v>
      </c>
      <c r="BC96">
        <v>51.918999999999997</v>
      </c>
      <c r="BD96">
        <v>2019</v>
      </c>
    </row>
    <row r="97" spans="1:56" x14ac:dyDescent="0.3">
      <c r="A97" t="str">
        <f t="shared" si="1"/>
        <v>941Gross domestic product, constant prices</v>
      </c>
      <c r="B97">
        <v>941</v>
      </c>
      <c r="C97" t="s">
        <v>130</v>
      </c>
      <c r="D97" t="s">
        <v>131</v>
      </c>
      <c r="E97" t="s">
        <v>10</v>
      </c>
      <c r="F97" t="s">
        <v>11</v>
      </c>
      <c r="G97" t="s">
        <v>12</v>
      </c>
      <c r="H97" t="s">
        <v>132</v>
      </c>
      <c r="I97" t="s">
        <v>17</v>
      </c>
      <c r="J97" t="s">
        <v>17</v>
      </c>
      <c r="K97" t="s">
        <v>17</v>
      </c>
      <c r="L97" t="s">
        <v>17</v>
      </c>
      <c r="M97" t="s">
        <v>17</v>
      </c>
      <c r="N97" t="s">
        <v>17</v>
      </c>
      <c r="O97" t="s">
        <v>17</v>
      </c>
      <c r="P97" t="s">
        <v>17</v>
      </c>
      <c r="Q97" t="s">
        <v>17</v>
      </c>
      <c r="R97" t="s">
        <v>17</v>
      </c>
      <c r="S97" t="s">
        <v>17</v>
      </c>
      <c r="T97" t="s">
        <v>17</v>
      </c>
      <c r="U97">
        <v>12.430999999999999</v>
      </c>
      <c r="V97">
        <v>11.013999999999999</v>
      </c>
      <c r="W97">
        <v>11.256</v>
      </c>
      <c r="X97">
        <v>11.021000000000001</v>
      </c>
      <c r="Y97">
        <v>11.305</v>
      </c>
      <c r="Z97">
        <v>12.307</v>
      </c>
      <c r="AA97">
        <v>13.087</v>
      </c>
      <c r="AB97">
        <v>13.446</v>
      </c>
      <c r="AC97">
        <v>14.208</v>
      </c>
      <c r="AD97">
        <v>15.106999999999999</v>
      </c>
      <c r="AE97">
        <v>16.177</v>
      </c>
      <c r="AF97">
        <v>17.541</v>
      </c>
      <c r="AG97">
        <v>19.032</v>
      </c>
      <c r="AH97">
        <v>21.074000000000002</v>
      </c>
      <c r="AI97">
        <v>23.6</v>
      </c>
      <c r="AJ97">
        <v>25.966000000000001</v>
      </c>
      <c r="AK97">
        <v>25.102</v>
      </c>
      <c r="AL97">
        <v>21.521999999999998</v>
      </c>
      <c r="AM97">
        <v>20.574000000000002</v>
      </c>
      <c r="AN97">
        <v>21.905000000000001</v>
      </c>
      <c r="AO97">
        <v>22.835999999999999</v>
      </c>
      <c r="AP97">
        <v>23.364000000000001</v>
      </c>
      <c r="AQ97">
        <v>23.614999999999998</v>
      </c>
      <c r="AR97">
        <v>24.561</v>
      </c>
      <c r="AS97">
        <v>25.143999999999998</v>
      </c>
      <c r="AT97">
        <v>25.960999999999999</v>
      </c>
      <c r="AU97">
        <v>27.006</v>
      </c>
      <c r="AV97">
        <v>27.553000000000001</v>
      </c>
      <c r="AW97">
        <v>26.555</v>
      </c>
      <c r="AX97">
        <v>27.584</v>
      </c>
      <c r="AY97">
        <v>29.016999999999999</v>
      </c>
      <c r="AZ97">
        <v>30.145</v>
      </c>
      <c r="BA97">
        <v>31.122</v>
      </c>
      <c r="BB97">
        <v>32.106000000000002</v>
      </c>
      <c r="BC97">
        <v>33.073999999999998</v>
      </c>
      <c r="BD97">
        <v>2020</v>
      </c>
    </row>
    <row r="98" spans="1:56" x14ac:dyDescent="0.3">
      <c r="A98" t="str">
        <f t="shared" si="1"/>
        <v>941Inflation, end of period consumer prices</v>
      </c>
      <c r="B98">
        <v>941</v>
      </c>
      <c r="C98" t="s">
        <v>130</v>
      </c>
      <c r="D98" t="s">
        <v>131</v>
      </c>
      <c r="E98" t="s">
        <v>14</v>
      </c>
      <c r="F98" t="s">
        <v>15</v>
      </c>
      <c r="H98" t="s">
        <v>16</v>
      </c>
      <c r="I98" t="s">
        <v>17</v>
      </c>
      <c r="J98" t="s">
        <v>17</v>
      </c>
      <c r="K98" t="s">
        <v>17</v>
      </c>
      <c r="L98" t="s">
        <v>17</v>
      </c>
      <c r="M98" t="s">
        <v>17</v>
      </c>
      <c r="N98" t="s">
        <v>17</v>
      </c>
      <c r="O98" t="s">
        <v>17</v>
      </c>
      <c r="P98" t="s">
        <v>17</v>
      </c>
      <c r="Q98" t="s">
        <v>17</v>
      </c>
      <c r="R98" t="s">
        <v>17</v>
      </c>
      <c r="S98" t="s">
        <v>17</v>
      </c>
      <c r="T98" t="s">
        <v>17</v>
      </c>
      <c r="U98" t="s">
        <v>17</v>
      </c>
      <c r="V98">
        <v>34.755000000000003</v>
      </c>
      <c r="W98">
        <v>26.361999999999998</v>
      </c>
      <c r="X98">
        <v>23.14</v>
      </c>
      <c r="Y98">
        <v>13.118</v>
      </c>
      <c r="Z98">
        <v>6.4009999999999998</v>
      </c>
      <c r="AA98">
        <v>2.6970000000000001</v>
      </c>
      <c r="AB98">
        <v>3.0049999999999999</v>
      </c>
      <c r="AC98">
        <v>1.7430000000000001</v>
      </c>
      <c r="AD98">
        <v>3.173</v>
      </c>
      <c r="AE98">
        <v>1.4510000000000001</v>
      </c>
      <c r="AF98">
        <v>3.5830000000000002</v>
      </c>
      <c r="AG98">
        <v>7.3339999999999996</v>
      </c>
      <c r="AH98">
        <v>7.1269999999999998</v>
      </c>
      <c r="AI98">
        <v>6.74</v>
      </c>
      <c r="AJ98">
        <v>14.023999999999999</v>
      </c>
      <c r="AK98">
        <v>10.398</v>
      </c>
      <c r="AL98">
        <v>-1.367</v>
      </c>
      <c r="AM98">
        <v>2.4009999999999998</v>
      </c>
      <c r="AN98">
        <v>3.879</v>
      </c>
      <c r="AO98">
        <v>1.59</v>
      </c>
      <c r="AP98">
        <v>-0.40400000000000003</v>
      </c>
      <c r="AQ98">
        <v>0.27400000000000002</v>
      </c>
      <c r="AR98">
        <v>0.40400000000000003</v>
      </c>
      <c r="AS98">
        <v>2.105</v>
      </c>
      <c r="AT98">
        <v>2.16</v>
      </c>
      <c r="AU98">
        <v>2.5489999999999999</v>
      </c>
      <c r="AV98">
        <v>2.137</v>
      </c>
      <c r="AW98">
        <v>-0.48899999999999999</v>
      </c>
      <c r="AX98">
        <v>3.899</v>
      </c>
      <c r="AY98">
        <v>1.8149999999999999</v>
      </c>
      <c r="AZ98">
        <v>2.0430000000000001</v>
      </c>
      <c r="BA98">
        <v>2.1549999999999998</v>
      </c>
      <c r="BB98">
        <v>2.1760000000000002</v>
      </c>
      <c r="BC98">
        <v>2.202</v>
      </c>
      <c r="BD98">
        <v>2020</v>
      </c>
    </row>
    <row r="99" spans="1:56" x14ac:dyDescent="0.3">
      <c r="A99" t="str">
        <f t="shared" si="1"/>
        <v>941Volume of imports of goods and services</v>
      </c>
      <c r="B99">
        <v>941</v>
      </c>
      <c r="C99" t="s">
        <v>130</v>
      </c>
      <c r="D99" t="s">
        <v>131</v>
      </c>
      <c r="E99" t="s">
        <v>18</v>
      </c>
      <c r="F99" t="s">
        <v>15</v>
      </c>
      <c r="H99" t="s">
        <v>133</v>
      </c>
      <c r="I99" t="s">
        <v>17</v>
      </c>
      <c r="J99" t="s">
        <v>17</v>
      </c>
      <c r="K99" t="s">
        <v>17</v>
      </c>
      <c r="L99" t="s">
        <v>17</v>
      </c>
      <c r="M99" t="s">
        <v>17</v>
      </c>
      <c r="N99" t="s">
        <v>17</v>
      </c>
      <c r="O99" t="s">
        <v>17</v>
      </c>
      <c r="P99" t="s">
        <v>17</v>
      </c>
      <c r="Q99" t="s">
        <v>17</v>
      </c>
      <c r="R99" t="s">
        <v>17</v>
      </c>
      <c r="S99" t="s">
        <v>17</v>
      </c>
      <c r="T99" t="s">
        <v>17</v>
      </c>
      <c r="U99" t="s">
        <v>17</v>
      </c>
      <c r="V99">
        <v>38.109000000000002</v>
      </c>
      <c r="W99">
        <v>13.154999999999999</v>
      </c>
      <c r="X99">
        <v>24.858000000000001</v>
      </c>
      <c r="Y99">
        <v>33.506</v>
      </c>
      <c r="Z99">
        <v>8.9640000000000004</v>
      </c>
      <c r="AA99">
        <v>20.356999999999999</v>
      </c>
      <c r="AB99">
        <v>-5.351</v>
      </c>
      <c r="AC99">
        <v>2.6749999999999998</v>
      </c>
      <c r="AD99">
        <v>15.638999999999999</v>
      </c>
      <c r="AE99">
        <v>2.7109999999999999</v>
      </c>
      <c r="AF99">
        <v>11.865</v>
      </c>
      <c r="AG99">
        <v>20.655999999999999</v>
      </c>
      <c r="AH99">
        <v>17.055</v>
      </c>
      <c r="AI99">
        <v>21.879000000000001</v>
      </c>
      <c r="AJ99">
        <v>17.446000000000002</v>
      </c>
      <c r="AK99">
        <v>-11.14</v>
      </c>
      <c r="AL99">
        <v>-30.893999999999998</v>
      </c>
      <c r="AM99">
        <v>12.805999999999999</v>
      </c>
      <c r="AN99">
        <v>22.78</v>
      </c>
      <c r="AO99">
        <v>5.2469999999999999</v>
      </c>
      <c r="AP99">
        <v>-0.127</v>
      </c>
      <c r="AQ99">
        <v>2.9289999999999998</v>
      </c>
      <c r="AR99">
        <v>1.65</v>
      </c>
      <c r="AS99">
        <v>3.5640000000000001</v>
      </c>
      <c r="AT99">
        <v>8.56</v>
      </c>
      <c r="AU99">
        <v>6.44</v>
      </c>
      <c r="AV99">
        <v>2.9569999999999999</v>
      </c>
      <c r="AW99">
        <v>-3.2709999999999999</v>
      </c>
      <c r="AX99">
        <v>9.6999999999999993</v>
      </c>
      <c r="AY99">
        <v>4.5</v>
      </c>
      <c r="AZ99">
        <v>4.5</v>
      </c>
      <c r="BA99">
        <v>3.1819999999999999</v>
      </c>
      <c r="BB99">
        <v>2.5</v>
      </c>
      <c r="BC99">
        <v>2.6</v>
      </c>
      <c r="BD99">
        <v>2020</v>
      </c>
    </row>
    <row r="100" spans="1:56" x14ac:dyDescent="0.3">
      <c r="A100" t="str">
        <f t="shared" si="1"/>
        <v>941Unemployment rate</v>
      </c>
      <c r="B100">
        <v>941</v>
      </c>
      <c r="C100" t="s">
        <v>130</v>
      </c>
      <c r="D100" t="s">
        <v>131</v>
      </c>
      <c r="E100" t="s">
        <v>20</v>
      </c>
      <c r="F100" t="s">
        <v>21</v>
      </c>
      <c r="H100" t="s">
        <v>134</v>
      </c>
      <c r="I100" t="s">
        <v>17</v>
      </c>
      <c r="J100" t="s">
        <v>17</v>
      </c>
      <c r="K100" t="s">
        <v>17</v>
      </c>
      <c r="L100" t="s">
        <v>17</v>
      </c>
      <c r="M100" t="s">
        <v>17</v>
      </c>
      <c r="N100" t="s">
        <v>17</v>
      </c>
      <c r="O100" t="s">
        <v>17</v>
      </c>
      <c r="P100" t="s">
        <v>17</v>
      </c>
      <c r="Q100" t="s">
        <v>17</v>
      </c>
      <c r="R100" t="s">
        <v>17</v>
      </c>
      <c r="S100" t="s">
        <v>17</v>
      </c>
      <c r="T100" t="s">
        <v>17</v>
      </c>
      <c r="U100">
        <v>3.1779999999999999</v>
      </c>
      <c r="V100">
        <v>6.9509999999999996</v>
      </c>
      <c r="W100">
        <v>6.9509999999999996</v>
      </c>
      <c r="X100">
        <v>6.9509999999999996</v>
      </c>
      <c r="Y100">
        <v>20.710999999999999</v>
      </c>
      <c r="Z100">
        <v>15.167</v>
      </c>
      <c r="AA100">
        <v>13.958</v>
      </c>
      <c r="AB100">
        <v>14.067</v>
      </c>
      <c r="AC100">
        <v>14.342000000000001</v>
      </c>
      <c r="AD100">
        <v>13.483000000000001</v>
      </c>
      <c r="AE100">
        <v>12.492000000000001</v>
      </c>
      <c r="AF100">
        <v>11.641999999999999</v>
      </c>
      <c r="AG100">
        <v>11.75</v>
      </c>
      <c r="AH100">
        <v>10.050000000000001</v>
      </c>
      <c r="AI100">
        <v>7.0419999999999998</v>
      </c>
      <c r="AJ100">
        <v>6.0579999999999998</v>
      </c>
      <c r="AK100">
        <v>7.742</v>
      </c>
      <c r="AL100">
        <v>17.567</v>
      </c>
      <c r="AM100">
        <v>19.475000000000001</v>
      </c>
      <c r="AN100">
        <v>16.207999999999998</v>
      </c>
      <c r="AO100">
        <v>15.048</v>
      </c>
      <c r="AP100">
        <v>11.868</v>
      </c>
      <c r="AQ100">
        <v>10.847</v>
      </c>
      <c r="AR100">
        <v>9.875</v>
      </c>
      <c r="AS100">
        <v>9.6419999999999995</v>
      </c>
      <c r="AT100">
        <v>8.7149999999999999</v>
      </c>
      <c r="AU100">
        <v>7.415</v>
      </c>
      <c r="AV100">
        <v>6.3109999999999999</v>
      </c>
      <c r="AW100">
        <v>8.173</v>
      </c>
      <c r="AX100">
        <v>7.1760000000000002</v>
      </c>
      <c r="AY100">
        <v>6.6989999999999998</v>
      </c>
      <c r="AZ100">
        <v>6.5449999999999999</v>
      </c>
      <c r="BA100">
        <v>6.14</v>
      </c>
      <c r="BB100">
        <v>6.0460000000000003</v>
      </c>
      <c r="BC100">
        <v>5.952</v>
      </c>
      <c r="BD100">
        <v>2020</v>
      </c>
    </row>
    <row r="101" spans="1:56" x14ac:dyDescent="0.3">
      <c r="A101" t="str">
        <f t="shared" si="1"/>
        <v>941Population</v>
      </c>
      <c r="B101">
        <v>941</v>
      </c>
      <c r="C101" t="s">
        <v>130</v>
      </c>
      <c r="D101" t="s">
        <v>131</v>
      </c>
      <c r="E101" t="s">
        <v>23</v>
      </c>
      <c r="F101" t="s">
        <v>24</v>
      </c>
      <c r="G101" t="s">
        <v>25</v>
      </c>
      <c r="H101" t="s">
        <v>67</v>
      </c>
      <c r="I101" t="s">
        <v>17</v>
      </c>
      <c r="J101" t="s">
        <v>17</v>
      </c>
      <c r="K101" t="s">
        <v>17</v>
      </c>
      <c r="L101" t="s">
        <v>17</v>
      </c>
      <c r="M101" t="s">
        <v>17</v>
      </c>
      <c r="N101" t="s">
        <v>17</v>
      </c>
      <c r="O101" t="s">
        <v>17</v>
      </c>
      <c r="P101" t="s">
        <v>17</v>
      </c>
      <c r="Q101" t="s">
        <v>17</v>
      </c>
      <c r="R101" t="s">
        <v>17</v>
      </c>
      <c r="S101" t="s">
        <v>17</v>
      </c>
      <c r="T101" t="s">
        <v>17</v>
      </c>
      <c r="U101">
        <v>2.677</v>
      </c>
      <c r="V101">
        <v>2.669</v>
      </c>
      <c r="W101">
        <v>2.6269999999999998</v>
      </c>
      <c r="X101">
        <v>2.5009999999999999</v>
      </c>
      <c r="Y101">
        <v>2.4700000000000002</v>
      </c>
      <c r="Z101">
        <v>2.4449999999999998</v>
      </c>
      <c r="AA101">
        <v>2.4209999999999998</v>
      </c>
      <c r="AB101">
        <v>2.399</v>
      </c>
      <c r="AC101">
        <v>2.3820000000000001</v>
      </c>
      <c r="AD101">
        <v>2.3530000000000002</v>
      </c>
      <c r="AE101">
        <v>2.3210000000000002</v>
      </c>
      <c r="AF101">
        <v>2.2989999999999999</v>
      </c>
      <c r="AG101">
        <v>2.2770000000000001</v>
      </c>
      <c r="AH101">
        <v>2.25</v>
      </c>
      <c r="AI101">
        <v>2.2280000000000002</v>
      </c>
      <c r="AJ101">
        <v>2.2090000000000001</v>
      </c>
      <c r="AK101">
        <v>2.1920000000000002</v>
      </c>
      <c r="AL101">
        <v>2.1629999999999998</v>
      </c>
      <c r="AM101">
        <v>2.121</v>
      </c>
      <c r="AN101">
        <v>2.0750000000000002</v>
      </c>
      <c r="AO101">
        <v>2.0449999999999999</v>
      </c>
      <c r="AP101">
        <v>2.024</v>
      </c>
      <c r="AQ101">
        <v>2.0009999999999999</v>
      </c>
      <c r="AR101">
        <v>1.986</v>
      </c>
      <c r="AS101">
        <v>1.9690000000000001</v>
      </c>
      <c r="AT101">
        <v>1.95</v>
      </c>
      <c r="AU101">
        <v>1.9339999999999999</v>
      </c>
      <c r="AV101">
        <v>1.92</v>
      </c>
      <c r="AW101">
        <v>1.907</v>
      </c>
      <c r="AX101">
        <v>1.903</v>
      </c>
      <c r="AY101">
        <v>1.899</v>
      </c>
      <c r="AZ101">
        <v>1.895</v>
      </c>
      <c r="BA101">
        <v>1.891</v>
      </c>
      <c r="BB101">
        <v>1.8879999999999999</v>
      </c>
      <c r="BC101">
        <v>1.8839999999999999</v>
      </c>
      <c r="BD101">
        <v>2019</v>
      </c>
    </row>
    <row r="102" spans="1:56" x14ac:dyDescent="0.3">
      <c r="A102" t="str">
        <f t="shared" si="1"/>
        <v>946Gross domestic product, constant prices</v>
      </c>
      <c r="B102">
        <v>946</v>
      </c>
      <c r="C102" t="s">
        <v>135</v>
      </c>
      <c r="D102" t="s">
        <v>136</v>
      </c>
      <c r="E102" t="s">
        <v>10</v>
      </c>
      <c r="F102" t="s">
        <v>11</v>
      </c>
      <c r="G102" t="s">
        <v>12</v>
      </c>
      <c r="H102" t="s">
        <v>137</v>
      </c>
      <c r="I102" t="s">
        <v>17</v>
      </c>
      <c r="J102" t="s">
        <v>17</v>
      </c>
      <c r="K102" t="s">
        <v>17</v>
      </c>
      <c r="L102" t="s">
        <v>17</v>
      </c>
      <c r="M102" t="s">
        <v>17</v>
      </c>
      <c r="N102" t="s">
        <v>17</v>
      </c>
      <c r="O102" t="s">
        <v>17</v>
      </c>
      <c r="P102" t="s">
        <v>17</v>
      </c>
      <c r="Q102" t="s">
        <v>17</v>
      </c>
      <c r="R102" t="s">
        <v>17</v>
      </c>
      <c r="S102" t="s">
        <v>17</v>
      </c>
      <c r="T102" t="s">
        <v>17</v>
      </c>
      <c r="U102" t="s">
        <v>17</v>
      </c>
      <c r="V102" t="s">
        <v>17</v>
      </c>
      <c r="W102" t="s">
        <v>17</v>
      </c>
      <c r="X102">
        <v>16.132999999999999</v>
      </c>
      <c r="Y102">
        <v>16.978000000000002</v>
      </c>
      <c r="Z102">
        <v>18.388999999999999</v>
      </c>
      <c r="AA102">
        <v>19.763999999999999</v>
      </c>
      <c r="AB102">
        <v>19.538</v>
      </c>
      <c r="AC102">
        <v>20.260000000000002</v>
      </c>
      <c r="AD102">
        <v>21.582999999999998</v>
      </c>
      <c r="AE102">
        <v>23.04</v>
      </c>
      <c r="AF102">
        <v>25.474</v>
      </c>
      <c r="AG102">
        <v>27.148</v>
      </c>
      <c r="AH102">
        <v>29.247</v>
      </c>
      <c r="AI102">
        <v>31.414999999999999</v>
      </c>
      <c r="AJ102">
        <v>34.904000000000003</v>
      </c>
      <c r="AK102">
        <v>35.817</v>
      </c>
      <c r="AL102">
        <v>30.501999999999999</v>
      </c>
      <c r="AM102">
        <v>31.006</v>
      </c>
      <c r="AN102">
        <v>32.878</v>
      </c>
      <c r="AO102">
        <v>34.142000000000003</v>
      </c>
      <c r="AP102">
        <v>35.353999999999999</v>
      </c>
      <c r="AQ102">
        <v>36.604999999999997</v>
      </c>
      <c r="AR102">
        <v>37.345999999999997</v>
      </c>
      <c r="AS102">
        <v>38.286999999999999</v>
      </c>
      <c r="AT102">
        <v>39.926000000000002</v>
      </c>
      <c r="AU102">
        <v>41.497999999999998</v>
      </c>
      <c r="AV102">
        <v>43.298000000000002</v>
      </c>
      <c r="AW102">
        <v>42.942</v>
      </c>
      <c r="AX102">
        <v>44.302999999999997</v>
      </c>
      <c r="AY102">
        <v>45.728000000000002</v>
      </c>
      <c r="AZ102">
        <v>47.131999999999998</v>
      </c>
      <c r="BA102">
        <v>48.418999999999997</v>
      </c>
      <c r="BB102">
        <v>49.698</v>
      </c>
      <c r="BC102">
        <v>50.819000000000003</v>
      </c>
      <c r="BD102">
        <v>2020</v>
      </c>
    </row>
    <row r="103" spans="1:56" x14ac:dyDescent="0.3">
      <c r="A103" t="str">
        <f t="shared" si="1"/>
        <v>946Inflation, end of period consumer prices</v>
      </c>
      <c r="B103">
        <v>946</v>
      </c>
      <c r="C103" t="s">
        <v>135</v>
      </c>
      <c r="D103" t="s">
        <v>136</v>
      </c>
      <c r="E103" t="s">
        <v>14</v>
      </c>
      <c r="F103" t="s">
        <v>15</v>
      </c>
      <c r="H103" t="s">
        <v>16</v>
      </c>
      <c r="I103" t="s">
        <v>17</v>
      </c>
      <c r="J103" t="s">
        <v>17</v>
      </c>
      <c r="K103" t="s">
        <v>17</v>
      </c>
      <c r="L103" t="s">
        <v>17</v>
      </c>
      <c r="M103" t="s">
        <v>17</v>
      </c>
      <c r="N103" t="s">
        <v>17</v>
      </c>
      <c r="O103" t="s">
        <v>17</v>
      </c>
      <c r="P103" t="s">
        <v>17</v>
      </c>
      <c r="Q103" t="s">
        <v>17</v>
      </c>
      <c r="R103" t="s">
        <v>17</v>
      </c>
      <c r="S103" t="s">
        <v>17</v>
      </c>
      <c r="T103" t="s">
        <v>17</v>
      </c>
      <c r="U103" t="s">
        <v>17</v>
      </c>
      <c r="V103" t="s">
        <v>17</v>
      </c>
      <c r="W103" t="s">
        <v>17</v>
      </c>
      <c r="X103" t="s">
        <v>17</v>
      </c>
      <c r="Y103">
        <v>11.746</v>
      </c>
      <c r="Z103">
        <v>8.5419999999999998</v>
      </c>
      <c r="AA103">
        <v>3.081</v>
      </c>
      <c r="AB103">
        <v>0.38500000000000001</v>
      </c>
      <c r="AC103">
        <v>1.665</v>
      </c>
      <c r="AD103">
        <v>2.0299999999999998</v>
      </c>
      <c r="AE103">
        <v>-0.89500000000000002</v>
      </c>
      <c r="AF103">
        <v>-1.3049999999999999</v>
      </c>
      <c r="AG103">
        <v>2.847</v>
      </c>
      <c r="AH103">
        <v>2.9940000000000002</v>
      </c>
      <c r="AI103">
        <v>4.5529999999999999</v>
      </c>
      <c r="AJ103">
        <v>8.1980000000000004</v>
      </c>
      <c r="AK103">
        <v>8.4619999999999997</v>
      </c>
      <c r="AL103">
        <v>1.1739999999999999</v>
      </c>
      <c r="AM103">
        <v>3.6240000000000001</v>
      </c>
      <c r="AN103">
        <v>3.4750000000000001</v>
      </c>
      <c r="AO103">
        <v>2.9159999999999999</v>
      </c>
      <c r="AP103">
        <v>0.53</v>
      </c>
      <c r="AQ103">
        <v>-0.189</v>
      </c>
      <c r="AR103">
        <v>-0.249</v>
      </c>
      <c r="AS103">
        <v>1.96</v>
      </c>
      <c r="AT103">
        <v>3.806</v>
      </c>
      <c r="AU103">
        <v>1.758</v>
      </c>
      <c r="AV103">
        <v>2.73</v>
      </c>
      <c r="AW103">
        <v>-7.1999999999999995E-2</v>
      </c>
      <c r="AX103">
        <v>1.502</v>
      </c>
      <c r="AY103">
        <v>1.85</v>
      </c>
      <c r="AZ103">
        <v>2.0419999999999998</v>
      </c>
      <c r="BA103">
        <v>2.1019999999999999</v>
      </c>
      <c r="BB103">
        <v>2.0960000000000001</v>
      </c>
      <c r="BC103">
        <v>2.1</v>
      </c>
      <c r="BD103">
        <v>2020</v>
      </c>
    </row>
    <row r="104" spans="1:56" x14ac:dyDescent="0.3">
      <c r="A104" t="str">
        <f t="shared" si="1"/>
        <v>946Volume of imports of goods and services</v>
      </c>
      <c r="B104">
        <v>946</v>
      </c>
      <c r="C104" t="s">
        <v>135</v>
      </c>
      <c r="D104" t="s">
        <v>136</v>
      </c>
      <c r="E104" t="s">
        <v>18</v>
      </c>
      <c r="F104" t="s">
        <v>15</v>
      </c>
      <c r="H104" t="s">
        <v>138</v>
      </c>
      <c r="I104" t="s">
        <v>17</v>
      </c>
      <c r="J104" t="s">
        <v>17</v>
      </c>
      <c r="K104" t="s">
        <v>17</v>
      </c>
      <c r="L104" t="s">
        <v>17</v>
      </c>
      <c r="M104" t="s">
        <v>17</v>
      </c>
      <c r="N104" t="s">
        <v>17</v>
      </c>
      <c r="O104" t="s">
        <v>17</v>
      </c>
      <c r="P104" t="s">
        <v>17</v>
      </c>
      <c r="Q104" t="s">
        <v>17</v>
      </c>
      <c r="R104" t="s">
        <v>17</v>
      </c>
      <c r="S104" t="s">
        <v>17</v>
      </c>
      <c r="T104" t="s">
        <v>17</v>
      </c>
      <c r="U104" t="s">
        <v>17</v>
      </c>
      <c r="V104" t="s">
        <v>17</v>
      </c>
      <c r="W104" t="s">
        <v>17</v>
      </c>
      <c r="X104" t="s">
        <v>17</v>
      </c>
      <c r="Y104">
        <v>23.166</v>
      </c>
      <c r="Z104">
        <v>24.966000000000001</v>
      </c>
      <c r="AA104">
        <v>6.14</v>
      </c>
      <c r="AB104">
        <v>-12.351000000000001</v>
      </c>
      <c r="AC104">
        <v>4.976</v>
      </c>
      <c r="AD104">
        <v>17.576000000000001</v>
      </c>
      <c r="AE104">
        <v>18.582000000000001</v>
      </c>
      <c r="AF104">
        <v>8.8559999999999999</v>
      </c>
      <c r="AG104">
        <v>15.211</v>
      </c>
      <c r="AH104">
        <v>16.831</v>
      </c>
      <c r="AI104">
        <v>14.302</v>
      </c>
      <c r="AJ104">
        <v>10.648999999999999</v>
      </c>
      <c r="AK104">
        <v>10.819000000000001</v>
      </c>
      <c r="AL104">
        <v>-28.654</v>
      </c>
      <c r="AM104">
        <v>16.811</v>
      </c>
      <c r="AN104">
        <v>14.217000000000001</v>
      </c>
      <c r="AO104">
        <v>5.17</v>
      </c>
      <c r="AP104">
        <v>5.8120000000000003</v>
      </c>
      <c r="AQ104">
        <v>-1.6719999999999999</v>
      </c>
      <c r="AR104">
        <v>9.3529999999999998</v>
      </c>
      <c r="AS104">
        <v>4.0410000000000004</v>
      </c>
      <c r="AT104">
        <v>11.141</v>
      </c>
      <c r="AU104">
        <v>6.008</v>
      </c>
      <c r="AV104">
        <v>6.343</v>
      </c>
      <c r="AW104">
        <v>-6.0289999999999999</v>
      </c>
      <c r="AX104">
        <v>7.1779999999999999</v>
      </c>
      <c r="AY104">
        <v>6.2009999999999996</v>
      </c>
      <c r="AZ104">
        <v>5.69</v>
      </c>
      <c r="BA104">
        <v>4.6950000000000003</v>
      </c>
      <c r="BB104">
        <v>4.2270000000000003</v>
      </c>
      <c r="BC104">
        <v>3.9980000000000002</v>
      </c>
      <c r="BD104">
        <v>2020</v>
      </c>
    </row>
    <row r="105" spans="1:56" x14ac:dyDescent="0.3">
      <c r="A105" t="str">
        <f t="shared" si="1"/>
        <v>946Unemployment rate</v>
      </c>
      <c r="B105">
        <v>946</v>
      </c>
      <c r="C105" t="s">
        <v>135</v>
      </c>
      <c r="D105" t="s">
        <v>136</v>
      </c>
      <c r="E105" t="s">
        <v>20</v>
      </c>
      <c r="F105" t="s">
        <v>21</v>
      </c>
      <c r="H105" t="s">
        <v>139</v>
      </c>
      <c r="I105" t="s">
        <v>17</v>
      </c>
      <c r="J105" t="s">
        <v>17</v>
      </c>
      <c r="K105" t="s">
        <v>17</v>
      </c>
      <c r="L105" t="s">
        <v>17</v>
      </c>
      <c r="M105" t="s">
        <v>17</v>
      </c>
      <c r="N105" t="s">
        <v>17</v>
      </c>
      <c r="O105" t="s">
        <v>17</v>
      </c>
      <c r="P105" t="s">
        <v>17</v>
      </c>
      <c r="Q105" t="s">
        <v>17</v>
      </c>
      <c r="R105" t="s">
        <v>17</v>
      </c>
      <c r="S105" t="s">
        <v>17</v>
      </c>
      <c r="T105" t="s">
        <v>17</v>
      </c>
      <c r="U105" t="s">
        <v>17</v>
      </c>
      <c r="V105" t="s">
        <v>17</v>
      </c>
      <c r="W105" t="s">
        <v>17</v>
      </c>
      <c r="X105" t="s">
        <v>17</v>
      </c>
      <c r="Y105" t="s">
        <v>17</v>
      </c>
      <c r="Z105" t="s">
        <v>17</v>
      </c>
      <c r="AA105" t="s">
        <v>17</v>
      </c>
      <c r="AB105">
        <v>14.6</v>
      </c>
      <c r="AC105">
        <v>16.375</v>
      </c>
      <c r="AD105">
        <v>17.361999999999998</v>
      </c>
      <c r="AE105">
        <v>13.737</v>
      </c>
      <c r="AF105">
        <v>12.441000000000001</v>
      </c>
      <c r="AG105">
        <v>10.884</v>
      </c>
      <c r="AH105">
        <v>8.3239999999999998</v>
      </c>
      <c r="AI105">
        <v>5.7779999999999996</v>
      </c>
      <c r="AJ105">
        <v>4.2480000000000002</v>
      </c>
      <c r="AK105">
        <v>5.827</v>
      </c>
      <c r="AL105">
        <v>13.787000000000001</v>
      </c>
      <c r="AM105">
        <v>17.814</v>
      </c>
      <c r="AN105">
        <v>15.39</v>
      </c>
      <c r="AO105">
        <v>13.366</v>
      </c>
      <c r="AP105">
        <v>11.77</v>
      </c>
      <c r="AQ105">
        <v>10.699</v>
      </c>
      <c r="AR105">
        <v>9.1189999999999998</v>
      </c>
      <c r="AS105">
        <v>7.8609999999999998</v>
      </c>
      <c r="AT105">
        <v>7.0730000000000004</v>
      </c>
      <c r="AU105">
        <v>6.1459999999999999</v>
      </c>
      <c r="AV105">
        <v>6.2539999999999996</v>
      </c>
      <c r="AW105">
        <v>8.85</v>
      </c>
      <c r="AX105">
        <v>8.4</v>
      </c>
      <c r="AY105">
        <v>7.6</v>
      </c>
      <c r="AZ105">
        <v>6.9</v>
      </c>
      <c r="BA105">
        <v>6.5</v>
      </c>
      <c r="BB105">
        <v>6.1</v>
      </c>
      <c r="BC105">
        <v>5.9</v>
      </c>
      <c r="BD105">
        <v>2019</v>
      </c>
    </row>
    <row r="106" spans="1:56" x14ac:dyDescent="0.3">
      <c r="A106" t="str">
        <f t="shared" si="1"/>
        <v>946Population</v>
      </c>
      <c r="B106">
        <v>946</v>
      </c>
      <c r="C106" t="s">
        <v>135</v>
      </c>
      <c r="D106" t="s">
        <v>136</v>
      </c>
      <c r="E106" t="s">
        <v>23</v>
      </c>
      <c r="F106" t="s">
        <v>24</v>
      </c>
      <c r="G106" t="s">
        <v>25</v>
      </c>
      <c r="H106" t="s">
        <v>140</v>
      </c>
      <c r="I106" t="s">
        <v>17</v>
      </c>
      <c r="J106" t="s">
        <v>17</v>
      </c>
      <c r="K106" t="s">
        <v>17</v>
      </c>
      <c r="L106" t="s">
        <v>17</v>
      </c>
      <c r="M106" t="s">
        <v>17</v>
      </c>
      <c r="N106" t="s">
        <v>17</v>
      </c>
      <c r="O106" t="s">
        <v>17</v>
      </c>
      <c r="P106" t="s">
        <v>17</v>
      </c>
      <c r="Q106" t="s">
        <v>17</v>
      </c>
      <c r="R106" t="s">
        <v>17</v>
      </c>
      <c r="S106" t="s">
        <v>17</v>
      </c>
      <c r="T106" t="s">
        <v>17</v>
      </c>
      <c r="U106" t="s">
        <v>17</v>
      </c>
      <c r="V106" t="s">
        <v>17</v>
      </c>
      <c r="W106" t="s">
        <v>17</v>
      </c>
      <c r="X106">
        <v>3.629</v>
      </c>
      <c r="Y106">
        <v>3.6019999999999999</v>
      </c>
      <c r="Z106">
        <v>3.5750000000000002</v>
      </c>
      <c r="AA106">
        <v>3.5489999999999999</v>
      </c>
      <c r="AB106">
        <v>3.524</v>
      </c>
      <c r="AC106">
        <v>3.5</v>
      </c>
      <c r="AD106">
        <v>3.4710000000000001</v>
      </c>
      <c r="AE106">
        <v>3.4430000000000001</v>
      </c>
      <c r="AF106">
        <v>3.415</v>
      </c>
      <c r="AG106">
        <v>3.3769999999999998</v>
      </c>
      <c r="AH106">
        <v>3.323</v>
      </c>
      <c r="AI106">
        <v>3.27</v>
      </c>
      <c r="AJ106">
        <v>3.2309999999999999</v>
      </c>
      <c r="AK106">
        <v>3.198</v>
      </c>
      <c r="AL106">
        <v>3.1629999999999998</v>
      </c>
      <c r="AM106">
        <v>3.097</v>
      </c>
      <c r="AN106">
        <v>3.028</v>
      </c>
      <c r="AO106">
        <v>2.988</v>
      </c>
      <c r="AP106">
        <v>2.9580000000000002</v>
      </c>
      <c r="AQ106">
        <v>2.9319999999999999</v>
      </c>
      <c r="AR106">
        <v>2.9049999999999998</v>
      </c>
      <c r="AS106">
        <v>2.8679999999999999</v>
      </c>
      <c r="AT106">
        <v>2.8279999999999998</v>
      </c>
      <c r="AU106">
        <v>2.802</v>
      </c>
      <c r="AV106">
        <v>2.794</v>
      </c>
      <c r="AW106">
        <v>2.7959999999999998</v>
      </c>
      <c r="AX106">
        <v>2.7959999999999998</v>
      </c>
      <c r="AY106">
        <v>2.7959999999999998</v>
      </c>
      <c r="AZ106">
        <v>2.7959999999999998</v>
      </c>
      <c r="BA106">
        <v>2.7959999999999998</v>
      </c>
      <c r="BB106">
        <v>2.7959999999999998</v>
      </c>
      <c r="BC106">
        <v>2.7959999999999998</v>
      </c>
      <c r="BD106">
        <v>2019</v>
      </c>
    </row>
    <row r="107" spans="1:56" x14ac:dyDescent="0.3">
      <c r="A107" t="str">
        <f t="shared" si="1"/>
        <v>137Gross domestic product, constant prices</v>
      </c>
      <c r="B107">
        <v>137</v>
      </c>
      <c r="C107" t="s">
        <v>141</v>
      </c>
      <c r="D107" t="s">
        <v>142</v>
      </c>
      <c r="E107" t="s">
        <v>10</v>
      </c>
      <c r="F107" t="s">
        <v>11</v>
      </c>
      <c r="G107" t="s">
        <v>12</v>
      </c>
      <c r="H107" t="s">
        <v>143</v>
      </c>
      <c r="I107">
        <v>11.446999999999999</v>
      </c>
      <c r="J107">
        <v>11.539</v>
      </c>
      <c r="K107">
        <v>11.659000000000001</v>
      </c>
      <c r="L107">
        <v>11.878</v>
      </c>
      <c r="M107">
        <v>12.44</v>
      </c>
      <c r="N107">
        <v>13.135999999999999</v>
      </c>
      <c r="O107">
        <v>14.448</v>
      </c>
      <c r="P107">
        <v>15.019</v>
      </c>
      <c r="Q107">
        <v>16.29</v>
      </c>
      <c r="R107">
        <v>17.885999999999999</v>
      </c>
      <c r="S107">
        <v>18.837</v>
      </c>
      <c r="T107">
        <v>20.466000000000001</v>
      </c>
      <c r="U107">
        <v>20.838000000000001</v>
      </c>
      <c r="V107">
        <v>21.713999999999999</v>
      </c>
      <c r="W107">
        <v>22.542999999999999</v>
      </c>
      <c r="X107">
        <v>22.866</v>
      </c>
      <c r="Y107">
        <v>23.213000000000001</v>
      </c>
      <c r="Z107">
        <v>24.591000000000001</v>
      </c>
      <c r="AA107">
        <v>26.187000000000001</v>
      </c>
      <c r="AB107">
        <v>28.391999999999999</v>
      </c>
      <c r="AC107">
        <v>30.789000000000001</v>
      </c>
      <c r="AD107">
        <v>31.568999999999999</v>
      </c>
      <c r="AE107">
        <v>32.774000000000001</v>
      </c>
      <c r="AF107">
        <v>33.308999999999997</v>
      </c>
      <c r="AG107">
        <v>34.512</v>
      </c>
      <c r="AH107">
        <v>35.606999999999999</v>
      </c>
      <c r="AI107">
        <v>37.450000000000003</v>
      </c>
      <c r="AJ107">
        <v>40.579000000000001</v>
      </c>
      <c r="AK107">
        <v>40.06</v>
      </c>
      <c r="AL107">
        <v>38.314</v>
      </c>
      <c r="AM107">
        <v>40.177999999999997</v>
      </c>
      <c r="AN107">
        <v>41.198</v>
      </c>
      <c r="AO107">
        <v>41.052999999999997</v>
      </c>
      <c r="AP107">
        <v>42.552999999999997</v>
      </c>
      <c r="AQ107">
        <v>44.381999999999998</v>
      </c>
      <c r="AR107">
        <v>46.292999999999999</v>
      </c>
      <c r="AS107">
        <v>48.41</v>
      </c>
      <c r="AT107">
        <v>49.281999999999996</v>
      </c>
      <c r="AU107">
        <v>50.814999999999998</v>
      </c>
      <c r="AV107">
        <v>51.982999999999997</v>
      </c>
      <c r="AW107">
        <v>51.3</v>
      </c>
      <c r="AX107">
        <v>53.401000000000003</v>
      </c>
      <c r="AY107">
        <v>55.323</v>
      </c>
      <c r="AZ107">
        <v>57.011000000000003</v>
      </c>
      <c r="BA107">
        <v>58.55</v>
      </c>
      <c r="BB107">
        <v>60.014000000000003</v>
      </c>
      <c r="BC107">
        <v>61.515000000000001</v>
      </c>
      <c r="BD107">
        <v>2020</v>
      </c>
    </row>
    <row r="108" spans="1:56" x14ac:dyDescent="0.3">
      <c r="A108" t="str">
        <f t="shared" si="1"/>
        <v>137Inflation, end of period consumer prices</v>
      </c>
      <c r="B108">
        <v>137</v>
      </c>
      <c r="C108" t="s">
        <v>141</v>
      </c>
      <c r="D108" t="s">
        <v>142</v>
      </c>
      <c r="E108" t="s">
        <v>14</v>
      </c>
      <c r="F108" t="s">
        <v>15</v>
      </c>
      <c r="H108" t="s">
        <v>16</v>
      </c>
      <c r="I108">
        <v>6.9939999999999998</v>
      </c>
      <c r="J108">
        <v>8.0410000000000004</v>
      </c>
      <c r="K108">
        <v>10.425000000000001</v>
      </c>
      <c r="L108">
        <v>8.0220000000000002</v>
      </c>
      <c r="M108">
        <v>3.3039999999999998</v>
      </c>
      <c r="N108">
        <v>4.1379999999999999</v>
      </c>
      <c r="O108">
        <v>-1.419</v>
      </c>
      <c r="P108">
        <v>0.65300000000000002</v>
      </c>
      <c r="Q108">
        <v>1.917</v>
      </c>
      <c r="R108">
        <v>3.9249999999999998</v>
      </c>
      <c r="S108">
        <v>4.359</v>
      </c>
      <c r="T108">
        <v>2.5990000000000002</v>
      </c>
      <c r="U108">
        <v>2.9039999999999999</v>
      </c>
      <c r="V108">
        <v>3.6080000000000001</v>
      </c>
      <c r="W108">
        <v>1.8029999999999999</v>
      </c>
      <c r="X108">
        <v>1.258</v>
      </c>
      <c r="Y108">
        <v>1.32</v>
      </c>
      <c r="Z108">
        <v>1.5</v>
      </c>
      <c r="AA108">
        <v>0.41799999999999998</v>
      </c>
      <c r="AB108">
        <v>2.3929999999999998</v>
      </c>
      <c r="AC108">
        <v>4.3259999999999996</v>
      </c>
      <c r="AD108">
        <v>0.97399999999999998</v>
      </c>
      <c r="AE108">
        <v>2.8250000000000002</v>
      </c>
      <c r="AF108">
        <v>2.4660000000000002</v>
      </c>
      <c r="AG108">
        <v>3.5190000000000001</v>
      </c>
      <c r="AH108">
        <v>3.5129999999999999</v>
      </c>
      <c r="AI108">
        <v>2.2709999999999999</v>
      </c>
      <c r="AJ108">
        <v>4.3330000000000002</v>
      </c>
      <c r="AK108">
        <v>0.72099999999999997</v>
      </c>
      <c r="AL108">
        <v>2.4990000000000001</v>
      </c>
      <c r="AM108">
        <v>3.081</v>
      </c>
      <c r="AN108">
        <v>3.3759999999999999</v>
      </c>
      <c r="AO108">
        <v>2.4329999999999998</v>
      </c>
      <c r="AP108">
        <v>1.5029999999999999</v>
      </c>
      <c r="AQ108">
        <v>-1</v>
      </c>
      <c r="AR108">
        <v>0.80800000000000005</v>
      </c>
      <c r="AS108">
        <v>1.5429999999999999</v>
      </c>
      <c r="AT108">
        <v>1.52</v>
      </c>
      <c r="AU108">
        <v>1.837</v>
      </c>
      <c r="AV108">
        <v>1.7849999999999999</v>
      </c>
      <c r="AW108">
        <v>-0.35599999999999998</v>
      </c>
      <c r="AX108">
        <v>1.3</v>
      </c>
      <c r="AY108">
        <v>1.7</v>
      </c>
      <c r="AZ108">
        <v>1.8</v>
      </c>
      <c r="BA108">
        <v>1.9</v>
      </c>
      <c r="BB108">
        <v>1.9</v>
      </c>
      <c r="BC108">
        <v>1.9</v>
      </c>
      <c r="BD108">
        <v>2020</v>
      </c>
    </row>
    <row r="109" spans="1:56" x14ac:dyDescent="0.3">
      <c r="A109" t="str">
        <f t="shared" si="1"/>
        <v>137Volume of imports of goods and services</v>
      </c>
      <c r="B109">
        <v>137</v>
      </c>
      <c r="C109" t="s">
        <v>141</v>
      </c>
      <c r="D109" t="s">
        <v>142</v>
      </c>
      <c r="E109" t="s">
        <v>18</v>
      </c>
      <c r="F109" t="s">
        <v>15</v>
      </c>
      <c r="H109" t="s">
        <v>144</v>
      </c>
      <c r="I109" t="s">
        <v>17</v>
      </c>
      <c r="J109" t="s">
        <v>17</v>
      </c>
      <c r="K109" t="s">
        <v>17</v>
      </c>
      <c r="L109" t="s">
        <v>17</v>
      </c>
      <c r="M109" t="s">
        <v>17</v>
      </c>
      <c r="N109" t="s">
        <v>17</v>
      </c>
      <c r="O109" t="s">
        <v>17</v>
      </c>
      <c r="P109">
        <v>7.306</v>
      </c>
      <c r="Q109">
        <v>10.451000000000001</v>
      </c>
      <c r="R109">
        <v>9.1479999999999997</v>
      </c>
      <c r="S109">
        <v>4.9989999999999997</v>
      </c>
      <c r="T109">
        <v>9.1289999999999996</v>
      </c>
      <c r="U109">
        <v>-3.0950000000000002</v>
      </c>
      <c r="V109">
        <v>5.2220000000000004</v>
      </c>
      <c r="W109">
        <v>6.7110000000000003</v>
      </c>
      <c r="X109">
        <v>4.2350000000000003</v>
      </c>
      <c r="Y109">
        <v>5.3869999999999996</v>
      </c>
      <c r="Z109">
        <v>12.605</v>
      </c>
      <c r="AA109">
        <v>11.811999999999999</v>
      </c>
      <c r="AB109">
        <v>14.816000000000001</v>
      </c>
      <c r="AC109">
        <v>15.012</v>
      </c>
      <c r="AD109">
        <v>6.6139999999999999</v>
      </c>
      <c r="AE109">
        <v>1.075</v>
      </c>
      <c r="AF109">
        <v>4.6950000000000003</v>
      </c>
      <c r="AG109">
        <v>11.606</v>
      </c>
      <c r="AH109">
        <v>5.7640000000000002</v>
      </c>
      <c r="AI109">
        <v>12.384</v>
      </c>
      <c r="AJ109">
        <v>6.7370000000000001</v>
      </c>
      <c r="AK109">
        <v>9.2360000000000007</v>
      </c>
      <c r="AL109">
        <v>-13.677</v>
      </c>
      <c r="AM109">
        <v>12.172000000000001</v>
      </c>
      <c r="AN109">
        <v>5.3339999999999996</v>
      </c>
      <c r="AO109">
        <v>4.76</v>
      </c>
      <c r="AP109">
        <v>5.0979999999999999</v>
      </c>
      <c r="AQ109">
        <v>19.466999999999999</v>
      </c>
      <c r="AR109">
        <v>3.399</v>
      </c>
      <c r="AS109">
        <v>1.6319999999999999</v>
      </c>
      <c r="AT109">
        <v>0.621</v>
      </c>
      <c r="AU109">
        <v>-0.33800000000000002</v>
      </c>
      <c r="AV109">
        <v>0.91200000000000003</v>
      </c>
      <c r="AW109">
        <v>2.149</v>
      </c>
      <c r="AX109">
        <v>6.6630000000000003</v>
      </c>
      <c r="AY109">
        <v>4.508</v>
      </c>
      <c r="AZ109">
        <v>3.6680000000000001</v>
      </c>
      <c r="BA109">
        <v>3.0009999999999999</v>
      </c>
      <c r="BB109">
        <v>3.0009999999999999</v>
      </c>
      <c r="BC109">
        <v>3.0049999999999999</v>
      </c>
      <c r="BD109">
        <v>2020</v>
      </c>
    </row>
    <row r="110" spans="1:56" x14ac:dyDescent="0.3">
      <c r="A110" t="str">
        <f t="shared" si="1"/>
        <v>137Unemployment rate</v>
      </c>
      <c r="B110">
        <v>137</v>
      </c>
      <c r="C110" t="s">
        <v>141</v>
      </c>
      <c r="D110" t="s">
        <v>142</v>
      </c>
      <c r="E110" t="s">
        <v>20</v>
      </c>
      <c r="F110" t="s">
        <v>21</v>
      </c>
      <c r="H110" t="s">
        <v>145</v>
      </c>
      <c r="I110">
        <v>0.72299999999999998</v>
      </c>
      <c r="J110">
        <v>1.0149999999999999</v>
      </c>
      <c r="K110">
        <v>1.33</v>
      </c>
      <c r="L110">
        <v>1.615</v>
      </c>
      <c r="M110">
        <v>1.748</v>
      </c>
      <c r="N110">
        <v>1.667</v>
      </c>
      <c r="O110">
        <v>1.458</v>
      </c>
      <c r="P110">
        <v>1.669</v>
      </c>
      <c r="Q110">
        <v>1.536</v>
      </c>
      <c r="R110">
        <v>1.4019999999999999</v>
      </c>
      <c r="S110">
        <v>1.256</v>
      </c>
      <c r="T110">
        <v>1.38</v>
      </c>
      <c r="U110">
        <v>1.6339999999999999</v>
      </c>
      <c r="V110">
        <v>2.105</v>
      </c>
      <c r="W110">
        <v>2.7320000000000002</v>
      </c>
      <c r="X110">
        <v>2.9609999999999999</v>
      </c>
      <c r="Y110">
        <v>3.2410000000000001</v>
      </c>
      <c r="Z110">
        <v>3.302</v>
      </c>
      <c r="AA110">
        <v>3.0569999999999999</v>
      </c>
      <c r="AB110">
        <v>2.89</v>
      </c>
      <c r="AC110">
        <v>2.4</v>
      </c>
      <c r="AD110">
        <v>2.2170000000000001</v>
      </c>
      <c r="AE110">
        <v>2.5</v>
      </c>
      <c r="AF110">
        <v>3.3079999999999998</v>
      </c>
      <c r="AG110">
        <v>3.6920000000000002</v>
      </c>
      <c r="AH110">
        <v>4.0830000000000002</v>
      </c>
      <c r="AI110">
        <v>4.2329999999999997</v>
      </c>
      <c r="AJ110">
        <v>4.1829999999999998</v>
      </c>
      <c r="AK110">
        <v>4.1420000000000003</v>
      </c>
      <c r="AL110">
        <v>5.45</v>
      </c>
      <c r="AM110">
        <v>5.8079999999999998</v>
      </c>
      <c r="AN110">
        <v>5.65</v>
      </c>
      <c r="AO110">
        <v>6.0880000000000001</v>
      </c>
      <c r="AP110">
        <v>6.8170000000000002</v>
      </c>
      <c r="AQ110">
        <v>7.07</v>
      </c>
      <c r="AR110">
        <v>6.6260000000000003</v>
      </c>
      <c r="AS110">
        <v>6.2430000000000003</v>
      </c>
      <c r="AT110">
        <v>5.8330000000000002</v>
      </c>
      <c r="AU110">
        <v>5.093</v>
      </c>
      <c r="AV110">
        <v>5.3890000000000002</v>
      </c>
      <c r="AW110">
        <v>6.327</v>
      </c>
      <c r="AX110">
        <v>6.665</v>
      </c>
      <c r="AY110">
        <v>6.391</v>
      </c>
      <c r="AZ110">
        <v>6.09</v>
      </c>
      <c r="BA110">
        <v>5.8860000000000001</v>
      </c>
      <c r="BB110">
        <v>5.7530000000000001</v>
      </c>
      <c r="BC110">
        <v>5.75</v>
      </c>
      <c r="BD110">
        <v>2020</v>
      </c>
    </row>
    <row r="111" spans="1:56" x14ac:dyDescent="0.3">
      <c r="A111" t="str">
        <f t="shared" si="1"/>
        <v>137Population</v>
      </c>
      <c r="B111">
        <v>137</v>
      </c>
      <c r="C111" t="s">
        <v>141</v>
      </c>
      <c r="D111" t="s">
        <v>142</v>
      </c>
      <c r="E111" t="s">
        <v>23</v>
      </c>
      <c r="F111" t="s">
        <v>24</v>
      </c>
      <c r="G111" t="s">
        <v>25</v>
      </c>
      <c r="H111" t="s">
        <v>38</v>
      </c>
      <c r="I111">
        <v>0.36399999999999999</v>
      </c>
      <c r="J111">
        <v>0.36499999999999999</v>
      </c>
      <c r="K111">
        <v>0.36599999999999999</v>
      </c>
      <c r="L111">
        <v>0.36599999999999999</v>
      </c>
      <c r="M111">
        <v>0.36599999999999999</v>
      </c>
      <c r="N111">
        <v>0.36699999999999999</v>
      </c>
      <c r="O111">
        <v>0.36799999999999999</v>
      </c>
      <c r="P111">
        <v>0.371</v>
      </c>
      <c r="Q111">
        <v>0.374</v>
      </c>
      <c r="R111">
        <v>0.378</v>
      </c>
      <c r="S111">
        <v>0.38200000000000001</v>
      </c>
      <c r="T111">
        <v>0.38700000000000001</v>
      </c>
      <c r="U111">
        <v>0.39200000000000002</v>
      </c>
      <c r="V111">
        <v>0.39800000000000002</v>
      </c>
      <c r="W111">
        <v>0.40400000000000003</v>
      </c>
      <c r="X111">
        <v>0.40600000000000003</v>
      </c>
      <c r="Y111">
        <v>0.41199999999999998</v>
      </c>
      <c r="Z111">
        <v>0.41699999999999998</v>
      </c>
      <c r="AA111">
        <v>0.42199999999999999</v>
      </c>
      <c r="AB111">
        <v>0.42699999999999999</v>
      </c>
      <c r="AC111">
        <v>0.434</v>
      </c>
      <c r="AD111">
        <v>0.439</v>
      </c>
      <c r="AE111">
        <v>0.44400000000000001</v>
      </c>
      <c r="AF111">
        <v>0.44800000000000001</v>
      </c>
      <c r="AG111">
        <v>0.45500000000000002</v>
      </c>
      <c r="AH111">
        <v>0.46100000000000002</v>
      </c>
      <c r="AI111">
        <v>0.46899999999999997</v>
      </c>
      <c r="AJ111">
        <v>0.47599999999999998</v>
      </c>
      <c r="AK111">
        <v>0.48399999999999999</v>
      </c>
      <c r="AL111">
        <v>0.49399999999999999</v>
      </c>
      <c r="AM111">
        <v>0.502</v>
      </c>
      <c r="AN111">
        <v>0.51200000000000001</v>
      </c>
      <c r="AO111">
        <v>0.52500000000000002</v>
      </c>
      <c r="AP111">
        <v>0.53700000000000003</v>
      </c>
      <c r="AQ111">
        <v>0.55000000000000004</v>
      </c>
      <c r="AR111">
        <v>0.56299999999999994</v>
      </c>
      <c r="AS111">
        <v>0.57599999999999996</v>
      </c>
      <c r="AT111">
        <v>0.59099999999999997</v>
      </c>
      <c r="AU111">
        <v>0.60199999999999998</v>
      </c>
      <c r="AV111">
        <v>0.61399999999999999</v>
      </c>
      <c r="AW111">
        <v>0.626</v>
      </c>
      <c r="AX111">
        <v>0.63800000000000001</v>
      </c>
      <c r="AY111">
        <v>0.65</v>
      </c>
      <c r="AZ111">
        <v>0.66200000000000003</v>
      </c>
      <c r="BA111">
        <v>0.67500000000000004</v>
      </c>
      <c r="BB111">
        <v>0.68799999999999994</v>
      </c>
      <c r="BC111">
        <v>0.70099999999999996</v>
      </c>
      <c r="BD111">
        <v>2020</v>
      </c>
    </row>
    <row r="112" spans="1:56" x14ac:dyDescent="0.3">
      <c r="A112" t="str">
        <f t="shared" si="1"/>
        <v>546Gross domestic product, constant prices</v>
      </c>
      <c r="B112">
        <v>546</v>
      </c>
      <c r="C112" t="s">
        <v>146</v>
      </c>
      <c r="D112" t="s">
        <v>147</v>
      </c>
      <c r="E112" t="s">
        <v>10</v>
      </c>
      <c r="F112" t="s">
        <v>11</v>
      </c>
      <c r="G112" t="s">
        <v>12</v>
      </c>
      <c r="H112" t="s">
        <v>148</v>
      </c>
      <c r="I112" t="s">
        <v>17</v>
      </c>
      <c r="J112" t="s">
        <v>17</v>
      </c>
      <c r="K112" t="s">
        <v>17</v>
      </c>
      <c r="L112" t="s">
        <v>17</v>
      </c>
      <c r="M112" t="s">
        <v>17</v>
      </c>
      <c r="N112" t="s">
        <v>17</v>
      </c>
      <c r="O112" t="s">
        <v>17</v>
      </c>
      <c r="P112" t="s">
        <v>17</v>
      </c>
      <c r="Q112" t="s">
        <v>17</v>
      </c>
      <c r="R112" t="s">
        <v>17</v>
      </c>
      <c r="S112" t="s">
        <v>17</v>
      </c>
      <c r="T112" t="s">
        <v>17</v>
      </c>
      <c r="U112" t="s">
        <v>17</v>
      </c>
      <c r="V112" t="s">
        <v>17</v>
      </c>
      <c r="W112" t="s">
        <v>17</v>
      </c>
      <c r="X112" t="s">
        <v>17</v>
      </c>
      <c r="Y112" t="s">
        <v>17</v>
      </c>
      <c r="Z112" t="s">
        <v>17</v>
      </c>
      <c r="AA112" t="s">
        <v>17</v>
      </c>
      <c r="AB112" t="s">
        <v>17</v>
      </c>
      <c r="AC112" t="s">
        <v>17</v>
      </c>
      <c r="AD112">
        <v>119.874</v>
      </c>
      <c r="AE112">
        <v>130.55500000000001</v>
      </c>
      <c r="AF112">
        <v>145.75299999999999</v>
      </c>
      <c r="AG112">
        <v>184.56899999999999</v>
      </c>
      <c r="AH112">
        <v>199.47300000000001</v>
      </c>
      <c r="AI112">
        <v>226.184</v>
      </c>
      <c r="AJ112">
        <v>258.92700000000002</v>
      </c>
      <c r="AK112">
        <v>267.709</v>
      </c>
      <c r="AL112">
        <v>271.11900000000003</v>
      </c>
      <c r="AM112">
        <v>339.23099999999999</v>
      </c>
      <c r="AN112">
        <v>412.56299999999999</v>
      </c>
      <c r="AO112">
        <v>450.69200000000001</v>
      </c>
      <c r="AP112">
        <v>499.15499999999997</v>
      </c>
      <c r="AQ112">
        <v>488.93099999999998</v>
      </c>
      <c r="AR112">
        <v>383.846</v>
      </c>
      <c r="AS112">
        <v>381.25700000000001</v>
      </c>
      <c r="AT112">
        <v>419.315</v>
      </c>
      <c r="AU112">
        <v>446.42899999999997</v>
      </c>
      <c r="AV112">
        <v>434.69299999999998</v>
      </c>
      <c r="AW112">
        <v>189.934</v>
      </c>
      <c r="AX112">
        <v>306.21100000000001</v>
      </c>
      <c r="AY112">
        <v>438.01499999999999</v>
      </c>
      <c r="AZ112">
        <v>458.80599999999998</v>
      </c>
      <c r="BA112">
        <v>477.387</v>
      </c>
      <c r="BB112">
        <v>494.28399999999999</v>
      </c>
      <c r="BC112">
        <v>509.3</v>
      </c>
      <c r="BD112">
        <v>2020</v>
      </c>
    </row>
    <row r="113" spans="1:56" x14ac:dyDescent="0.3">
      <c r="A113" t="str">
        <f t="shared" si="1"/>
        <v>546Inflation, end of period consumer prices</v>
      </c>
      <c r="B113">
        <v>546</v>
      </c>
      <c r="C113" t="s">
        <v>146</v>
      </c>
      <c r="D113" t="s">
        <v>147</v>
      </c>
      <c r="E113" t="s">
        <v>14</v>
      </c>
      <c r="F113" t="s">
        <v>15</v>
      </c>
      <c r="H113" t="s">
        <v>16</v>
      </c>
      <c r="I113" t="s">
        <v>17</v>
      </c>
      <c r="J113" t="s">
        <v>17</v>
      </c>
      <c r="K113" t="s">
        <v>17</v>
      </c>
      <c r="L113" t="s">
        <v>17</v>
      </c>
      <c r="M113" t="s">
        <v>17</v>
      </c>
      <c r="N113" t="s">
        <v>17</v>
      </c>
      <c r="O113" t="s">
        <v>17</v>
      </c>
      <c r="P113" t="s">
        <v>17</v>
      </c>
      <c r="Q113" t="s">
        <v>17</v>
      </c>
      <c r="R113" t="s">
        <v>17</v>
      </c>
      <c r="S113" t="s">
        <v>17</v>
      </c>
      <c r="T113" t="s">
        <v>17</v>
      </c>
      <c r="U113" t="s">
        <v>17</v>
      </c>
      <c r="V113" t="s">
        <v>17</v>
      </c>
      <c r="W113" t="s">
        <v>17</v>
      </c>
      <c r="X113" t="s">
        <v>17</v>
      </c>
      <c r="Y113" t="s">
        <v>17</v>
      </c>
      <c r="Z113" t="s">
        <v>17</v>
      </c>
      <c r="AA113" t="s">
        <v>17</v>
      </c>
      <c r="AB113" t="s">
        <v>17</v>
      </c>
      <c r="AC113" t="s">
        <v>17</v>
      </c>
      <c r="AD113" t="s">
        <v>17</v>
      </c>
      <c r="AE113">
        <v>-1.569</v>
      </c>
      <c r="AF113">
        <v>-1.353</v>
      </c>
      <c r="AG113">
        <v>2.7989999999999999</v>
      </c>
      <c r="AH113">
        <v>5.61</v>
      </c>
      <c r="AI113">
        <v>4.5860000000000003</v>
      </c>
      <c r="AJ113">
        <v>7.1139999999999999</v>
      </c>
      <c r="AK113">
        <v>6.1630000000000003</v>
      </c>
      <c r="AL113">
        <v>0.75700000000000001</v>
      </c>
      <c r="AM113">
        <v>3.9129999999999998</v>
      </c>
      <c r="AN113">
        <v>6.8090000000000002</v>
      </c>
      <c r="AO113">
        <v>5.8289999999999997</v>
      </c>
      <c r="AP113">
        <v>5.7169999999999996</v>
      </c>
      <c r="AQ113">
        <v>5.5940000000000003</v>
      </c>
      <c r="AR113">
        <v>3.7330000000000001</v>
      </c>
      <c r="AS113">
        <v>1.444</v>
      </c>
      <c r="AT113">
        <v>2.0409999999999999</v>
      </c>
      <c r="AU113">
        <v>2.944</v>
      </c>
      <c r="AV113">
        <v>2.5609999999999999</v>
      </c>
      <c r="AW113">
        <v>-0.86499999999999999</v>
      </c>
      <c r="AX113">
        <v>1.4</v>
      </c>
      <c r="AY113">
        <v>1.9</v>
      </c>
      <c r="AZ113">
        <v>2.2000000000000002</v>
      </c>
      <c r="BA113">
        <v>2.4</v>
      </c>
      <c r="BB113">
        <v>2.4</v>
      </c>
      <c r="BC113">
        <v>2.4</v>
      </c>
      <c r="BD113">
        <v>2020</v>
      </c>
    </row>
    <row r="114" spans="1:56" x14ac:dyDescent="0.3">
      <c r="A114" t="str">
        <f t="shared" si="1"/>
        <v>546Volume of imports of goods and services</v>
      </c>
      <c r="B114">
        <v>546</v>
      </c>
      <c r="C114" t="s">
        <v>146</v>
      </c>
      <c r="D114" t="s">
        <v>147</v>
      </c>
      <c r="E114" t="s">
        <v>18</v>
      </c>
      <c r="F114" t="s">
        <v>15</v>
      </c>
    </row>
    <row r="115" spans="1:56" x14ac:dyDescent="0.3">
      <c r="A115" t="str">
        <f t="shared" si="1"/>
        <v>546Unemployment rate</v>
      </c>
      <c r="B115">
        <v>546</v>
      </c>
      <c r="C115" t="s">
        <v>146</v>
      </c>
      <c r="D115" t="s">
        <v>147</v>
      </c>
      <c r="E115" t="s">
        <v>20</v>
      </c>
      <c r="F115" t="s">
        <v>21</v>
      </c>
      <c r="H115" t="s">
        <v>149</v>
      </c>
      <c r="I115" t="s">
        <v>17</v>
      </c>
      <c r="J115" t="s">
        <v>17</v>
      </c>
      <c r="K115" t="s">
        <v>17</v>
      </c>
      <c r="L115" t="s">
        <v>17</v>
      </c>
      <c r="M115" t="s">
        <v>17</v>
      </c>
      <c r="N115" t="s">
        <v>17</v>
      </c>
      <c r="O115" t="s">
        <v>17</v>
      </c>
      <c r="P115" t="s">
        <v>17</v>
      </c>
      <c r="Q115" t="s">
        <v>17</v>
      </c>
      <c r="R115" t="s">
        <v>17</v>
      </c>
      <c r="S115" t="s">
        <v>17</v>
      </c>
      <c r="T115" t="s">
        <v>17</v>
      </c>
      <c r="U115" t="s">
        <v>17</v>
      </c>
      <c r="V115" t="s">
        <v>17</v>
      </c>
      <c r="W115" t="s">
        <v>17</v>
      </c>
      <c r="X115" t="s">
        <v>17</v>
      </c>
      <c r="Y115" t="s">
        <v>17</v>
      </c>
      <c r="Z115" t="s">
        <v>17</v>
      </c>
      <c r="AA115" t="s">
        <v>17</v>
      </c>
      <c r="AB115" t="s">
        <v>17</v>
      </c>
      <c r="AC115" t="s">
        <v>17</v>
      </c>
      <c r="AD115">
        <v>6.375</v>
      </c>
      <c r="AE115">
        <v>6.2750000000000004</v>
      </c>
      <c r="AF115">
        <v>6.05</v>
      </c>
      <c r="AG115">
        <v>4.875</v>
      </c>
      <c r="AH115">
        <v>4.1500000000000004</v>
      </c>
      <c r="AI115">
        <v>3.7749999999999999</v>
      </c>
      <c r="AJ115">
        <v>3.05</v>
      </c>
      <c r="AK115">
        <v>3.0249999999999999</v>
      </c>
      <c r="AL115">
        <v>3.55</v>
      </c>
      <c r="AM115">
        <v>2.8250000000000002</v>
      </c>
      <c r="AN115">
        <v>2.5750000000000002</v>
      </c>
      <c r="AO115">
        <v>2</v>
      </c>
      <c r="AP115">
        <v>1.85</v>
      </c>
      <c r="AQ115">
        <v>1.7</v>
      </c>
      <c r="AR115">
        <v>1.825</v>
      </c>
      <c r="AS115">
        <v>1.9</v>
      </c>
      <c r="AT115">
        <v>1.9750000000000001</v>
      </c>
      <c r="AU115">
        <v>1.8</v>
      </c>
      <c r="AV115">
        <v>1.7250000000000001</v>
      </c>
      <c r="AW115">
        <v>2.9</v>
      </c>
      <c r="AX115">
        <v>2.5</v>
      </c>
      <c r="AY115">
        <v>2.0499999999999998</v>
      </c>
      <c r="AZ115">
        <v>1.82</v>
      </c>
      <c r="BA115">
        <v>1.76</v>
      </c>
      <c r="BB115">
        <v>1.75</v>
      </c>
      <c r="BC115">
        <v>1.74</v>
      </c>
      <c r="BD115">
        <v>2019</v>
      </c>
    </row>
    <row r="116" spans="1:56" x14ac:dyDescent="0.3">
      <c r="A116" t="str">
        <f t="shared" si="1"/>
        <v>546Population</v>
      </c>
      <c r="B116">
        <v>546</v>
      </c>
      <c r="C116" t="s">
        <v>146</v>
      </c>
      <c r="D116" t="s">
        <v>147</v>
      </c>
      <c r="E116" t="s">
        <v>23</v>
      </c>
      <c r="F116" t="s">
        <v>24</v>
      </c>
      <c r="G116" t="s">
        <v>25</v>
      </c>
      <c r="H116" t="s">
        <v>150</v>
      </c>
      <c r="I116" t="s">
        <v>17</v>
      </c>
      <c r="J116" t="s">
        <v>17</v>
      </c>
      <c r="K116" t="s">
        <v>17</v>
      </c>
      <c r="L116" t="s">
        <v>17</v>
      </c>
      <c r="M116" t="s">
        <v>17</v>
      </c>
      <c r="N116" t="s">
        <v>17</v>
      </c>
      <c r="O116" t="s">
        <v>17</v>
      </c>
      <c r="P116" t="s">
        <v>17</v>
      </c>
      <c r="Q116" t="s">
        <v>17</v>
      </c>
      <c r="R116" t="s">
        <v>17</v>
      </c>
      <c r="S116" t="s">
        <v>17</v>
      </c>
      <c r="T116" t="s">
        <v>17</v>
      </c>
      <c r="U116" t="s">
        <v>17</v>
      </c>
      <c r="V116" t="s">
        <v>17</v>
      </c>
      <c r="W116" t="s">
        <v>17</v>
      </c>
      <c r="X116" t="s">
        <v>17</v>
      </c>
      <c r="Y116" t="s">
        <v>17</v>
      </c>
      <c r="Z116" t="s">
        <v>17</v>
      </c>
      <c r="AA116" t="s">
        <v>17</v>
      </c>
      <c r="AB116" t="s">
        <v>17</v>
      </c>
      <c r="AC116" t="s">
        <v>17</v>
      </c>
      <c r="AD116">
        <v>0.436</v>
      </c>
      <c r="AE116">
        <v>0.441</v>
      </c>
      <c r="AF116">
        <v>0.44700000000000001</v>
      </c>
      <c r="AG116">
        <v>0.46300000000000002</v>
      </c>
      <c r="AH116">
        <v>0.48399999999999999</v>
      </c>
      <c r="AI116">
        <v>0.51300000000000001</v>
      </c>
      <c r="AJ116">
        <v>0.53800000000000003</v>
      </c>
      <c r="AK116">
        <v>0.54900000000000004</v>
      </c>
      <c r="AL116">
        <v>0.54200000000000004</v>
      </c>
      <c r="AM116">
        <v>0.55200000000000005</v>
      </c>
      <c r="AN116">
        <v>0.55700000000000005</v>
      </c>
      <c r="AO116">
        <v>0.58199999999999996</v>
      </c>
      <c r="AP116">
        <v>0.60799999999999998</v>
      </c>
      <c r="AQ116">
        <v>0.63600000000000001</v>
      </c>
      <c r="AR116">
        <v>0.64700000000000002</v>
      </c>
      <c r="AS116">
        <v>0.64500000000000002</v>
      </c>
      <c r="AT116">
        <v>0.65300000000000002</v>
      </c>
      <c r="AU116">
        <v>0.66700000000000004</v>
      </c>
      <c r="AV116">
        <v>0.68</v>
      </c>
      <c r="AW116">
        <v>0.66900000000000004</v>
      </c>
      <c r="AX116">
        <v>0.68</v>
      </c>
      <c r="AY116">
        <v>0.69399999999999995</v>
      </c>
      <c r="AZ116">
        <v>0.70599999999999996</v>
      </c>
      <c r="BA116">
        <v>0.71799999999999997</v>
      </c>
      <c r="BB116">
        <v>0.72599999999999998</v>
      </c>
      <c r="BC116">
        <v>0.73399999999999999</v>
      </c>
      <c r="BD116">
        <v>2019</v>
      </c>
    </row>
    <row r="117" spans="1:56" x14ac:dyDescent="0.3">
      <c r="A117" t="str">
        <f t="shared" si="1"/>
        <v>181Gross domestic product, constant prices</v>
      </c>
      <c r="B117">
        <v>181</v>
      </c>
      <c r="C117" t="s">
        <v>151</v>
      </c>
      <c r="D117" t="s">
        <v>152</v>
      </c>
      <c r="E117" t="s">
        <v>10</v>
      </c>
      <c r="F117" t="s">
        <v>11</v>
      </c>
      <c r="G117" t="s">
        <v>12</v>
      </c>
      <c r="H117" t="s">
        <v>153</v>
      </c>
      <c r="I117" t="s">
        <v>17</v>
      </c>
      <c r="J117" t="s">
        <v>17</v>
      </c>
      <c r="K117" t="s">
        <v>17</v>
      </c>
      <c r="L117" t="s">
        <v>17</v>
      </c>
      <c r="M117" t="s">
        <v>17</v>
      </c>
      <c r="N117" t="s">
        <v>17</v>
      </c>
      <c r="O117" t="s">
        <v>17</v>
      </c>
      <c r="P117" t="s">
        <v>17</v>
      </c>
      <c r="Q117" t="s">
        <v>17</v>
      </c>
      <c r="R117" t="s">
        <v>17</v>
      </c>
      <c r="S117" t="s">
        <v>17</v>
      </c>
      <c r="T117" t="s">
        <v>17</v>
      </c>
      <c r="U117" t="s">
        <v>17</v>
      </c>
      <c r="V117" t="s">
        <v>17</v>
      </c>
      <c r="W117" t="s">
        <v>17</v>
      </c>
      <c r="X117" t="s">
        <v>17</v>
      </c>
      <c r="Y117" t="s">
        <v>17</v>
      </c>
      <c r="Z117" t="s">
        <v>17</v>
      </c>
      <c r="AA117" t="s">
        <v>17</v>
      </c>
      <c r="AB117" t="s">
        <v>17</v>
      </c>
      <c r="AC117">
        <v>6.0439999999999996</v>
      </c>
      <c r="AD117">
        <v>5.9729999999999999</v>
      </c>
      <c r="AE117">
        <v>6.1260000000000003</v>
      </c>
      <c r="AF117">
        <v>6.375</v>
      </c>
      <c r="AG117">
        <v>6.3840000000000003</v>
      </c>
      <c r="AH117">
        <v>6.6</v>
      </c>
      <c r="AI117">
        <v>6.766</v>
      </c>
      <c r="AJ117">
        <v>7.0890000000000004</v>
      </c>
      <c r="AK117">
        <v>7.36</v>
      </c>
      <c r="AL117">
        <v>7.2770000000000001</v>
      </c>
      <c r="AM117">
        <v>7.68</v>
      </c>
      <c r="AN117">
        <v>7.7160000000000002</v>
      </c>
      <c r="AO117">
        <v>8.0340000000000007</v>
      </c>
      <c r="AP117">
        <v>8.4740000000000002</v>
      </c>
      <c r="AQ117">
        <v>9.1199999999999992</v>
      </c>
      <c r="AR117">
        <v>9.9969999999999999</v>
      </c>
      <c r="AS117">
        <v>10.403</v>
      </c>
      <c r="AT117">
        <v>11.250999999999999</v>
      </c>
      <c r="AU117">
        <v>11.833</v>
      </c>
      <c r="AV117">
        <v>12.489000000000001</v>
      </c>
      <c r="AW117">
        <v>11.614000000000001</v>
      </c>
      <c r="AX117">
        <v>12.156000000000001</v>
      </c>
      <c r="AY117">
        <v>12.834</v>
      </c>
      <c r="AZ117">
        <v>13.425000000000001</v>
      </c>
      <c r="BA117">
        <v>14.032999999999999</v>
      </c>
      <c r="BB117">
        <v>14.664999999999999</v>
      </c>
      <c r="BC117">
        <v>15.321</v>
      </c>
      <c r="BD117">
        <v>2020</v>
      </c>
    </row>
    <row r="118" spans="1:56" x14ac:dyDescent="0.3">
      <c r="A118" t="str">
        <f t="shared" si="1"/>
        <v>181Inflation, end of period consumer prices</v>
      </c>
      <c r="B118">
        <v>181</v>
      </c>
      <c r="C118" t="s">
        <v>151</v>
      </c>
      <c r="D118" t="s">
        <v>152</v>
      </c>
      <c r="E118" t="s">
        <v>14</v>
      </c>
      <c r="F118" t="s">
        <v>15</v>
      </c>
      <c r="H118" t="s">
        <v>16</v>
      </c>
      <c r="I118">
        <v>12.663</v>
      </c>
      <c r="J118">
        <v>8.4450000000000003</v>
      </c>
      <c r="K118">
        <v>4.4820000000000002</v>
      </c>
      <c r="L118">
        <v>-3.2170000000000001</v>
      </c>
      <c r="M118">
        <v>1.248</v>
      </c>
      <c r="N118">
        <v>0.48</v>
      </c>
      <c r="O118">
        <v>1.4239999999999999</v>
      </c>
      <c r="P118">
        <v>0.81499999999999995</v>
      </c>
      <c r="Q118">
        <v>0.68200000000000005</v>
      </c>
      <c r="R118">
        <v>-2.7490000000000001</v>
      </c>
      <c r="S118">
        <v>6.2149999999999999</v>
      </c>
      <c r="T118">
        <v>1.02</v>
      </c>
      <c r="U118">
        <v>2.4460000000000002</v>
      </c>
      <c r="V118">
        <v>4.5830000000000002</v>
      </c>
      <c r="W118">
        <v>3.496</v>
      </c>
      <c r="X118">
        <v>3.637</v>
      </c>
      <c r="Y118">
        <v>1.8720000000000001</v>
      </c>
      <c r="Z118">
        <v>4.601</v>
      </c>
      <c r="AA118">
        <v>2.9119999999999999</v>
      </c>
      <c r="AB118">
        <v>4.3479999999999999</v>
      </c>
      <c r="AC118">
        <v>1.0169999999999999</v>
      </c>
      <c r="AD118">
        <v>3.5649999999999999</v>
      </c>
      <c r="AE118">
        <v>2.052</v>
      </c>
      <c r="AF118">
        <v>2.4470000000000001</v>
      </c>
      <c r="AG118">
        <v>1.885</v>
      </c>
      <c r="AH118">
        <v>3.371</v>
      </c>
      <c r="AI118">
        <v>0.77200000000000002</v>
      </c>
      <c r="AJ118">
        <v>3.0539999999999998</v>
      </c>
      <c r="AK118">
        <v>4.9820000000000002</v>
      </c>
      <c r="AL118">
        <v>-0.439</v>
      </c>
      <c r="AM118">
        <v>4.0439999999999996</v>
      </c>
      <c r="AN118">
        <v>1.476</v>
      </c>
      <c r="AO118">
        <v>2.75</v>
      </c>
      <c r="AP118">
        <v>1.01</v>
      </c>
      <c r="AQ118">
        <v>0.38100000000000001</v>
      </c>
      <c r="AR118">
        <v>1.2529999999999999</v>
      </c>
      <c r="AS118">
        <v>0.96299999999999997</v>
      </c>
      <c r="AT118">
        <v>1.3360000000000001</v>
      </c>
      <c r="AU118">
        <v>1.2390000000000001</v>
      </c>
      <c r="AV118">
        <v>1.2829999999999999</v>
      </c>
      <c r="AW118">
        <v>0.16400000000000001</v>
      </c>
      <c r="AX118">
        <v>1.74</v>
      </c>
      <c r="AY118">
        <v>1.4550000000000001</v>
      </c>
      <c r="AZ118">
        <v>1.571</v>
      </c>
      <c r="BA118">
        <v>1.74</v>
      </c>
      <c r="BB118">
        <v>2.0049999999999999</v>
      </c>
      <c r="BC118">
        <v>2.0099999999999998</v>
      </c>
      <c r="BD118">
        <v>2020</v>
      </c>
    </row>
    <row r="119" spans="1:56" x14ac:dyDescent="0.3">
      <c r="A119" t="str">
        <f t="shared" si="1"/>
        <v>181Volume of imports of goods and services</v>
      </c>
      <c r="B119">
        <v>181</v>
      </c>
      <c r="C119" t="s">
        <v>151</v>
      </c>
      <c r="D119" t="s">
        <v>152</v>
      </c>
      <c r="E119" t="s">
        <v>18</v>
      </c>
      <c r="F119" t="s">
        <v>15</v>
      </c>
      <c r="H119" t="s">
        <v>154</v>
      </c>
      <c r="I119">
        <v>17.843</v>
      </c>
      <c r="J119">
        <v>-8.2479999999999993</v>
      </c>
      <c r="K119">
        <v>-4.05</v>
      </c>
      <c r="L119">
        <v>-4.2489999999999997</v>
      </c>
      <c r="M119">
        <v>3.7959999999999998</v>
      </c>
      <c r="N119">
        <v>9.0440000000000005</v>
      </c>
      <c r="O119">
        <v>-3.3000000000000002E-2</v>
      </c>
      <c r="P119">
        <v>14.029</v>
      </c>
      <c r="Q119">
        <v>34.868000000000002</v>
      </c>
      <c r="R119">
        <v>11.077</v>
      </c>
      <c r="S119">
        <v>15.664999999999999</v>
      </c>
      <c r="T119">
        <v>5.3940000000000001</v>
      </c>
      <c r="U119">
        <v>3.0259999999999998</v>
      </c>
      <c r="V119">
        <v>5.8739999999999997</v>
      </c>
      <c r="W119">
        <v>7.5339999999999998</v>
      </c>
      <c r="X119">
        <v>10.032</v>
      </c>
      <c r="Y119">
        <v>-5.9210000000000003</v>
      </c>
      <c r="Z119">
        <v>-1.6839999999999999</v>
      </c>
      <c r="AA119">
        <v>2.5110000000000001</v>
      </c>
      <c r="AB119">
        <v>10.125</v>
      </c>
      <c r="AC119">
        <v>10.430999999999999</v>
      </c>
      <c r="AD119">
        <v>-9.157</v>
      </c>
      <c r="AE119">
        <v>1.242</v>
      </c>
      <c r="AF119">
        <v>4.5549999999999997</v>
      </c>
      <c r="AG119">
        <v>-1.1759999999999999</v>
      </c>
      <c r="AH119">
        <v>5.9859999999999998</v>
      </c>
      <c r="AI119">
        <v>18.433</v>
      </c>
      <c r="AJ119">
        <v>8.1300000000000008</v>
      </c>
      <c r="AK119">
        <v>19.529</v>
      </c>
      <c r="AL119">
        <v>-1.079</v>
      </c>
      <c r="AM119">
        <v>8.2170000000000005</v>
      </c>
      <c r="AN119">
        <v>3.7930000000000001</v>
      </c>
      <c r="AO119">
        <v>3.7730000000000001</v>
      </c>
      <c r="AP119">
        <v>-1.246</v>
      </c>
      <c r="AQ119">
        <v>0.89800000000000002</v>
      </c>
      <c r="AR119">
        <v>19.265999999999998</v>
      </c>
      <c r="AS119">
        <v>1.0980000000000001</v>
      </c>
      <c r="AT119">
        <v>4.4409999999999998</v>
      </c>
      <c r="AU119">
        <v>0.42199999999999999</v>
      </c>
      <c r="AV119">
        <v>7.87</v>
      </c>
      <c r="AW119">
        <v>-4.1109999999999998</v>
      </c>
      <c r="AX119">
        <v>1.099</v>
      </c>
      <c r="AY119">
        <v>2.2999999999999998</v>
      </c>
      <c r="AZ119">
        <v>1.7</v>
      </c>
      <c r="BA119">
        <v>1.7</v>
      </c>
      <c r="BB119">
        <v>1.7</v>
      </c>
      <c r="BC119">
        <v>1.7</v>
      </c>
      <c r="BD119">
        <v>2019</v>
      </c>
    </row>
    <row r="120" spans="1:56" x14ac:dyDescent="0.3">
      <c r="A120" t="str">
        <f t="shared" si="1"/>
        <v>181Unemployment rate</v>
      </c>
      <c r="B120">
        <v>181</v>
      </c>
      <c r="C120" t="s">
        <v>151</v>
      </c>
      <c r="D120" t="s">
        <v>152</v>
      </c>
      <c r="E120" t="s">
        <v>20</v>
      </c>
      <c r="F120" t="s">
        <v>21</v>
      </c>
      <c r="H120" t="s">
        <v>155</v>
      </c>
      <c r="I120" t="s">
        <v>17</v>
      </c>
      <c r="J120" t="s">
        <v>17</v>
      </c>
      <c r="K120" t="s">
        <v>17</v>
      </c>
      <c r="L120">
        <v>12.5</v>
      </c>
      <c r="M120">
        <v>12.5</v>
      </c>
      <c r="N120">
        <v>12.2</v>
      </c>
      <c r="O120">
        <v>11</v>
      </c>
      <c r="P120">
        <v>8.1999999999999993</v>
      </c>
      <c r="Q120">
        <v>6.2</v>
      </c>
      <c r="R120">
        <v>4.6360000000000001</v>
      </c>
      <c r="S120">
        <v>4.8</v>
      </c>
      <c r="T120">
        <v>4.4000000000000004</v>
      </c>
      <c r="U120">
        <v>4.9000000000000004</v>
      </c>
      <c r="V120">
        <v>5.4</v>
      </c>
      <c r="W120">
        <v>5.4</v>
      </c>
      <c r="X120">
        <v>4.9000000000000004</v>
      </c>
      <c r="Y120">
        <v>5.2</v>
      </c>
      <c r="Z120">
        <v>6.2</v>
      </c>
      <c r="AA120">
        <v>6.6</v>
      </c>
      <c r="AB120">
        <v>7.1</v>
      </c>
      <c r="AC120">
        <v>6.758</v>
      </c>
      <c r="AD120">
        <v>7.617</v>
      </c>
      <c r="AE120">
        <v>7.0250000000000004</v>
      </c>
      <c r="AF120">
        <v>7.5670000000000002</v>
      </c>
      <c r="AG120">
        <v>7.2169999999999996</v>
      </c>
      <c r="AH120">
        <v>6.9420000000000002</v>
      </c>
      <c r="AI120">
        <v>6.8170000000000002</v>
      </c>
      <c r="AJ120">
        <v>6.4669999999999996</v>
      </c>
      <c r="AK120">
        <v>5.9749999999999996</v>
      </c>
      <c r="AL120">
        <v>6.883</v>
      </c>
      <c r="AM120">
        <v>6.8419999999999996</v>
      </c>
      <c r="AN120">
        <v>6.3920000000000003</v>
      </c>
      <c r="AO120">
        <v>6.2</v>
      </c>
      <c r="AP120">
        <v>6.1079999999999997</v>
      </c>
      <c r="AQ120">
        <v>5.7329999999999997</v>
      </c>
      <c r="AR120">
        <v>5.3920000000000003</v>
      </c>
      <c r="AS120">
        <v>4.7</v>
      </c>
      <c r="AT120">
        <v>4</v>
      </c>
      <c r="AU120">
        <v>3.6579999999999999</v>
      </c>
      <c r="AV120">
        <v>3.617</v>
      </c>
      <c r="AW120">
        <v>4.2919999999999998</v>
      </c>
      <c r="AX120">
        <v>4.3</v>
      </c>
      <c r="AY120">
        <v>4.0999999999999996</v>
      </c>
      <c r="AZ120">
        <v>4</v>
      </c>
      <c r="BA120">
        <v>4</v>
      </c>
      <c r="BB120">
        <v>4</v>
      </c>
      <c r="BC120">
        <v>4</v>
      </c>
      <c r="BD120">
        <v>2020</v>
      </c>
    </row>
    <row r="121" spans="1:56" x14ac:dyDescent="0.3">
      <c r="A121" t="str">
        <f t="shared" si="1"/>
        <v>181Population</v>
      </c>
      <c r="B121">
        <v>181</v>
      </c>
      <c r="C121" t="s">
        <v>151</v>
      </c>
      <c r="D121" t="s">
        <v>152</v>
      </c>
      <c r="E121" t="s">
        <v>23</v>
      </c>
      <c r="F121" t="s">
        <v>24</v>
      </c>
      <c r="G121" t="s">
        <v>25</v>
      </c>
      <c r="H121" t="s">
        <v>156</v>
      </c>
      <c r="I121">
        <v>0.315</v>
      </c>
      <c r="J121">
        <v>0.318</v>
      </c>
      <c r="K121">
        <v>0.32</v>
      </c>
      <c r="L121">
        <v>0.33200000000000002</v>
      </c>
      <c r="M121">
        <v>0.32900000000000001</v>
      </c>
      <c r="N121">
        <v>0.33200000000000002</v>
      </c>
      <c r="O121">
        <v>0.34100000000000003</v>
      </c>
      <c r="P121">
        <v>0.34300000000000003</v>
      </c>
      <c r="Q121">
        <v>0.34599999999999997</v>
      </c>
      <c r="R121">
        <v>0.34899999999999998</v>
      </c>
      <c r="S121">
        <v>0.35199999999999998</v>
      </c>
      <c r="T121">
        <v>0.36199999999999999</v>
      </c>
      <c r="U121">
        <v>0.36599999999999999</v>
      </c>
      <c r="V121">
        <v>0.36899999999999999</v>
      </c>
      <c r="W121">
        <v>0.373</v>
      </c>
      <c r="X121">
        <v>0.376</v>
      </c>
      <c r="Y121">
        <v>0.378</v>
      </c>
      <c r="Z121">
        <v>0.38100000000000001</v>
      </c>
      <c r="AA121">
        <v>0.38400000000000001</v>
      </c>
      <c r="AB121">
        <v>0.38600000000000001</v>
      </c>
      <c r="AC121">
        <v>0.38900000000000001</v>
      </c>
      <c r="AD121">
        <v>0.39100000000000001</v>
      </c>
      <c r="AE121">
        <v>0.39500000000000002</v>
      </c>
      <c r="AF121">
        <v>0.39700000000000002</v>
      </c>
      <c r="AG121">
        <v>0.4</v>
      </c>
      <c r="AH121">
        <v>0.40300000000000002</v>
      </c>
      <c r="AI121">
        <v>0.40500000000000003</v>
      </c>
      <c r="AJ121">
        <v>0.40600000000000003</v>
      </c>
      <c r="AK121">
        <v>0.40799999999999997</v>
      </c>
      <c r="AL121">
        <v>0.41099999999999998</v>
      </c>
      <c r="AM121">
        <v>0.41399999999999998</v>
      </c>
      <c r="AN121">
        <v>0.41499999999999998</v>
      </c>
      <c r="AO121">
        <v>0.41799999999999998</v>
      </c>
      <c r="AP121">
        <v>0.42299999999999999</v>
      </c>
      <c r="AQ121">
        <v>0.42899999999999999</v>
      </c>
      <c r="AR121">
        <v>0.44</v>
      </c>
      <c r="AS121">
        <v>0.45</v>
      </c>
      <c r="AT121">
        <v>0.46</v>
      </c>
      <c r="AU121">
        <v>0.47599999999999998</v>
      </c>
      <c r="AV121">
        <v>0.49399999999999999</v>
      </c>
      <c r="AW121">
        <v>0.51500000000000001</v>
      </c>
      <c r="AX121">
        <v>0.52200000000000002</v>
      </c>
      <c r="AY121">
        <v>0.52700000000000002</v>
      </c>
      <c r="AZ121">
        <v>0.53100000000000003</v>
      </c>
      <c r="BA121">
        <v>0.53300000000000003</v>
      </c>
      <c r="BB121">
        <v>0.53600000000000003</v>
      </c>
      <c r="BC121">
        <v>0.53900000000000003</v>
      </c>
      <c r="BD121">
        <v>2020</v>
      </c>
    </row>
    <row r="122" spans="1:56" x14ac:dyDescent="0.3">
      <c r="A122" t="str">
        <f t="shared" si="1"/>
        <v>138Gross domestic product, constant prices</v>
      </c>
      <c r="B122">
        <v>138</v>
      </c>
      <c r="C122" t="s">
        <v>157</v>
      </c>
      <c r="D122" t="s">
        <v>158</v>
      </c>
      <c r="E122" t="s">
        <v>10</v>
      </c>
      <c r="F122" t="s">
        <v>11</v>
      </c>
      <c r="G122" t="s">
        <v>12</v>
      </c>
      <c r="H122" t="s">
        <v>159</v>
      </c>
      <c r="I122">
        <v>332.67599999999999</v>
      </c>
      <c r="J122">
        <v>330.96699999999998</v>
      </c>
      <c r="K122">
        <v>326.721</v>
      </c>
      <c r="L122">
        <v>332.46499999999997</v>
      </c>
      <c r="M122">
        <v>342.83199999999999</v>
      </c>
      <c r="N122">
        <v>351.93900000000002</v>
      </c>
      <c r="O122">
        <v>362.94</v>
      </c>
      <c r="P122">
        <v>369.65499999999997</v>
      </c>
      <c r="Q122">
        <v>386.60399999999998</v>
      </c>
      <c r="R122">
        <v>403.92599999999999</v>
      </c>
      <c r="S122">
        <v>420.80200000000002</v>
      </c>
      <c r="T122">
        <v>431.11700000000002</v>
      </c>
      <c r="U122">
        <v>437.96800000000002</v>
      </c>
      <c r="V122">
        <v>443.50400000000002</v>
      </c>
      <c r="W122">
        <v>456.84699999999998</v>
      </c>
      <c r="X122">
        <v>469.51600000000002</v>
      </c>
      <c r="Y122">
        <v>485.92200000000003</v>
      </c>
      <c r="Z122">
        <v>506.95100000000002</v>
      </c>
      <c r="AA122">
        <v>530.61800000000005</v>
      </c>
      <c r="AB122">
        <v>557.32000000000005</v>
      </c>
      <c r="AC122">
        <v>580.72400000000005</v>
      </c>
      <c r="AD122">
        <v>594.24300000000005</v>
      </c>
      <c r="AE122">
        <v>595.53</v>
      </c>
      <c r="AF122">
        <v>596.46799999999996</v>
      </c>
      <c r="AG122">
        <v>608.29700000000003</v>
      </c>
      <c r="AH122">
        <v>620.74699999999996</v>
      </c>
      <c r="AI122">
        <v>642.23599999999999</v>
      </c>
      <c r="AJ122">
        <v>666.46100000000001</v>
      </c>
      <c r="AK122">
        <v>680.93700000000001</v>
      </c>
      <c r="AL122">
        <v>655.96400000000006</v>
      </c>
      <c r="AM122">
        <v>664.76099999999997</v>
      </c>
      <c r="AN122">
        <v>675.06299999999999</v>
      </c>
      <c r="AO122">
        <v>668.101</v>
      </c>
      <c r="AP122">
        <v>667.25300000000004</v>
      </c>
      <c r="AQ122">
        <v>676.755</v>
      </c>
      <c r="AR122">
        <v>690.00800000000004</v>
      </c>
      <c r="AS122">
        <v>705.13099999999997</v>
      </c>
      <c r="AT122">
        <v>725.65700000000004</v>
      </c>
      <c r="AU122">
        <v>742.78800000000001</v>
      </c>
      <c r="AV122">
        <v>755.24800000000005</v>
      </c>
      <c r="AW122">
        <v>726.57799999999997</v>
      </c>
      <c r="AX122">
        <v>752.02800000000002</v>
      </c>
      <c r="AY122">
        <v>774.52099999999996</v>
      </c>
      <c r="AZ122">
        <v>788.65099999999995</v>
      </c>
      <c r="BA122">
        <v>801.2</v>
      </c>
      <c r="BB122">
        <v>813.27599999999995</v>
      </c>
      <c r="BC122">
        <v>825.78200000000004</v>
      </c>
      <c r="BD122">
        <v>2019</v>
      </c>
    </row>
    <row r="123" spans="1:56" x14ac:dyDescent="0.3">
      <c r="A123" t="str">
        <f t="shared" si="1"/>
        <v>138Inflation, end of period consumer prices</v>
      </c>
      <c r="B123">
        <v>138</v>
      </c>
      <c r="C123" t="s">
        <v>157</v>
      </c>
      <c r="D123" t="s">
        <v>158</v>
      </c>
      <c r="E123" t="s">
        <v>14</v>
      </c>
      <c r="F123" t="s">
        <v>15</v>
      </c>
      <c r="H123" t="s">
        <v>16</v>
      </c>
      <c r="I123" t="s">
        <v>17</v>
      </c>
      <c r="J123">
        <v>7.2619999999999996</v>
      </c>
      <c r="K123">
        <v>4.2809999999999997</v>
      </c>
      <c r="L123">
        <v>2.9689999999999999</v>
      </c>
      <c r="M123">
        <v>2.7989999999999999</v>
      </c>
      <c r="N123">
        <v>1.65</v>
      </c>
      <c r="O123">
        <v>-0.313</v>
      </c>
      <c r="P123">
        <v>-0.5</v>
      </c>
      <c r="Q123">
        <v>1.2050000000000001</v>
      </c>
      <c r="R123">
        <v>1.29</v>
      </c>
      <c r="S123">
        <v>4.6760000000000002</v>
      </c>
      <c r="T123">
        <v>4.0940000000000003</v>
      </c>
      <c r="U123">
        <v>1.7010000000000001</v>
      </c>
      <c r="V123">
        <v>1.55</v>
      </c>
      <c r="W123">
        <v>1.9490000000000001</v>
      </c>
      <c r="X123">
        <v>1.008</v>
      </c>
      <c r="Y123">
        <v>1.9079999999999999</v>
      </c>
      <c r="Z123">
        <v>2.1890000000000001</v>
      </c>
      <c r="AA123">
        <v>1.494</v>
      </c>
      <c r="AB123">
        <v>2.0270000000000001</v>
      </c>
      <c r="AC123">
        <v>3.0619999999999998</v>
      </c>
      <c r="AD123">
        <v>5.2939999999999996</v>
      </c>
      <c r="AE123">
        <v>3.298</v>
      </c>
      <c r="AF123">
        <v>1.5780000000000001</v>
      </c>
      <c r="AG123">
        <v>1.2549999999999999</v>
      </c>
      <c r="AH123">
        <v>1.9470000000000001</v>
      </c>
      <c r="AI123">
        <v>1.7130000000000001</v>
      </c>
      <c r="AJ123">
        <v>1.593</v>
      </c>
      <c r="AK123">
        <v>1.6579999999999999</v>
      </c>
      <c r="AL123">
        <v>0.69399999999999995</v>
      </c>
      <c r="AM123">
        <v>1.806</v>
      </c>
      <c r="AN123">
        <v>2.4510000000000001</v>
      </c>
      <c r="AO123">
        <v>3.3050000000000002</v>
      </c>
      <c r="AP123">
        <v>1.3</v>
      </c>
      <c r="AQ123">
        <v>-0.14000000000000001</v>
      </c>
      <c r="AR123">
        <v>0.45200000000000001</v>
      </c>
      <c r="AS123">
        <v>0.75</v>
      </c>
      <c r="AT123">
        <v>1.2010000000000001</v>
      </c>
      <c r="AU123">
        <v>1.794</v>
      </c>
      <c r="AV123">
        <v>2.706</v>
      </c>
      <c r="AW123">
        <v>0.872</v>
      </c>
      <c r="AX123">
        <v>1.4279999999999999</v>
      </c>
      <c r="AY123">
        <v>1.5389999999999999</v>
      </c>
      <c r="AZ123">
        <v>1.6</v>
      </c>
      <c r="BA123">
        <v>1.65</v>
      </c>
      <c r="BB123">
        <v>1.75</v>
      </c>
      <c r="BC123">
        <v>1.8</v>
      </c>
      <c r="BD123">
        <v>2019</v>
      </c>
    </row>
    <row r="124" spans="1:56" x14ac:dyDescent="0.3">
      <c r="A124" t="str">
        <f t="shared" si="1"/>
        <v>138Volume of imports of goods and services</v>
      </c>
      <c r="B124">
        <v>138</v>
      </c>
      <c r="C124" t="s">
        <v>157</v>
      </c>
      <c r="D124" t="s">
        <v>158</v>
      </c>
      <c r="E124" t="s">
        <v>18</v>
      </c>
      <c r="F124" t="s">
        <v>15</v>
      </c>
      <c r="H124" t="s">
        <v>160</v>
      </c>
      <c r="I124" t="s">
        <v>17</v>
      </c>
      <c r="J124">
        <v>-6.0579999999999998</v>
      </c>
      <c r="K124">
        <v>3.9E-2</v>
      </c>
      <c r="L124">
        <v>3.9159999999999999</v>
      </c>
      <c r="M124">
        <v>5.3070000000000004</v>
      </c>
      <c r="N124">
        <v>6.4640000000000004</v>
      </c>
      <c r="O124">
        <v>4.2450000000000001</v>
      </c>
      <c r="P124">
        <v>3.718</v>
      </c>
      <c r="Q124">
        <v>3.2130000000000001</v>
      </c>
      <c r="R124">
        <v>7.8019999999999996</v>
      </c>
      <c r="S124">
        <v>3.976</v>
      </c>
      <c r="T124">
        <v>6.335</v>
      </c>
      <c r="U124">
        <v>2.851</v>
      </c>
      <c r="V124">
        <v>0.39600000000000002</v>
      </c>
      <c r="W124">
        <v>9.032</v>
      </c>
      <c r="X124">
        <v>9.8209999999999997</v>
      </c>
      <c r="Y124">
        <v>5.3230000000000004</v>
      </c>
      <c r="Z124">
        <v>11.13</v>
      </c>
      <c r="AA124">
        <v>8.3919999999999995</v>
      </c>
      <c r="AB124">
        <v>9.8819999999999997</v>
      </c>
      <c r="AC124">
        <v>11.112</v>
      </c>
      <c r="AD124">
        <v>2.6269999999999998</v>
      </c>
      <c r="AE124">
        <v>0.35299999999999998</v>
      </c>
      <c r="AF124">
        <v>1.9810000000000001</v>
      </c>
      <c r="AG124">
        <v>6.3339999999999996</v>
      </c>
      <c r="AH124">
        <v>5.4249999999999998</v>
      </c>
      <c r="AI124">
        <v>7.6050000000000004</v>
      </c>
      <c r="AJ124">
        <v>7.9009999999999998</v>
      </c>
      <c r="AK124">
        <v>-0.75900000000000001</v>
      </c>
      <c r="AL124">
        <v>-7.6120000000000001</v>
      </c>
      <c r="AM124">
        <v>8.5519999999999996</v>
      </c>
      <c r="AN124">
        <v>3.8769999999999998</v>
      </c>
      <c r="AO124">
        <v>2.1659999999999999</v>
      </c>
      <c r="AP124">
        <v>2.3260000000000001</v>
      </c>
      <c r="AQ124">
        <v>3.2709999999999999</v>
      </c>
      <c r="AR124">
        <v>14.882999999999999</v>
      </c>
      <c r="AS124">
        <v>-1.9770000000000001</v>
      </c>
      <c r="AT124">
        <v>6.1740000000000004</v>
      </c>
      <c r="AU124">
        <v>4.7140000000000004</v>
      </c>
      <c r="AV124">
        <v>3.25</v>
      </c>
      <c r="AW124">
        <v>-4.415</v>
      </c>
      <c r="AX124">
        <v>3.8</v>
      </c>
      <c r="AY124">
        <v>3.5</v>
      </c>
      <c r="AZ124">
        <v>3.5</v>
      </c>
      <c r="BA124">
        <v>3.35</v>
      </c>
      <c r="BB124">
        <v>3.38</v>
      </c>
      <c r="BC124">
        <v>3.33</v>
      </c>
      <c r="BD124">
        <v>2019</v>
      </c>
    </row>
    <row r="125" spans="1:56" x14ac:dyDescent="0.3">
      <c r="A125" t="str">
        <f t="shared" si="1"/>
        <v>138Unemployment rate</v>
      </c>
      <c r="B125">
        <v>138</v>
      </c>
      <c r="C125" t="s">
        <v>157</v>
      </c>
      <c r="D125" t="s">
        <v>158</v>
      </c>
      <c r="E125" t="s">
        <v>20</v>
      </c>
      <c r="F125" t="s">
        <v>21</v>
      </c>
      <c r="H125" t="s">
        <v>161</v>
      </c>
      <c r="I125">
        <v>3.3540000000000001</v>
      </c>
      <c r="J125">
        <v>4.5830000000000002</v>
      </c>
      <c r="K125">
        <v>6.5250000000000004</v>
      </c>
      <c r="L125">
        <v>8.2539999999999996</v>
      </c>
      <c r="M125">
        <v>8.09</v>
      </c>
      <c r="N125">
        <v>7.327</v>
      </c>
      <c r="O125">
        <v>6.52</v>
      </c>
      <c r="P125">
        <v>6.3369999999999997</v>
      </c>
      <c r="Q125">
        <v>6.2469999999999999</v>
      </c>
      <c r="R125">
        <v>5.6740000000000004</v>
      </c>
      <c r="S125">
        <v>5.1120000000000001</v>
      </c>
      <c r="T125">
        <v>4.7990000000000004</v>
      </c>
      <c r="U125">
        <v>4.8650000000000002</v>
      </c>
      <c r="V125">
        <v>5.53</v>
      </c>
      <c r="W125">
        <v>6.1929999999999996</v>
      </c>
      <c r="X125">
        <v>7.7329999999999997</v>
      </c>
      <c r="Y125">
        <v>7.0990000000000002</v>
      </c>
      <c r="Z125">
        <v>6.101</v>
      </c>
      <c r="AA125">
        <v>4.93</v>
      </c>
      <c r="AB125">
        <v>4.1390000000000002</v>
      </c>
      <c r="AC125">
        <v>3.66</v>
      </c>
      <c r="AD125">
        <v>3.137</v>
      </c>
      <c r="AE125">
        <v>3.665</v>
      </c>
      <c r="AF125">
        <v>4.8330000000000002</v>
      </c>
      <c r="AG125">
        <v>5.665</v>
      </c>
      <c r="AH125">
        <v>5.8819999999999997</v>
      </c>
      <c r="AI125">
        <v>5.0140000000000002</v>
      </c>
      <c r="AJ125">
        <v>4.1609999999999996</v>
      </c>
      <c r="AK125">
        <v>3.6629999999999998</v>
      </c>
      <c r="AL125">
        <v>4.359</v>
      </c>
      <c r="AM125">
        <v>4.9950000000000001</v>
      </c>
      <c r="AN125">
        <v>4.984</v>
      </c>
      <c r="AO125">
        <v>5.8319999999999999</v>
      </c>
      <c r="AP125">
        <v>7.2569999999999997</v>
      </c>
      <c r="AQ125">
        <v>7.4340000000000002</v>
      </c>
      <c r="AR125">
        <v>6.891</v>
      </c>
      <c r="AS125">
        <v>6.024</v>
      </c>
      <c r="AT125">
        <v>4.8540000000000001</v>
      </c>
      <c r="AU125">
        <v>3.839</v>
      </c>
      <c r="AV125">
        <v>3.39</v>
      </c>
      <c r="AW125">
        <v>3.8319999999999999</v>
      </c>
      <c r="AX125">
        <v>4.9000000000000004</v>
      </c>
      <c r="AY125">
        <v>4.7</v>
      </c>
      <c r="AZ125">
        <v>4.5</v>
      </c>
      <c r="BA125">
        <v>4.2</v>
      </c>
      <c r="BB125">
        <v>4.0999999999999996</v>
      </c>
      <c r="BC125">
        <v>4</v>
      </c>
      <c r="BD125">
        <v>2019</v>
      </c>
    </row>
    <row r="126" spans="1:56" x14ac:dyDescent="0.3">
      <c r="A126" t="str">
        <f t="shared" si="1"/>
        <v>138Population</v>
      </c>
      <c r="B126">
        <v>138</v>
      </c>
      <c r="C126" t="s">
        <v>157</v>
      </c>
      <c r="D126" t="s">
        <v>158</v>
      </c>
      <c r="E126" t="s">
        <v>23</v>
      </c>
      <c r="F126" t="s">
        <v>24</v>
      </c>
      <c r="G126" t="s">
        <v>25</v>
      </c>
      <c r="H126" t="s">
        <v>67</v>
      </c>
      <c r="I126">
        <v>14.090999999999999</v>
      </c>
      <c r="J126">
        <v>14.209</v>
      </c>
      <c r="K126">
        <v>14.286</v>
      </c>
      <c r="L126">
        <v>14.34</v>
      </c>
      <c r="M126">
        <v>14.395</v>
      </c>
      <c r="N126">
        <v>14.454000000000001</v>
      </c>
      <c r="O126">
        <v>14.529</v>
      </c>
      <c r="P126">
        <v>14.615</v>
      </c>
      <c r="Q126">
        <v>14.715</v>
      </c>
      <c r="R126">
        <v>14.805</v>
      </c>
      <c r="S126">
        <v>14.893000000000001</v>
      </c>
      <c r="T126">
        <v>15.01</v>
      </c>
      <c r="U126">
        <v>15.129</v>
      </c>
      <c r="V126">
        <v>15.239000000000001</v>
      </c>
      <c r="W126">
        <v>15.342000000000001</v>
      </c>
      <c r="X126">
        <v>15.423999999999999</v>
      </c>
      <c r="Y126">
        <v>15.494</v>
      </c>
      <c r="Z126">
        <v>15.567</v>
      </c>
      <c r="AA126">
        <v>15.654</v>
      </c>
      <c r="AB126">
        <v>15.76</v>
      </c>
      <c r="AC126">
        <v>15.864000000000001</v>
      </c>
      <c r="AD126">
        <v>15.987</v>
      </c>
      <c r="AE126">
        <v>16.105</v>
      </c>
      <c r="AF126">
        <v>16.193000000000001</v>
      </c>
      <c r="AG126">
        <v>16.257999999999999</v>
      </c>
      <c r="AH126">
        <v>16.306000000000001</v>
      </c>
      <c r="AI126">
        <v>16.334</v>
      </c>
      <c r="AJ126">
        <v>16.358000000000001</v>
      </c>
      <c r="AK126">
        <v>16.405000000000001</v>
      </c>
      <c r="AL126">
        <v>16.486000000000001</v>
      </c>
      <c r="AM126">
        <v>16.574999999999999</v>
      </c>
      <c r="AN126">
        <v>16.655999999999999</v>
      </c>
      <c r="AO126">
        <v>16.73</v>
      </c>
      <c r="AP126">
        <v>16.78</v>
      </c>
      <c r="AQ126">
        <v>16.829000000000001</v>
      </c>
      <c r="AR126">
        <v>16.901</v>
      </c>
      <c r="AS126">
        <v>16.978999999999999</v>
      </c>
      <c r="AT126">
        <v>17.082000000000001</v>
      </c>
      <c r="AU126">
        <v>17.181000000000001</v>
      </c>
      <c r="AV126">
        <v>17.282</v>
      </c>
      <c r="AW126">
        <v>17.408000000000001</v>
      </c>
      <c r="AX126">
        <v>17.457999999999998</v>
      </c>
      <c r="AY126">
        <v>17.507999999999999</v>
      </c>
      <c r="AZ126">
        <v>17.558</v>
      </c>
      <c r="BA126">
        <v>17.608000000000001</v>
      </c>
      <c r="BB126">
        <v>17.658000000000001</v>
      </c>
      <c r="BC126">
        <v>17.707999999999998</v>
      </c>
      <c r="BD126">
        <v>2019</v>
      </c>
    </row>
    <row r="127" spans="1:56" x14ac:dyDescent="0.3">
      <c r="A127" t="str">
        <f t="shared" si="1"/>
        <v>196Gross domestic product, constant prices</v>
      </c>
      <c r="B127">
        <v>196</v>
      </c>
      <c r="C127" t="s">
        <v>162</v>
      </c>
      <c r="D127" t="s">
        <v>163</v>
      </c>
      <c r="E127" t="s">
        <v>10</v>
      </c>
      <c r="F127" t="s">
        <v>11</v>
      </c>
      <c r="G127" t="s">
        <v>12</v>
      </c>
      <c r="H127" t="s">
        <v>164</v>
      </c>
      <c r="I127">
        <v>93.516999999999996</v>
      </c>
      <c r="J127">
        <v>96.287000000000006</v>
      </c>
      <c r="K127">
        <v>99.058000000000007</v>
      </c>
      <c r="L127">
        <v>98.935000000000002</v>
      </c>
      <c r="M127">
        <v>105.71899999999999</v>
      </c>
      <c r="N127">
        <v>107.001</v>
      </c>
      <c r="O127">
        <v>108.93899999999999</v>
      </c>
      <c r="P127">
        <v>111.592</v>
      </c>
      <c r="Q127">
        <v>112.212</v>
      </c>
      <c r="R127">
        <v>112.684</v>
      </c>
      <c r="S127">
        <v>112.68300000000001</v>
      </c>
      <c r="T127">
        <v>111.20399999999999</v>
      </c>
      <c r="U127">
        <v>111.983</v>
      </c>
      <c r="V127">
        <v>117.819</v>
      </c>
      <c r="W127">
        <v>124.389</v>
      </c>
      <c r="X127">
        <v>130.47399999999999</v>
      </c>
      <c r="Y127">
        <v>135.78</v>
      </c>
      <c r="Z127">
        <v>139.142</v>
      </c>
      <c r="AA127">
        <v>139.55699999999999</v>
      </c>
      <c r="AB127">
        <v>145.88900000000001</v>
      </c>
      <c r="AC127">
        <v>152.161</v>
      </c>
      <c r="AD127">
        <v>156.035</v>
      </c>
      <c r="AE127">
        <v>163.416</v>
      </c>
      <c r="AF127">
        <v>170.34800000000001</v>
      </c>
      <c r="AG127">
        <v>178.50800000000001</v>
      </c>
      <c r="AH127">
        <v>184.13399999999999</v>
      </c>
      <c r="AI127">
        <v>189.48</v>
      </c>
      <c r="AJ127">
        <v>196.01900000000001</v>
      </c>
      <c r="AK127">
        <v>195.71299999999999</v>
      </c>
      <c r="AL127">
        <v>193.31</v>
      </c>
      <c r="AM127">
        <v>196.76300000000001</v>
      </c>
      <c r="AN127">
        <v>200.34100000000001</v>
      </c>
      <c r="AO127">
        <v>205.25</v>
      </c>
      <c r="AP127">
        <v>209.982</v>
      </c>
      <c r="AQ127">
        <v>217.81100000000001</v>
      </c>
      <c r="AR127">
        <v>225.75299999999999</v>
      </c>
      <c r="AS127">
        <v>234.66900000000001</v>
      </c>
      <c r="AT127">
        <v>242.91900000000001</v>
      </c>
      <c r="AU127">
        <v>251.22399999999999</v>
      </c>
      <c r="AV127">
        <v>257.32900000000001</v>
      </c>
      <c r="AW127">
        <v>249.63300000000001</v>
      </c>
      <c r="AX127">
        <v>259.72800000000001</v>
      </c>
      <c r="AY127">
        <v>268.02699999999999</v>
      </c>
      <c r="AZ127">
        <v>275.02999999999997</v>
      </c>
      <c r="BA127">
        <v>281.99</v>
      </c>
      <c r="BB127">
        <v>288.84800000000001</v>
      </c>
      <c r="BC127">
        <v>295.96300000000002</v>
      </c>
      <c r="BD127">
        <v>2020</v>
      </c>
    </row>
    <row r="128" spans="1:56" x14ac:dyDescent="0.3">
      <c r="A128" t="str">
        <f t="shared" si="1"/>
        <v>196Inflation, end of period consumer prices</v>
      </c>
      <c r="B128">
        <v>196</v>
      </c>
      <c r="C128" t="s">
        <v>162</v>
      </c>
      <c r="D128" t="s">
        <v>163</v>
      </c>
      <c r="E128" t="s">
        <v>14</v>
      </c>
      <c r="F128" t="s">
        <v>15</v>
      </c>
      <c r="H128" t="s">
        <v>16</v>
      </c>
      <c r="I128" t="s">
        <v>17</v>
      </c>
      <c r="J128" t="s">
        <v>17</v>
      </c>
      <c r="K128" t="s">
        <v>17</v>
      </c>
      <c r="L128" t="s">
        <v>17</v>
      </c>
      <c r="M128" t="s">
        <v>17</v>
      </c>
      <c r="N128" t="s">
        <v>17</v>
      </c>
      <c r="O128">
        <v>18.372</v>
      </c>
      <c r="P128">
        <v>9.5239999999999991</v>
      </c>
      <c r="Q128">
        <v>4.7119999999999997</v>
      </c>
      <c r="R128">
        <v>7.2</v>
      </c>
      <c r="S128">
        <v>4.851</v>
      </c>
      <c r="T128">
        <v>0.97899999999999998</v>
      </c>
      <c r="U128">
        <v>1.321</v>
      </c>
      <c r="V128">
        <v>1.391</v>
      </c>
      <c r="W128">
        <v>2.8</v>
      </c>
      <c r="X128">
        <v>2.9180000000000001</v>
      </c>
      <c r="Y128">
        <v>2.552</v>
      </c>
      <c r="Z128">
        <v>0.83</v>
      </c>
      <c r="AA128">
        <v>0.36599999999999999</v>
      </c>
      <c r="AB128">
        <v>0.50800000000000001</v>
      </c>
      <c r="AC128">
        <v>3.976</v>
      </c>
      <c r="AD128">
        <v>1.8160000000000001</v>
      </c>
      <c r="AE128">
        <v>2.7229999999999999</v>
      </c>
      <c r="AF128">
        <v>1.554</v>
      </c>
      <c r="AG128">
        <v>2.7</v>
      </c>
      <c r="AH128">
        <v>3.1549999999999998</v>
      </c>
      <c r="AI128">
        <v>2.6349999999999998</v>
      </c>
      <c r="AJ128">
        <v>3.1840000000000002</v>
      </c>
      <c r="AK128">
        <v>3.375</v>
      </c>
      <c r="AL128">
        <v>1.9590000000000001</v>
      </c>
      <c r="AM128">
        <v>4.0259999999999998</v>
      </c>
      <c r="AN128">
        <v>1.847</v>
      </c>
      <c r="AO128">
        <v>0.95</v>
      </c>
      <c r="AP128">
        <v>1.625</v>
      </c>
      <c r="AQ128">
        <v>0.75800000000000001</v>
      </c>
      <c r="AR128">
        <v>8.4000000000000005E-2</v>
      </c>
      <c r="AS128">
        <v>1.3360000000000001</v>
      </c>
      <c r="AT128">
        <v>1.5940000000000001</v>
      </c>
      <c r="AU128">
        <v>1.889</v>
      </c>
      <c r="AV128">
        <v>1.8540000000000001</v>
      </c>
      <c r="AW128">
        <v>1.4370000000000001</v>
      </c>
      <c r="AX128">
        <v>2.0649999999999999</v>
      </c>
      <c r="AY128">
        <v>1.659</v>
      </c>
      <c r="AZ128">
        <v>1.861</v>
      </c>
      <c r="BA128">
        <v>2.1160000000000001</v>
      </c>
      <c r="BB128">
        <v>2.2170000000000001</v>
      </c>
      <c r="BC128">
        <v>2.1659999999999999</v>
      </c>
      <c r="BD128">
        <v>2020</v>
      </c>
    </row>
    <row r="129" spans="1:56" x14ac:dyDescent="0.3">
      <c r="A129" t="str">
        <f t="shared" si="1"/>
        <v>196Volume of imports of goods and services</v>
      </c>
      <c r="B129">
        <v>196</v>
      </c>
      <c r="C129" t="s">
        <v>162</v>
      </c>
      <c r="D129" t="s">
        <v>163</v>
      </c>
      <c r="E129" t="s">
        <v>18</v>
      </c>
      <c r="F129" t="s">
        <v>15</v>
      </c>
      <c r="H129" t="s">
        <v>165</v>
      </c>
      <c r="I129">
        <v>-4.5999999999999996</v>
      </c>
      <c r="J129">
        <v>11.601000000000001</v>
      </c>
      <c r="K129">
        <v>0.81299999999999994</v>
      </c>
      <c r="L129">
        <v>-2.2759999999999998</v>
      </c>
      <c r="M129">
        <v>16.469000000000001</v>
      </c>
      <c r="N129">
        <v>0.59599999999999997</v>
      </c>
      <c r="O129">
        <v>2.4990000000000001</v>
      </c>
      <c r="P129">
        <v>-13.87</v>
      </c>
      <c r="Q129">
        <v>32.253999999999998</v>
      </c>
      <c r="R129">
        <v>14.134</v>
      </c>
      <c r="S129">
        <v>4.2359999999999998</v>
      </c>
      <c r="T129">
        <v>-5.2990000000000004</v>
      </c>
      <c r="U129">
        <v>8.4719999999999995</v>
      </c>
      <c r="V129">
        <v>5.2389999999999999</v>
      </c>
      <c r="W129">
        <v>12.446</v>
      </c>
      <c r="X129">
        <v>8.8320000000000007</v>
      </c>
      <c r="Y129">
        <v>7.2649999999999997</v>
      </c>
      <c r="Z129">
        <v>3.165</v>
      </c>
      <c r="AA129">
        <v>-0.11600000000000001</v>
      </c>
      <c r="AB129">
        <v>12.254</v>
      </c>
      <c r="AC129">
        <v>-0.78300000000000003</v>
      </c>
      <c r="AD129">
        <v>2.2639999999999998</v>
      </c>
      <c r="AE129">
        <v>9.8079999999999998</v>
      </c>
      <c r="AF129">
        <v>8.4670000000000005</v>
      </c>
      <c r="AG129">
        <v>16.904</v>
      </c>
      <c r="AH129">
        <v>6.2460000000000004</v>
      </c>
      <c r="AI129">
        <v>-2.3780000000000001</v>
      </c>
      <c r="AJ129">
        <v>9.1470000000000002</v>
      </c>
      <c r="AK129">
        <v>3.6139999999999999</v>
      </c>
      <c r="AL129">
        <v>-14.672000000000001</v>
      </c>
      <c r="AM129">
        <v>10.791</v>
      </c>
      <c r="AN129">
        <v>7.04</v>
      </c>
      <c r="AO129">
        <v>2.7839999999999998</v>
      </c>
      <c r="AP129">
        <v>6.2430000000000003</v>
      </c>
      <c r="AQ129">
        <v>8.0969999999999995</v>
      </c>
      <c r="AR129">
        <v>4.306</v>
      </c>
      <c r="AS129">
        <v>3.786</v>
      </c>
      <c r="AT129">
        <v>7.2709999999999999</v>
      </c>
      <c r="AU129">
        <v>6.4649999999999999</v>
      </c>
      <c r="AV129">
        <v>2.1629999999999998</v>
      </c>
      <c r="AW129">
        <v>-16.34</v>
      </c>
      <c r="AX129">
        <v>9.3239999999999998</v>
      </c>
      <c r="AY129">
        <v>7.2089999999999996</v>
      </c>
      <c r="AZ129">
        <v>3.6030000000000002</v>
      </c>
      <c r="BA129">
        <v>3.7450000000000001</v>
      </c>
      <c r="BB129">
        <v>3.411</v>
      </c>
      <c r="BC129">
        <v>3.6480000000000001</v>
      </c>
      <c r="BD129">
        <v>2020</v>
      </c>
    </row>
    <row r="130" spans="1:56" x14ac:dyDescent="0.3">
      <c r="A130" t="str">
        <f t="shared" si="1"/>
        <v>196Unemployment rate</v>
      </c>
      <c r="B130">
        <v>196</v>
      </c>
      <c r="C130" t="s">
        <v>162</v>
      </c>
      <c r="D130" t="s">
        <v>163</v>
      </c>
      <c r="E130" t="s">
        <v>20</v>
      </c>
      <c r="F130" t="s">
        <v>21</v>
      </c>
      <c r="H130" t="s">
        <v>166</v>
      </c>
      <c r="I130">
        <v>4.0190000000000001</v>
      </c>
      <c r="J130">
        <v>3.911</v>
      </c>
      <c r="K130">
        <v>4.3579999999999997</v>
      </c>
      <c r="L130">
        <v>6.2409999999999997</v>
      </c>
      <c r="M130">
        <v>7.1859999999999999</v>
      </c>
      <c r="N130">
        <v>3.9220000000000002</v>
      </c>
      <c r="O130">
        <v>4.2</v>
      </c>
      <c r="P130">
        <v>4.2249999999999996</v>
      </c>
      <c r="Q130">
        <v>5.8</v>
      </c>
      <c r="R130">
        <v>7.3250000000000002</v>
      </c>
      <c r="S130">
        <v>7.9749999999999996</v>
      </c>
      <c r="T130">
        <v>10.625</v>
      </c>
      <c r="U130">
        <v>10.675000000000001</v>
      </c>
      <c r="V130">
        <v>9.8000000000000007</v>
      </c>
      <c r="W130">
        <v>8.35</v>
      </c>
      <c r="X130">
        <v>6.45</v>
      </c>
      <c r="Y130">
        <v>6.3250000000000002</v>
      </c>
      <c r="Z130">
        <v>6.875</v>
      </c>
      <c r="AA130">
        <v>7.7249999999999996</v>
      </c>
      <c r="AB130">
        <v>7.05</v>
      </c>
      <c r="AC130">
        <v>6.15</v>
      </c>
      <c r="AD130">
        <v>5.4749999999999996</v>
      </c>
      <c r="AE130">
        <v>5.3</v>
      </c>
      <c r="AF130">
        <v>4.75</v>
      </c>
      <c r="AG130">
        <v>4.0250000000000004</v>
      </c>
      <c r="AH130">
        <v>3.8</v>
      </c>
      <c r="AI130">
        <v>3.875</v>
      </c>
      <c r="AJ130">
        <v>3.625</v>
      </c>
      <c r="AK130">
        <v>4.0250000000000004</v>
      </c>
      <c r="AL130">
        <v>5.9</v>
      </c>
      <c r="AM130">
        <v>6.2</v>
      </c>
      <c r="AN130">
        <v>6.05</v>
      </c>
      <c r="AO130">
        <v>6.45</v>
      </c>
      <c r="AP130">
        <v>5.8250000000000002</v>
      </c>
      <c r="AQ130">
        <v>5.4249999999999998</v>
      </c>
      <c r="AR130">
        <v>5.4249999999999998</v>
      </c>
      <c r="AS130">
        <v>5.1749999999999998</v>
      </c>
      <c r="AT130">
        <v>4.7249999999999996</v>
      </c>
      <c r="AU130">
        <v>4.3</v>
      </c>
      <c r="AV130">
        <v>4.125</v>
      </c>
      <c r="AW130">
        <v>4.5999999999999996</v>
      </c>
      <c r="AX130">
        <v>5.1050000000000004</v>
      </c>
      <c r="AY130">
        <v>4.9039999999999999</v>
      </c>
      <c r="AZ130">
        <v>4.7</v>
      </c>
      <c r="BA130">
        <v>4.5339999999999998</v>
      </c>
      <c r="BB130">
        <v>4.4210000000000003</v>
      </c>
      <c r="BC130">
        <v>4.4119999999999999</v>
      </c>
      <c r="BD130">
        <v>2020</v>
      </c>
    </row>
    <row r="131" spans="1:56" x14ac:dyDescent="0.3">
      <c r="A131" t="str">
        <f t="shared" ref="A131:A194" si="2">B131&amp;E131</f>
        <v>196Population</v>
      </c>
      <c r="B131">
        <v>196</v>
      </c>
      <c r="C131" t="s">
        <v>162</v>
      </c>
      <c r="D131" t="s">
        <v>163</v>
      </c>
      <c r="E131" t="s">
        <v>23</v>
      </c>
      <c r="F131" t="s">
        <v>24</v>
      </c>
      <c r="G131" t="s">
        <v>25</v>
      </c>
      <c r="H131" t="s">
        <v>167</v>
      </c>
      <c r="I131">
        <v>3.1080000000000001</v>
      </c>
      <c r="J131">
        <v>3.125</v>
      </c>
      <c r="K131">
        <v>3.149</v>
      </c>
      <c r="L131">
        <v>3.1789999999999998</v>
      </c>
      <c r="M131">
        <v>3.2109999999999999</v>
      </c>
      <c r="N131">
        <v>3.242</v>
      </c>
      <c r="O131">
        <v>3.2719999999999998</v>
      </c>
      <c r="P131">
        <v>3.3010000000000002</v>
      </c>
      <c r="Q131">
        <v>3.331</v>
      </c>
      <c r="R131">
        <v>3.3660000000000001</v>
      </c>
      <c r="S131">
        <v>3.4060000000000001</v>
      </c>
      <c r="T131">
        <v>3.496</v>
      </c>
      <c r="U131">
        <v>3.5329999999999999</v>
      </c>
      <c r="V131">
        <v>3.5739999999999998</v>
      </c>
      <c r="W131">
        <v>3.6219999999999999</v>
      </c>
      <c r="X131">
        <v>3.6760000000000002</v>
      </c>
      <c r="Y131">
        <v>3.734</v>
      </c>
      <c r="Z131">
        <v>3.7829999999999999</v>
      </c>
      <c r="AA131">
        <v>3.8159999999999998</v>
      </c>
      <c r="AB131">
        <v>3.8370000000000002</v>
      </c>
      <c r="AC131">
        <v>3.86</v>
      </c>
      <c r="AD131">
        <v>3.887</v>
      </c>
      <c r="AE131">
        <v>3.9510000000000001</v>
      </c>
      <c r="AF131">
        <v>4.0279999999999996</v>
      </c>
      <c r="AG131">
        <v>4.0890000000000004</v>
      </c>
      <c r="AH131">
        <v>4.1360000000000001</v>
      </c>
      <c r="AI131">
        <v>4.1849999999999996</v>
      </c>
      <c r="AJ131">
        <v>4.226</v>
      </c>
      <c r="AK131">
        <v>4.2619999999999996</v>
      </c>
      <c r="AL131">
        <v>4.3049999999999997</v>
      </c>
      <c r="AM131">
        <v>4.3529999999999998</v>
      </c>
      <c r="AN131">
        <v>4.3860000000000001</v>
      </c>
      <c r="AO131">
        <v>4.4109999999999996</v>
      </c>
      <c r="AP131">
        <v>4.4470000000000001</v>
      </c>
      <c r="AQ131">
        <v>4.5199999999999996</v>
      </c>
      <c r="AR131">
        <v>4.6130000000000004</v>
      </c>
      <c r="AS131">
        <v>4.7169999999999996</v>
      </c>
      <c r="AT131">
        <v>4.8150000000000004</v>
      </c>
      <c r="AU131">
        <v>4.9020000000000001</v>
      </c>
      <c r="AV131">
        <v>4.9859999999999998</v>
      </c>
      <c r="AW131">
        <v>5.09</v>
      </c>
      <c r="AX131">
        <v>5.1230000000000002</v>
      </c>
      <c r="AY131">
        <v>5.1790000000000003</v>
      </c>
      <c r="AZ131">
        <v>5.2539999999999996</v>
      </c>
      <c r="BA131">
        <v>5.335</v>
      </c>
      <c r="BB131">
        <v>5.4169999999999998</v>
      </c>
      <c r="BC131">
        <v>5.5010000000000003</v>
      </c>
      <c r="BD131">
        <v>2020</v>
      </c>
    </row>
    <row r="132" spans="1:56" x14ac:dyDescent="0.3">
      <c r="A132" t="str">
        <f t="shared" si="2"/>
        <v>142Gross domestic product, constant prices</v>
      </c>
      <c r="B132">
        <v>142</v>
      </c>
      <c r="C132" t="s">
        <v>168</v>
      </c>
      <c r="D132" t="s">
        <v>169</v>
      </c>
      <c r="E132" t="s">
        <v>10</v>
      </c>
      <c r="F132" t="s">
        <v>11</v>
      </c>
      <c r="G132" t="s">
        <v>12</v>
      </c>
      <c r="H132" t="s">
        <v>170</v>
      </c>
      <c r="I132" s="1">
        <v>1441.6990000000001</v>
      </c>
      <c r="J132" s="1">
        <v>1464.741</v>
      </c>
      <c r="K132" s="1">
        <v>1468.1880000000001</v>
      </c>
      <c r="L132" s="1">
        <v>1526.5160000000001</v>
      </c>
      <c r="M132" s="1">
        <v>1618.9069999999999</v>
      </c>
      <c r="N132" s="1">
        <v>1708.8109999999999</v>
      </c>
      <c r="O132" s="1">
        <v>1777.886</v>
      </c>
      <c r="P132" s="1">
        <v>1809.059</v>
      </c>
      <c r="Q132" s="1">
        <v>1804.4390000000001</v>
      </c>
      <c r="R132" s="1">
        <v>1823.175</v>
      </c>
      <c r="S132" s="1">
        <v>1858.4069999999999</v>
      </c>
      <c r="T132" s="1">
        <v>1915.7339999999999</v>
      </c>
      <c r="U132" s="1">
        <v>1984.2090000000001</v>
      </c>
      <c r="V132" s="1">
        <v>2040.6659999999999</v>
      </c>
      <c r="W132" s="1">
        <v>2143.83</v>
      </c>
      <c r="X132" s="1">
        <v>2232.9180000000001</v>
      </c>
      <c r="Y132" s="1">
        <v>2345.1869999999999</v>
      </c>
      <c r="Z132" s="1">
        <v>2469.1219999999998</v>
      </c>
      <c r="AA132" s="1">
        <v>2533.922</v>
      </c>
      <c r="AB132" s="1">
        <v>2584.9259999999999</v>
      </c>
      <c r="AC132" s="1">
        <v>2667.7710000000002</v>
      </c>
      <c r="AD132" s="1">
        <v>2723.1219999999998</v>
      </c>
      <c r="AE132" s="1">
        <v>2762.5059999999999</v>
      </c>
      <c r="AF132" s="1">
        <v>2787.6480000000001</v>
      </c>
      <c r="AG132" s="1">
        <v>2898.3009999999999</v>
      </c>
      <c r="AH132" s="1">
        <v>2974.395</v>
      </c>
      <c r="AI132" s="1">
        <v>3045.7750000000001</v>
      </c>
      <c r="AJ132" s="1">
        <v>3136.973</v>
      </c>
      <c r="AK132" s="1">
        <v>3151.9160000000002</v>
      </c>
      <c r="AL132" s="1">
        <v>3097.482</v>
      </c>
      <c r="AM132" s="1">
        <v>3119.221</v>
      </c>
      <c r="AN132" s="1">
        <v>3149.835</v>
      </c>
      <c r="AO132" s="1">
        <v>3234.9769999999999</v>
      </c>
      <c r="AP132" s="1">
        <v>3268.43</v>
      </c>
      <c r="AQ132" s="1">
        <v>3332.8029999999999</v>
      </c>
      <c r="AR132" s="1">
        <v>3398.3629999999998</v>
      </c>
      <c r="AS132" s="1">
        <v>3434.7779999999998</v>
      </c>
      <c r="AT132" s="1">
        <v>3514.5770000000002</v>
      </c>
      <c r="AU132" s="1">
        <v>3553.9</v>
      </c>
      <c r="AV132" s="1">
        <v>3584.174</v>
      </c>
      <c r="AW132" s="1">
        <v>3556.846</v>
      </c>
      <c r="AX132" s="1">
        <v>3694.1779999999999</v>
      </c>
      <c r="AY132" s="1">
        <v>3841.7310000000002</v>
      </c>
      <c r="AZ132" s="1">
        <v>3950.91</v>
      </c>
      <c r="BA132" s="1">
        <v>4034.3649999999998</v>
      </c>
      <c r="BB132" s="1">
        <v>4112.18</v>
      </c>
      <c r="BC132" s="1">
        <v>4183.7179999999998</v>
      </c>
      <c r="BD132">
        <v>2018</v>
      </c>
    </row>
    <row r="133" spans="1:56" x14ac:dyDescent="0.3">
      <c r="A133" t="str">
        <f t="shared" si="2"/>
        <v>142Inflation, end of period consumer prices</v>
      </c>
      <c r="B133">
        <v>142</v>
      </c>
      <c r="C133" t="s">
        <v>168</v>
      </c>
      <c r="D133" t="s">
        <v>169</v>
      </c>
      <c r="E133" t="s">
        <v>14</v>
      </c>
      <c r="F133" t="s">
        <v>15</v>
      </c>
      <c r="H133" t="s">
        <v>16</v>
      </c>
      <c r="I133">
        <v>13.477</v>
      </c>
      <c r="J133">
        <v>11.96</v>
      </c>
      <c r="K133">
        <v>11.869</v>
      </c>
      <c r="L133">
        <v>7.1619999999999999</v>
      </c>
      <c r="M133">
        <v>5.9409999999999998</v>
      </c>
      <c r="N133">
        <v>5.6070000000000002</v>
      </c>
      <c r="O133">
        <v>8.85</v>
      </c>
      <c r="P133">
        <v>7.3170000000000002</v>
      </c>
      <c r="Q133">
        <v>5.6820000000000004</v>
      </c>
      <c r="R133">
        <v>4.3010000000000002</v>
      </c>
      <c r="S133">
        <v>4.2960000000000003</v>
      </c>
      <c r="T133">
        <v>2.8010000000000002</v>
      </c>
      <c r="U133">
        <v>2.2440000000000002</v>
      </c>
      <c r="V133">
        <v>1.881</v>
      </c>
      <c r="W133">
        <v>1.8460000000000001</v>
      </c>
      <c r="X133">
        <v>2.1150000000000002</v>
      </c>
      <c r="Y133">
        <v>1.7749999999999999</v>
      </c>
      <c r="Z133">
        <v>2.3260000000000001</v>
      </c>
      <c r="AA133">
        <v>2.415</v>
      </c>
      <c r="AB133">
        <v>2.774</v>
      </c>
      <c r="AC133">
        <v>2.9689999999999999</v>
      </c>
      <c r="AD133">
        <v>2.097</v>
      </c>
      <c r="AE133">
        <v>2.6960000000000002</v>
      </c>
      <c r="AF133">
        <v>0.625</v>
      </c>
      <c r="AG133">
        <v>1.1180000000000001</v>
      </c>
      <c r="AH133">
        <v>1.843</v>
      </c>
      <c r="AI133">
        <v>2.1709999999999998</v>
      </c>
      <c r="AJ133">
        <v>2.8340000000000001</v>
      </c>
      <c r="AK133">
        <v>2.181</v>
      </c>
      <c r="AL133">
        <v>2.0219999999999998</v>
      </c>
      <c r="AM133">
        <v>2.7530000000000001</v>
      </c>
      <c r="AN133">
        <v>0.107</v>
      </c>
      <c r="AO133">
        <v>1.3919999999999999</v>
      </c>
      <c r="AP133">
        <v>2.0059999999999998</v>
      </c>
      <c r="AQ133">
        <v>2.0699999999999998</v>
      </c>
      <c r="AR133">
        <v>2.3330000000000002</v>
      </c>
      <c r="AS133">
        <v>3.4689999999999999</v>
      </c>
      <c r="AT133">
        <v>1.6279999999999999</v>
      </c>
      <c r="AU133">
        <v>3.4870000000000001</v>
      </c>
      <c r="AV133">
        <v>1.3660000000000001</v>
      </c>
      <c r="AW133">
        <v>1.4379999999999999</v>
      </c>
      <c r="AX133">
        <v>2.5</v>
      </c>
      <c r="AY133">
        <v>2</v>
      </c>
      <c r="AZ133">
        <v>2</v>
      </c>
      <c r="BA133">
        <v>2</v>
      </c>
      <c r="BB133">
        <v>2</v>
      </c>
      <c r="BC133">
        <v>2</v>
      </c>
      <c r="BD133">
        <v>2019</v>
      </c>
    </row>
    <row r="134" spans="1:56" x14ac:dyDescent="0.3">
      <c r="A134" t="str">
        <f t="shared" si="2"/>
        <v>142Volume of imports of goods and services</v>
      </c>
      <c r="B134">
        <v>142</v>
      </c>
      <c r="C134" t="s">
        <v>168</v>
      </c>
      <c r="D134" t="s">
        <v>169</v>
      </c>
      <c r="E134" t="s">
        <v>18</v>
      </c>
      <c r="F134" t="s">
        <v>15</v>
      </c>
      <c r="H134" t="s">
        <v>171</v>
      </c>
      <c r="I134">
        <v>2.9260000000000002</v>
      </c>
      <c r="J134">
        <v>1.5129999999999999</v>
      </c>
      <c r="K134">
        <v>5.1429999999999998</v>
      </c>
      <c r="L134">
        <v>-2.9740000000000002</v>
      </c>
      <c r="M134">
        <v>5.7510000000000003</v>
      </c>
      <c r="N134">
        <v>8.8490000000000002</v>
      </c>
      <c r="O134">
        <v>11.723000000000001</v>
      </c>
      <c r="P134">
        <v>-6.375</v>
      </c>
      <c r="Q134">
        <v>-2.41</v>
      </c>
      <c r="R134">
        <v>2.1070000000000002</v>
      </c>
      <c r="S134">
        <v>2.5059999999999998</v>
      </c>
      <c r="T134">
        <v>0.42399999999999999</v>
      </c>
      <c r="U134">
        <v>1.6970000000000001</v>
      </c>
      <c r="V134">
        <v>4.8159999999999998</v>
      </c>
      <c r="W134">
        <v>5.8140000000000001</v>
      </c>
      <c r="X134">
        <v>5.8339999999999996</v>
      </c>
      <c r="Y134">
        <v>8.7859999999999996</v>
      </c>
      <c r="Z134">
        <v>12.461</v>
      </c>
      <c r="AA134">
        <v>8.7629999999999999</v>
      </c>
      <c r="AB134">
        <v>-1.5569999999999999</v>
      </c>
      <c r="AC134">
        <v>2.0150000000000001</v>
      </c>
      <c r="AD134">
        <v>1.7390000000000001</v>
      </c>
      <c r="AE134">
        <v>0.99399999999999999</v>
      </c>
      <c r="AF134">
        <v>1.232</v>
      </c>
      <c r="AG134">
        <v>9.0060000000000002</v>
      </c>
      <c r="AH134">
        <v>7.915</v>
      </c>
      <c r="AI134">
        <v>9.0760000000000005</v>
      </c>
      <c r="AJ134">
        <v>10.02</v>
      </c>
      <c r="AK134">
        <v>3.2010000000000001</v>
      </c>
      <c r="AL134">
        <v>-10.314</v>
      </c>
      <c r="AM134">
        <v>8.4160000000000004</v>
      </c>
      <c r="AN134">
        <v>3.9449999999999998</v>
      </c>
      <c r="AO134">
        <v>2.8570000000000002</v>
      </c>
      <c r="AP134">
        <v>4.9729999999999999</v>
      </c>
      <c r="AQ134">
        <v>2.0019999999999998</v>
      </c>
      <c r="AR134">
        <v>1.9350000000000001</v>
      </c>
      <c r="AS134">
        <v>2.673</v>
      </c>
      <c r="AT134">
        <v>1.879</v>
      </c>
      <c r="AU134">
        <v>1.397</v>
      </c>
      <c r="AV134">
        <v>4.6970000000000001</v>
      </c>
      <c r="AW134">
        <v>-12.192</v>
      </c>
      <c r="AX134">
        <v>3.5409999999999999</v>
      </c>
      <c r="AY134">
        <v>6.9630000000000001</v>
      </c>
      <c r="AZ134">
        <v>3.1840000000000002</v>
      </c>
      <c r="BA134">
        <v>2.3279999999999998</v>
      </c>
      <c r="BB134">
        <v>2.3530000000000002</v>
      </c>
      <c r="BC134">
        <v>2.3730000000000002</v>
      </c>
      <c r="BD134">
        <v>2019</v>
      </c>
    </row>
    <row r="135" spans="1:56" x14ac:dyDescent="0.3">
      <c r="A135" t="str">
        <f t="shared" si="2"/>
        <v>142Unemployment rate</v>
      </c>
      <c r="B135">
        <v>142</v>
      </c>
      <c r="C135" t="s">
        <v>168</v>
      </c>
      <c r="D135" t="s">
        <v>169</v>
      </c>
      <c r="E135" t="s">
        <v>20</v>
      </c>
      <c r="F135" t="s">
        <v>21</v>
      </c>
      <c r="H135" t="s">
        <v>172</v>
      </c>
      <c r="I135">
        <v>1.65</v>
      </c>
      <c r="J135">
        <v>2.0009999999999999</v>
      </c>
      <c r="K135">
        <v>2.6059999999999999</v>
      </c>
      <c r="L135">
        <v>3.4260000000000002</v>
      </c>
      <c r="M135">
        <v>3.1469999999999998</v>
      </c>
      <c r="N135">
        <v>2.5880000000000001</v>
      </c>
      <c r="O135">
        <v>1.962</v>
      </c>
      <c r="P135">
        <v>2.0840000000000001</v>
      </c>
      <c r="Q135">
        <v>3.149</v>
      </c>
      <c r="R135">
        <v>4.9080000000000004</v>
      </c>
      <c r="S135">
        <v>5.2290000000000001</v>
      </c>
      <c r="T135">
        <v>5.4690000000000003</v>
      </c>
      <c r="U135">
        <v>5.915</v>
      </c>
      <c r="V135">
        <v>5.9480000000000004</v>
      </c>
      <c r="W135">
        <v>5.3929999999999998</v>
      </c>
      <c r="X135">
        <v>4.9059999999999997</v>
      </c>
      <c r="Y135">
        <v>4.8330000000000002</v>
      </c>
      <c r="Z135">
        <v>4.0339999999999998</v>
      </c>
      <c r="AA135">
        <v>3.1859999999999999</v>
      </c>
      <c r="AB135">
        <v>3.1720000000000002</v>
      </c>
      <c r="AC135">
        <v>3.4260000000000002</v>
      </c>
      <c r="AD135">
        <v>3.5459999999999998</v>
      </c>
      <c r="AE135">
        <v>3.8889999999999998</v>
      </c>
      <c r="AF135">
        <v>4.4939999999999998</v>
      </c>
      <c r="AG135">
        <v>4.4710000000000001</v>
      </c>
      <c r="AH135">
        <v>4.6159999999999997</v>
      </c>
      <c r="AI135">
        <v>3.444</v>
      </c>
      <c r="AJ135">
        <v>2.5390000000000001</v>
      </c>
      <c r="AK135">
        <v>2.7469999999999999</v>
      </c>
      <c r="AL135">
        <v>3.266</v>
      </c>
      <c r="AM135">
        <v>3.794</v>
      </c>
      <c r="AN135">
        <v>3.3639999999999999</v>
      </c>
      <c r="AO135">
        <v>3.294</v>
      </c>
      <c r="AP135">
        <v>3.7730000000000001</v>
      </c>
      <c r="AQ135">
        <v>3.617</v>
      </c>
      <c r="AR135">
        <v>4.5309999999999997</v>
      </c>
      <c r="AS135">
        <v>4.74</v>
      </c>
      <c r="AT135">
        <v>4.2160000000000002</v>
      </c>
      <c r="AU135">
        <v>3.8540000000000001</v>
      </c>
      <c r="AV135">
        <v>3.7280000000000002</v>
      </c>
      <c r="AW135">
        <v>4.5949999999999998</v>
      </c>
      <c r="AX135">
        <v>4.3</v>
      </c>
      <c r="AY135">
        <v>4</v>
      </c>
      <c r="AZ135">
        <v>3.9</v>
      </c>
      <c r="BA135">
        <v>3.8</v>
      </c>
      <c r="BB135">
        <v>3.8</v>
      </c>
      <c r="BC135">
        <v>3.8</v>
      </c>
      <c r="BD135">
        <v>2018</v>
      </c>
    </row>
    <row r="136" spans="1:56" x14ac:dyDescent="0.3">
      <c r="A136" t="str">
        <f t="shared" si="2"/>
        <v>142Population</v>
      </c>
      <c r="B136">
        <v>142</v>
      </c>
      <c r="C136" t="s">
        <v>168</v>
      </c>
      <c r="D136" t="s">
        <v>169</v>
      </c>
      <c r="E136" t="s">
        <v>23</v>
      </c>
      <c r="F136" t="s">
        <v>24</v>
      </c>
      <c r="G136" t="s">
        <v>25</v>
      </c>
      <c r="H136" t="s">
        <v>173</v>
      </c>
      <c r="I136">
        <v>4.0919999999999996</v>
      </c>
      <c r="J136">
        <v>4.1070000000000002</v>
      </c>
      <c r="K136">
        <v>4.1230000000000002</v>
      </c>
      <c r="L136">
        <v>4.1340000000000003</v>
      </c>
      <c r="M136">
        <v>4.1459999999999999</v>
      </c>
      <c r="N136">
        <v>4.1589999999999998</v>
      </c>
      <c r="O136">
        <v>4.1740000000000004</v>
      </c>
      <c r="P136">
        <v>4.1980000000000004</v>
      </c>
      <c r="Q136">
        <v>4.2210000000000001</v>
      </c>
      <c r="R136">
        <v>4.2329999999999997</v>
      </c>
      <c r="S136">
        <v>4.25</v>
      </c>
      <c r="T136">
        <v>4.274</v>
      </c>
      <c r="U136">
        <v>4.2990000000000004</v>
      </c>
      <c r="V136">
        <v>4.3250000000000002</v>
      </c>
      <c r="W136">
        <v>4.3479999999999999</v>
      </c>
      <c r="X136">
        <v>4.37</v>
      </c>
      <c r="Y136">
        <v>4.3929999999999998</v>
      </c>
      <c r="Z136">
        <v>4.4130000000000003</v>
      </c>
      <c r="AA136">
        <v>4.4409999999999998</v>
      </c>
      <c r="AB136">
        <v>4.4729999999999999</v>
      </c>
      <c r="AC136">
        <v>4.5010000000000003</v>
      </c>
      <c r="AD136">
        <v>4.5190000000000001</v>
      </c>
      <c r="AE136">
        <v>4.5469999999999997</v>
      </c>
      <c r="AF136">
        <v>4.5730000000000004</v>
      </c>
      <c r="AG136">
        <v>4.5990000000000002</v>
      </c>
      <c r="AH136">
        <v>4.6319999999999997</v>
      </c>
      <c r="AI136">
        <v>4.6719999999999997</v>
      </c>
      <c r="AJ136">
        <v>4.7220000000000004</v>
      </c>
      <c r="AK136">
        <v>4.7869999999999999</v>
      </c>
      <c r="AL136">
        <v>4.843</v>
      </c>
      <c r="AM136">
        <v>4.9080000000000004</v>
      </c>
      <c r="AN136">
        <v>4.9729999999999999</v>
      </c>
      <c r="AO136">
        <v>5.0380000000000003</v>
      </c>
      <c r="AP136">
        <v>5.0960000000000001</v>
      </c>
      <c r="AQ136">
        <v>5.1559999999999997</v>
      </c>
      <c r="AR136">
        <v>5.2050000000000001</v>
      </c>
      <c r="AS136">
        <v>5.2519999999999998</v>
      </c>
      <c r="AT136">
        <v>5.29</v>
      </c>
      <c r="AU136">
        <v>5.3239999999999998</v>
      </c>
      <c r="AV136">
        <v>5.3570000000000002</v>
      </c>
      <c r="AW136">
        <v>5.3890000000000002</v>
      </c>
      <c r="AX136">
        <v>5.4210000000000003</v>
      </c>
      <c r="AY136">
        <v>5.4539999999999997</v>
      </c>
      <c r="AZ136">
        <v>5.4870000000000001</v>
      </c>
      <c r="BA136">
        <v>5.5190000000000001</v>
      </c>
      <c r="BB136">
        <v>5.5529999999999999</v>
      </c>
      <c r="BC136">
        <v>5.5860000000000003</v>
      </c>
      <c r="BD136">
        <v>2018</v>
      </c>
    </row>
    <row r="137" spans="1:56" x14ac:dyDescent="0.3">
      <c r="A137" t="str">
        <f t="shared" si="2"/>
        <v>182Gross domestic product, constant prices</v>
      </c>
      <c r="B137">
        <v>182</v>
      </c>
      <c r="C137" t="s">
        <v>174</v>
      </c>
      <c r="D137" t="s">
        <v>175</v>
      </c>
      <c r="E137" t="s">
        <v>10</v>
      </c>
      <c r="F137" t="s">
        <v>11</v>
      </c>
      <c r="G137" t="s">
        <v>12</v>
      </c>
      <c r="H137" t="s">
        <v>176</v>
      </c>
      <c r="I137">
        <v>91.216999999999999</v>
      </c>
      <c r="J137">
        <v>94.43</v>
      </c>
      <c r="K137">
        <v>96.472999999999999</v>
      </c>
      <c r="L137">
        <v>97.41</v>
      </c>
      <c r="M137">
        <v>96.396000000000001</v>
      </c>
      <c r="N137">
        <v>97.972999999999999</v>
      </c>
      <c r="O137">
        <v>101.226</v>
      </c>
      <c r="P137">
        <v>108.95099999999999</v>
      </c>
      <c r="Q137">
        <v>114.76900000000001</v>
      </c>
      <c r="R137">
        <v>122.4</v>
      </c>
      <c r="S137">
        <v>132.02000000000001</v>
      </c>
      <c r="T137">
        <v>136.46899999999999</v>
      </c>
      <c r="U137">
        <v>140.74</v>
      </c>
      <c r="V137">
        <v>139.773</v>
      </c>
      <c r="W137">
        <v>141.85400000000001</v>
      </c>
      <c r="X137">
        <v>145.12700000000001</v>
      </c>
      <c r="Y137">
        <v>150.21299999999999</v>
      </c>
      <c r="Z137">
        <v>156.82400000000001</v>
      </c>
      <c r="AA137">
        <v>164.364</v>
      </c>
      <c r="AB137">
        <v>170.785</v>
      </c>
      <c r="AC137">
        <v>177.30199999999999</v>
      </c>
      <c r="AD137">
        <v>180.74799999999999</v>
      </c>
      <c r="AE137">
        <v>182.142</v>
      </c>
      <c r="AF137">
        <v>180.447</v>
      </c>
      <c r="AG137">
        <v>183.67500000000001</v>
      </c>
      <c r="AH137">
        <v>185.11099999999999</v>
      </c>
      <c r="AI137">
        <v>188.119</v>
      </c>
      <c r="AJ137">
        <v>192.834</v>
      </c>
      <c r="AK137">
        <v>193.45</v>
      </c>
      <c r="AL137">
        <v>187.41</v>
      </c>
      <c r="AM137">
        <v>190.667</v>
      </c>
      <c r="AN137">
        <v>187.43299999999999</v>
      </c>
      <c r="AO137">
        <v>179.828</v>
      </c>
      <c r="AP137">
        <v>178.16900000000001</v>
      </c>
      <c r="AQ137">
        <v>179.58</v>
      </c>
      <c r="AR137">
        <v>182.798</v>
      </c>
      <c r="AS137">
        <v>186.49</v>
      </c>
      <c r="AT137">
        <v>193.029</v>
      </c>
      <c r="AU137">
        <v>198.529</v>
      </c>
      <c r="AV137">
        <v>203.47</v>
      </c>
      <c r="AW137">
        <v>188.03200000000001</v>
      </c>
      <c r="AX137">
        <v>195.36500000000001</v>
      </c>
      <c r="AY137">
        <v>204.74299999999999</v>
      </c>
      <c r="AZ137">
        <v>209.86099999999999</v>
      </c>
      <c r="BA137">
        <v>214.68799999999999</v>
      </c>
      <c r="BB137">
        <v>218.55199999999999</v>
      </c>
      <c r="BC137">
        <v>222.268</v>
      </c>
      <c r="BD137">
        <v>2020</v>
      </c>
    </row>
    <row r="138" spans="1:56" x14ac:dyDescent="0.3">
      <c r="A138" t="str">
        <f t="shared" si="2"/>
        <v>182Inflation, end of period consumer prices</v>
      </c>
      <c r="B138">
        <v>182</v>
      </c>
      <c r="C138" t="s">
        <v>174</v>
      </c>
      <c r="D138" t="s">
        <v>175</v>
      </c>
      <c r="E138" t="s">
        <v>14</v>
      </c>
      <c r="F138" t="s">
        <v>15</v>
      </c>
      <c r="H138" t="s">
        <v>16</v>
      </c>
      <c r="I138">
        <v>13.163</v>
      </c>
      <c r="J138">
        <v>25.396999999999998</v>
      </c>
      <c r="K138">
        <v>18.986999999999998</v>
      </c>
      <c r="L138">
        <v>33.511000000000003</v>
      </c>
      <c r="M138">
        <v>21.513999999999999</v>
      </c>
      <c r="N138">
        <v>16.721</v>
      </c>
      <c r="O138">
        <v>10.393000000000001</v>
      </c>
      <c r="P138">
        <v>8.9060000000000006</v>
      </c>
      <c r="Q138">
        <v>11.916</v>
      </c>
      <c r="R138">
        <v>11.481999999999999</v>
      </c>
      <c r="S138">
        <v>14.045</v>
      </c>
      <c r="T138">
        <v>9.3230000000000004</v>
      </c>
      <c r="U138">
        <v>8.048</v>
      </c>
      <c r="V138">
        <v>5.9080000000000004</v>
      </c>
      <c r="W138">
        <v>3.8730000000000002</v>
      </c>
      <c r="X138">
        <v>3.3919999999999999</v>
      </c>
      <c r="Y138">
        <v>2.839</v>
      </c>
      <c r="Z138">
        <v>2.0779999999999998</v>
      </c>
      <c r="AA138">
        <v>2.8210000000000002</v>
      </c>
      <c r="AB138">
        <v>1.6970000000000001</v>
      </c>
      <c r="AC138">
        <v>3.8239999999999998</v>
      </c>
      <c r="AD138">
        <v>3.911</v>
      </c>
      <c r="AE138">
        <v>4.0220000000000002</v>
      </c>
      <c r="AF138">
        <v>2.2799999999999998</v>
      </c>
      <c r="AG138">
        <v>2.5680000000000001</v>
      </c>
      <c r="AH138">
        <v>2.54</v>
      </c>
      <c r="AI138">
        <v>2.5230000000000001</v>
      </c>
      <c r="AJ138">
        <v>2.742</v>
      </c>
      <c r="AK138">
        <v>0.84199999999999997</v>
      </c>
      <c r="AL138">
        <v>-0.14099999999999999</v>
      </c>
      <c r="AM138">
        <v>2.444</v>
      </c>
      <c r="AN138">
        <v>3.4980000000000002</v>
      </c>
      <c r="AO138">
        <v>2.09</v>
      </c>
      <c r="AP138">
        <v>0.17100000000000001</v>
      </c>
      <c r="AQ138">
        <v>-0.27</v>
      </c>
      <c r="AR138">
        <v>0.29099999999999998</v>
      </c>
      <c r="AS138">
        <v>0.88100000000000001</v>
      </c>
      <c r="AT138">
        <v>1.6180000000000001</v>
      </c>
      <c r="AU138">
        <v>0.63500000000000001</v>
      </c>
      <c r="AV138">
        <v>0.36899999999999999</v>
      </c>
      <c r="AW138">
        <v>0</v>
      </c>
      <c r="AX138">
        <v>0.79200000000000004</v>
      </c>
      <c r="AY138">
        <v>1.1659999999999999</v>
      </c>
      <c r="AZ138">
        <v>1.2649999999999999</v>
      </c>
      <c r="BA138">
        <v>1.4039999999999999</v>
      </c>
      <c r="BB138">
        <v>1.474</v>
      </c>
      <c r="BC138">
        <v>1.5620000000000001</v>
      </c>
      <c r="BD138">
        <v>2020</v>
      </c>
    </row>
    <row r="139" spans="1:56" x14ac:dyDescent="0.3">
      <c r="A139" t="str">
        <f t="shared" si="2"/>
        <v>182Volume of imports of goods and services</v>
      </c>
      <c r="B139">
        <v>182</v>
      </c>
      <c r="C139" t="s">
        <v>174</v>
      </c>
      <c r="D139" t="s">
        <v>175</v>
      </c>
      <c r="E139" t="s">
        <v>18</v>
      </c>
      <c r="F139" t="s">
        <v>15</v>
      </c>
      <c r="H139" t="s">
        <v>177</v>
      </c>
      <c r="I139" t="s">
        <v>178</v>
      </c>
      <c r="J139">
        <v>6.585</v>
      </c>
      <c r="K139">
        <v>5.8719999999999999</v>
      </c>
      <c r="L139">
        <v>-6.4850000000000003</v>
      </c>
      <c r="M139">
        <v>-2.073</v>
      </c>
      <c r="N139">
        <v>4.6340000000000003</v>
      </c>
      <c r="O139">
        <v>18.847999999999999</v>
      </c>
      <c r="P139">
        <v>27.402000000000001</v>
      </c>
      <c r="Q139">
        <v>21.641999999999999</v>
      </c>
      <c r="R139">
        <v>8.4960000000000004</v>
      </c>
      <c r="S139">
        <v>16.120999999999999</v>
      </c>
      <c r="T139">
        <v>8.3629999999999995</v>
      </c>
      <c r="U139">
        <v>10.993</v>
      </c>
      <c r="V139">
        <v>-1.534</v>
      </c>
      <c r="W139">
        <v>10.565</v>
      </c>
      <c r="X139">
        <v>9.4359999999999999</v>
      </c>
      <c r="Y139">
        <v>5.1520000000000001</v>
      </c>
      <c r="Z139">
        <v>4.0830000000000002</v>
      </c>
      <c r="AA139">
        <v>21.838000000000001</v>
      </c>
      <c r="AB139">
        <v>2.4369999999999998</v>
      </c>
      <c r="AC139">
        <v>-6.9359999999999999</v>
      </c>
      <c r="AD139">
        <v>2.8540000000000001</v>
      </c>
      <c r="AE139">
        <v>4.391</v>
      </c>
      <c r="AF139">
        <v>11.285</v>
      </c>
      <c r="AG139">
        <v>8.9369999999999994</v>
      </c>
      <c r="AH139">
        <v>-3.879</v>
      </c>
      <c r="AI139">
        <v>5.1879999999999997</v>
      </c>
      <c r="AJ139">
        <v>10.714</v>
      </c>
      <c r="AK139">
        <v>2.9860000000000002</v>
      </c>
      <c r="AL139">
        <v>-16.425999999999998</v>
      </c>
      <c r="AM139">
        <v>-3.7250000000000001</v>
      </c>
      <c r="AN139">
        <v>-4.1230000000000002</v>
      </c>
      <c r="AO139">
        <v>-11.911</v>
      </c>
      <c r="AP139">
        <v>7.3630000000000004</v>
      </c>
      <c r="AQ139">
        <v>8.4510000000000005</v>
      </c>
      <c r="AR139">
        <v>8.0879999999999992</v>
      </c>
      <c r="AS139">
        <v>5.0270000000000001</v>
      </c>
      <c r="AT139">
        <v>7.9930000000000003</v>
      </c>
      <c r="AU139">
        <v>5.0570000000000004</v>
      </c>
      <c r="AV139">
        <v>4.8959999999999999</v>
      </c>
      <c r="AW139">
        <v>-11.917</v>
      </c>
      <c r="AX139">
        <v>8.8759999999999994</v>
      </c>
      <c r="AY139">
        <v>12.055</v>
      </c>
      <c r="AZ139">
        <v>5.8280000000000003</v>
      </c>
      <c r="BA139">
        <v>4.2089999999999996</v>
      </c>
      <c r="BB139">
        <v>4.008</v>
      </c>
      <c r="BC139">
        <v>4</v>
      </c>
      <c r="BD139">
        <v>2020</v>
      </c>
    </row>
    <row r="140" spans="1:56" x14ac:dyDescent="0.3">
      <c r="A140" t="str">
        <f t="shared" si="2"/>
        <v>182Unemployment rate</v>
      </c>
      <c r="B140">
        <v>182</v>
      </c>
      <c r="C140" t="s">
        <v>174</v>
      </c>
      <c r="D140" t="s">
        <v>175</v>
      </c>
      <c r="E140" t="s">
        <v>20</v>
      </c>
      <c r="F140" t="s">
        <v>21</v>
      </c>
      <c r="H140" t="s">
        <v>145</v>
      </c>
      <c r="I140">
        <v>7.8239999999999998</v>
      </c>
      <c r="J140">
        <v>8.2899999999999991</v>
      </c>
      <c r="K140">
        <v>7.4569999999999999</v>
      </c>
      <c r="L140">
        <v>7.9450000000000003</v>
      </c>
      <c r="M140">
        <v>10.503</v>
      </c>
      <c r="N140">
        <v>8.6739999999999995</v>
      </c>
      <c r="O140">
        <v>8.6029999999999998</v>
      </c>
      <c r="P140">
        <v>7.1260000000000003</v>
      </c>
      <c r="Q140">
        <v>7.069</v>
      </c>
      <c r="R140">
        <v>5.0590000000000002</v>
      </c>
      <c r="S140">
        <v>4.2249999999999996</v>
      </c>
      <c r="T140">
        <v>4.1379999999999999</v>
      </c>
      <c r="U140">
        <v>3.86</v>
      </c>
      <c r="V140">
        <v>5.1269999999999998</v>
      </c>
      <c r="W140">
        <v>6.34</v>
      </c>
      <c r="X140">
        <v>7.1509999999999998</v>
      </c>
      <c r="Y140">
        <v>7.2510000000000003</v>
      </c>
      <c r="Z140">
        <v>6.7409999999999997</v>
      </c>
      <c r="AA140">
        <v>4.9370000000000003</v>
      </c>
      <c r="AB140">
        <v>4.3810000000000002</v>
      </c>
      <c r="AC140">
        <v>3.9249999999999998</v>
      </c>
      <c r="AD140">
        <v>4.0090000000000003</v>
      </c>
      <c r="AE140">
        <v>4.9950000000000001</v>
      </c>
      <c r="AF140">
        <v>6.2640000000000002</v>
      </c>
      <c r="AG140">
        <v>6.6230000000000002</v>
      </c>
      <c r="AH140">
        <v>7.5819999999999999</v>
      </c>
      <c r="AI140">
        <v>7.6470000000000002</v>
      </c>
      <c r="AJ140">
        <v>7.9640000000000004</v>
      </c>
      <c r="AK140">
        <v>7.5519999999999996</v>
      </c>
      <c r="AL140">
        <v>9.4320000000000004</v>
      </c>
      <c r="AM140">
        <v>10.77</v>
      </c>
      <c r="AN140">
        <v>12.677</v>
      </c>
      <c r="AO140">
        <v>15.526</v>
      </c>
      <c r="AP140">
        <v>16.183</v>
      </c>
      <c r="AQ140">
        <v>13.894</v>
      </c>
      <c r="AR140">
        <v>12.444000000000001</v>
      </c>
      <c r="AS140">
        <v>11.066000000000001</v>
      </c>
      <c r="AT140">
        <v>8.8670000000000009</v>
      </c>
      <c r="AU140">
        <v>6.9939999999999998</v>
      </c>
      <c r="AV140">
        <v>6.4630000000000001</v>
      </c>
      <c r="AW140">
        <v>6.7939999999999996</v>
      </c>
      <c r="AX140">
        <v>7.7080000000000002</v>
      </c>
      <c r="AY140">
        <v>7.2510000000000003</v>
      </c>
      <c r="AZ140">
        <v>6.8819999999999997</v>
      </c>
      <c r="BA140">
        <v>6.6959999999999997</v>
      </c>
      <c r="BB140">
        <v>6.6029999999999998</v>
      </c>
      <c r="BC140">
        <v>6.51</v>
      </c>
      <c r="BD140">
        <v>2020</v>
      </c>
    </row>
    <row r="141" spans="1:56" x14ac:dyDescent="0.3">
      <c r="A141" t="str">
        <f t="shared" si="2"/>
        <v>182Population</v>
      </c>
      <c r="B141">
        <v>182</v>
      </c>
      <c r="C141" t="s">
        <v>174</v>
      </c>
      <c r="D141" t="s">
        <v>175</v>
      </c>
      <c r="E141" t="s">
        <v>23</v>
      </c>
      <c r="F141" t="s">
        <v>24</v>
      </c>
      <c r="G141" t="s">
        <v>25</v>
      </c>
      <c r="H141" t="s">
        <v>38</v>
      </c>
      <c r="I141">
        <v>9.766</v>
      </c>
      <c r="J141">
        <v>9.8510000000000009</v>
      </c>
      <c r="K141">
        <v>9.9120000000000008</v>
      </c>
      <c r="L141">
        <v>9.9580000000000002</v>
      </c>
      <c r="M141">
        <v>9.9960000000000004</v>
      </c>
      <c r="N141">
        <v>10.023999999999999</v>
      </c>
      <c r="O141">
        <v>10.032999999999999</v>
      </c>
      <c r="P141">
        <v>10.029999999999999</v>
      </c>
      <c r="Q141">
        <v>10.02</v>
      </c>
      <c r="R141">
        <v>10.005000000000001</v>
      </c>
      <c r="S141">
        <v>9.9830000000000005</v>
      </c>
      <c r="T141">
        <v>9.9600000000000009</v>
      </c>
      <c r="U141">
        <v>9.9529999999999994</v>
      </c>
      <c r="V141">
        <v>9.9649999999999999</v>
      </c>
      <c r="W141">
        <v>9.9920000000000009</v>
      </c>
      <c r="X141">
        <v>10.026</v>
      </c>
      <c r="Y141">
        <v>10.064</v>
      </c>
      <c r="Z141">
        <v>10.109</v>
      </c>
      <c r="AA141">
        <v>10.16</v>
      </c>
      <c r="AB141">
        <v>10.218</v>
      </c>
      <c r="AC141">
        <v>10.29</v>
      </c>
      <c r="AD141">
        <v>10.363</v>
      </c>
      <c r="AE141">
        <v>10.42</v>
      </c>
      <c r="AF141">
        <v>10.459</v>
      </c>
      <c r="AG141">
        <v>10.484</v>
      </c>
      <c r="AH141">
        <v>10.503</v>
      </c>
      <c r="AI141">
        <v>10.522</v>
      </c>
      <c r="AJ141">
        <v>10.542999999999999</v>
      </c>
      <c r="AK141">
        <v>10.558</v>
      </c>
      <c r="AL141">
        <v>10.568</v>
      </c>
      <c r="AM141">
        <v>10.573</v>
      </c>
      <c r="AN141">
        <v>10.558</v>
      </c>
      <c r="AO141">
        <v>10.515000000000001</v>
      </c>
      <c r="AP141">
        <v>10.457000000000001</v>
      </c>
      <c r="AQ141">
        <v>10.401</v>
      </c>
      <c r="AR141">
        <v>10.358000000000001</v>
      </c>
      <c r="AS141">
        <v>10.326000000000001</v>
      </c>
      <c r="AT141">
        <v>10.3</v>
      </c>
      <c r="AU141">
        <v>10.284000000000001</v>
      </c>
      <c r="AV141">
        <v>10.286</v>
      </c>
      <c r="AW141">
        <v>10.287000000000001</v>
      </c>
      <c r="AX141">
        <v>10.269</v>
      </c>
      <c r="AY141">
        <v>10.247999999999999</v>
      </c>
      <c r="AZ141">
        <v>10.225</v>
      </c>
      <c r="BA141">
        <v>10.199999999999999</v>
      </c>
      <c r="BB141">
        <v>10.173999999999999</v>
      </c>
      <c r="BC141">
        <v>10.148</v>
      </c>
      <c r="BD141">
        <v>2020</v>
      </c>
    </row>
    <row r="142" spans="1:56" x14ac:dyDescent="0.3">
      <c r="A142" t="str">
        <f t="shared" si="2"/>
        <v>359Gross domestic product, constant prices</v>
      </c>
      <c r="B142">
        <v>359</v>
      </c>
      <c r="C142" t="s">
        <v>179</v>
      </c>
      <c r="D142" t="s">
        <v>180</v>
      </c>
      <c r="E142" t="s">
        <v>10</v>
      </c>
      <c r="F142" t="s">
        <v>11</v>
      </c>
      <c r="G142" t="s">
        <v>12</v>
      </c>
      <c r="H142" t="s">
        <v>181</v>
      </c>
      <c r="I142">
        <v>4.6619999999999999</v>
      </c>
      <c r="J142">
        <v>4.7119999999999997</v>
      </c>
      <c r="K142">
        <v>4.569</v>
      </c>
      <c r="L142">
        <v>4.59</v>
      </c>
      <c r="M142">
        <v>4.9260000000000002</v>
      </c>
      <c r="N142">
        <v>5.0270000000000001</v>
      </c>
      <c r="O142">
        <v>5.4379999999999997</v>
      </c>
      <c r="P142">
        <v>5.7050000000000001</v>
      </c>
      <c r="Q142">
        <v>6.077</v>
      </c>
      <c r="R142">
        <v>6.3769999999999998</v>
      </c>
      <c r="S142">
        <v>6.6180000000000003</v>
      </c>
      <c r="T142">
        <v>6.77</v>
      </c>
      <c r="U142">
        <v>7.0789999999999997</v>
      </c>
      <c r="V142">
        <v>7.4080000000000004</v>
      </c>
      <c r="W142">
        <v>7.718</v>
      </c>
      <c r="X142">
        <v>8.0690000000000008</v>
      </c>
      <c r="Y142">
        <v>8.2560000000000002</v>
      </c>
      <c r="Z142">
        <v>8.6590000000000007</v>
      </c>
      <c r="AA142">
        <v>9.2230000000000008</v>
      </c>
      <c r="AB142">
        <v>9.6300000000000008</v>
      </c>
      <c r="AC142">
        <v>9.9450000000000003</v>
      </c>
      <c r="AD142">
        <v>10.887</v>
      </c>
      <c r="AE142">
        <v>11.122999999999999</v>
      </c>
      <c r="AF142">
        <v>11.384</v>
      </c>
      <c r="AG142">
        <v>11.61</v>
      </c>
      <c r="AH142">
        <v>11.379</v>
      </c>
      <c r="AI142">
        <v>11.218999999999999</v>
      </c>
      <c r="AJ142">
        <v>11.087999999999999</v>
      </c>
      <c r="AK142">
        <v>10.884</v>
      </c>
      <c r="AL142">
        <v>10.670999999999999</v>
      </c>
      <c r="AM142">
        <v>10.627000000000001</v>
      </c>
      <c r="AN142">
        <v>10.589</v>
      </c>
      <c r="AO142">
        <v>10.592000000000001</v>
      </c>
      <c r="AP142">
        <v>10.56</v>
      </c>
      <c r="AQ142">
        <v>10.433999999999999</v>
      </c>
      <c r="AR142">
        <v>10.324999999999999</v>
      </c>
      <c r="AS142">
        <v>10.194000000000001</v>
      </c>
      <c r="AT142">
        <v>9.9</v>
      </c>
      <c r="AU142">
        <v>9.4390000000000001</v>
      </c>
      <c r="AV142">
        <v>9.5510000000000002</v>
      </c>
      <c r="AW142">
        <v>8.8350000000000009</v>
      </c>
      <c r="AX142">
        <v>9.0559999999999992</v>
      </c>
      <c r="AY142">
        <v>9.1189999999999998</v>
      </c>
      <c r="AZ142">
        <v>9.1189999999999998</v>
      </c>
      <c r="BA142">
        <v>9.0920000000000005</v>
      </c>
      <c r="BB142">
        <v>9.0549999999999997</v>
      </c>
      <c r="BC142">
        <v>9.0190000000000001</v>
      </c>
      <c r="BD142">
        <v>2019</v>
      </c>
    </row>
    <row r="143" spans="1:56" x14ac:dyDescent="0.3">
      <c r="A143" t="str">
        <f t="shared" si="2"/>
        <v>359Inflation, end of period consumer prices</v>
      </c>
      <c r="B143">
        <v>359</v>
      </c>
      <c r="C143" t="s">
        <v>179</v>
      </c>
      <c r="D143" t="s">
        <v>180</v>
      </c>
      <c r="E143" t="s">
        <v>14</v>
      </c>
      <c r="F143" t="s">
        <v>15</v>
      </c>
      <c r="H143" t="s">
        <v>16</v>
      </c>
      <c r="I143" t="s">
        <v>17</v>
      </c>
      <c r="J143">
        <v>7.4219999999999997</v>
      </c>
      <c r="K143">
        <v>1.369</v>
      </c>
      <c r="L143">
        <v>1.0129999999999999</v>
      </c>
      <c r="M143">
        <v>0.66800000000000004</v>
      </c>
      <c r="N143">
        <v>0.17199999999999999</v>
      </c>
      <c r="O143">
        <v>0.497</v>
      </c>
      <c r="P143">
        <v>2.7639999999999998</v>
      </c>
      <c r="Q143">
        <v>2.8380000000000001</v>
      </c>
      <c r="R143">
        <v>2.706</v>
      </c>
      <c r="S143">
        <v>5.6280000000000001</v>
      </c>
      <c r="T143">
        <v>0.88800000000000001</v>
      </c>
      <c r="U143">
        <v>1.1000000000000001</v>
      </c>
      <c r="V143">
        <v>-6.2E-2</v>
      </c>
      <c r="W143">
        <v>2.1789999999999998</v>
      </c>
      <c r="X143">
        <v>2.5939999999999999</v>
      </c>
      <c r="Y143">
        <v>3.9</v>
      </c>
      <c r="Z143">
        <v>0.36899999999999999</v>
      </c>
      <c r="AA143">
        <v>-0.184</v>
      </c>
      <c r="AB143">
        <v>1.5580000000000001</v>
      </c>
      <c r="AC143">
        <v>3.53</v>
      </c>
      <c r="AD143">
        <v>-1.9590000000000001</v>
      </c>
      <c r="AE143">
        <v>2.3079999999999998</v>
      </c>
      <c r="AF143">
        <v>0.54100000000000004</v>
      </c>
      <c r="AG143">
        <v>4.9400000000000004</v>
      </c>
      <c r="AH143">
        <v>5.88</v>
      </c>
      <c r="AI143">
        <v>4.5190000000000001</v>
      </c>
      <c r="AJ143">
        <v>4.2480000000000002</v>
      </c>
      <c r="AK143">
        <v>1.36</v>
      </c>
      <c r="AL143">
        <v>3.9049999999999998</v>
      </c>
      <c r="AM143">
        <v>0.52700000000000002</v>
      </c>
      <c r="AN143">
        <v>3.266</v>
      </c>
      <c r="AO143">
        <v>1.1519999999999999</v>
      </c>
      <c r="AP143">
        <v>0.81100000000000005</v>
      </c>
      <c r="AQ143">
        <v>7.0000000000000007E-2</v>
      </c>
      <c r="AR143">
        <v>-0.159</v>
      </c>
      <c r="AS143">
        <v>0.45300000000000001</v>
      </c>
      <c r="AT143">
        <v>1.161</v>
      </c>
      <c r="AU143">
        <v>0.56899999999999995</v>
      </c>
      <c r="AV143">
        <v>0.52900000000000003</v>
      </c>
      <c r="AW143">
        <v>-1.3009999999999999</v>
      </c>
      <c r="AX143">
        <v>2.48</v>
      </c>
      <c r="AY143">
        <v>1.4970000000000001</v>
      </c>
      <c r="AZ143">
        <v>1.5189999999999999</v>
      </c>
      <c r="BA143">
        <v>1.204</v>
      </c>
      <c r="BB143">
        <v>1.288</v>
      </c>
      <c r="BC143">
        <v>1.583</v>
      </c>
      <c r="BD143">
        <v>2019</v>
      </c>
    </row>
    <row r="144" spans="1:56" x14ac:dyDescent="0.3">
      <c r="A144" t="str">
        <f t="shared" si="2"/>
        <v>359Volume of imports of goods and services</v>
      </c>
      <c r="B144">
        <v>359</v>
      </c>
      <c r="C144" t="s">
        <v>179</v>
      </c>
      <c r="D144" t="s">
        <v>180</v>
      </c>
      <c r="E144" t="s">
        <v>18</v>
      </c>
      <c r="F144" t="s">
        <v>15</v>
      </c>
    </row>
    <row r="145" spans="1:56" x14ac:dyDescent="0.3">
      <c r="A145" t="str">
        <f t="shared" si="2"/>
        <v>359Unemployment rate</v>
      </c>
      <c r="B145">
        <v>359</v>
      </c>
      <c r="C145" t="s">
        <v>179</v>
      </c>
      <c r="D145" t="s">
        <v>180</v>
      </c>
      <c r="E145" t="s">
        <v>20</v>
      </c>
      <c r="F145" t="s">
        <v>21</v>
      </c>
      <c r="H145" t="s">
        <v>182</v>
      </c>
      <c r="I145">
        <v>17.100000000000001</v>
      </c>
      <c r="J145">
        <v>19.8</v>
      </c>
      <c r="K145">
        <v>22.8</v>
      </c>
      <c r="L145">
        <v>23.4</v>
      </c>
      <c r="M145">
        <v>20.7</v>
      </c>
      <c r="N145">
        <v>21.8</v>
      </c>
      <c r="O145">
        <v>18.899999999999999</v>
      </c>
      <c r="P145">
        <v>16.8</v>
      </c>
      <c r="Q145">
        <v>15</v>
      </c>
      <c r="R145">
        <v>14.6</v>
      </c>
      <c r="S145">
        <v>14.2</v>
      </c>
      <c r="T145">
        <v>16</v>
      </c>
      <c r="U145">
        <v>16.7</v>
      </c>
      <c r="V145">
        <v>17</v>
      </c>
      <c r="W145">
        <v>14.6</v>
      </c>
      <c r="X145">
        <v>13.7</v>
      </c>
      <c r="Y145">
        <v>13.4</v>
      </c>
      <c r="Z145">
        <v>13.5</v>
      </c>
      <c r="AA145">
        <v>13.3</v>
      </c>
      <c r="AB145">
        <v>11.7</v>
      </c>
      <c r="AC145">
        <v>10.1</v>
      </c>
      <c r="AD145">
        <v>11.4</v>
      </c>
      <c r="AE145">
        <v>12.3</v>
      </c>
      <c r="AF145">
        <v>12</v>
      </c>
      <c r="AG145">
        <v>10.6</v>
      </c>
      <c r="AH145">
        <v>11.3</v>
      </c>
      <c r="AI145">
        <v>10.5</v>
      </c>
      <c r="AJ145">
        <v>11.2</v>
      </c>
      <c r="AK145">
        <v>11.8</v>
      </c>
      <c r="AL145">
        <v>15.3</v>
      </c>
      <c r="AM145">
        <v>16.399999999999999</v>
      </c>
      <c r="AN145">
        <v>15.9</v>
      </c>
      <c r="AO145">
        <v>14.5</v>
      </c>
      <c r="AP145">
        <v>14.3</v>
      </c>
      <c r="AQ145">
        <v>13.9</v>
      </c>
      <c r="AR145">
        <v>12</v>
      </c>
      <c r="AS145">
        <v>11.8</v>
      </c>
      <c r="AT145">
        <v>10.8</v>
      </c>
      <c r="AU145">
        <v>9.1999999999999993</v>
      </c>
      <c r="AV145">
        <v>8.3000000000000007</v>
      </c>
      <c r="AW145">
        <v>8.6</v>
      </c>
      <c r="AX145">
        <v>9.6</v>
      </c>
      <c r="AY145">
        <v>9.4</v>
      </c>
      <c r="AZ145">
        <v>8.9</v>
      </c>
      <c r="BA145">
        <v>8.5</v>
      </c>
      <c r="BB145">
        <v>8.5</v>
      </c>
      <c r="BC145">
        <v>8.5</v>
      </c>
      <c r="BD145">
        <v>2019</v>
      </c>
    </row>
    <row r="146" spans="1:56" x14ac:dyDescent="0.3">
      <c r="A146" t="str">
        <f t="shared" si="2"/>
        <v>359Population</v>
      </c>
      <c r="B146">
        <v>359</v>
      </c>
      <c r="C146" t="s">
        <v>179</v>
      </c>
      <c r="D146" t="s">
        <v>180</v>
      </c>
      <c r="E146" t="s">
        <v>23</v>
      </c>
      <c r="F146" t="s">
        <v>24</v>
      </c>
      <c r="G146" t="s">
        <v>25</v>
      </c>
      <c r="H146" t="s">
        <v>183</v>
      </c>
      <c r="I146">
        <v>3.2029999999999998</v>
      </c>
      <c r="J146">
        <v>3.2290000000000001</v>
      </c>
      <c r="K146">
        <v>3.2570000000000001</v>
      </c>
      <c r="L146">
        <v>3.286</v>
      </c>
      <c r="M146">
        <v>3.3170000000000002</v>
      </c>
      <c r="N146">
        <v>3.3490000000000002</v>
      </c>
      <c r="O146">
        <v>3.3820000000000001</v>
      </c>
      <c r="P146">
        <v>3.4169999999999998</v>
      </c>
      <c r="Q146">
        <v>3.4540000000000002</v>
      </c>
      <c r="R146">
        <v>3.492</v>
      </c>
      <c r="S146">
        <v>3.528</v>
      </c>
      <c r="T146">
        <v>3.5510000000000002</v>
      </c>
      <c r="U146">
        <v>3.5750000000000002</v>
      </c>
      <c r="V146">
        <v>3.6</v>
      </c>
      <c r="W146">
        <v>3.6269999999999998</v>
      </c>
      <c r="X146">
        <v>3.6549999999999998</v>
      </c>
      <c r="Y146">
        <v>3.6850000000000001</v>
      </c>
      <c r="Z146">
        <v>3.7160000000000002</v>
      </c>
      <c r="AA146">
        <v>3.7480000000000002</v>
      </c>
      <c r="AB146">
        <v>3.782</v>
      </c>
      <c r="AC146">
        <v>3.8109999999999999</v>
      </c>
      <c r="AD146">
        <v>3.819</v>
      </c>
      <c r="AE146">
        <v>3.8239999999999998</v>
      </c>
      <c r="AF146">
        <v>3.8260000000000001</v>
      </c>
      <c r="AG146">
        <v>3.827</v>
      </c>
      <c r="AH146">
        <v>3.8210000000000002</v>
      </c>
      <c r="AI146">
        <v>3.8050000000000002</v>
      </c>
      <c r="AJ146">
        <v>3.7829999999999999</v>
      </c>
      <c r="AK146">
        <v>3.7610000000000001</v>
      </c>
      <c r="AL146">
        <v>3.74</v>
      </c>
      <c r="AM146">
        <v>3.722</v>
      </c>
      <c r="AN146">
        <v>3.6789999999999998</v>
      </c>
      <c r="AO146">
        <v>3.6339999999999999</v>
      </c>
      <c r="AP146">
        <v>3.593</v>
      </c>
      <c r="AQ146">
        <v>3.5350000000000001</v>
      </c>
      <c r="AR146">
        <v>3.4740000000000002</v>
      </c>
      <c r="AS146">
        <v>3.411</v>
      </c>
      <c r="AT146">
        <v>3.3</v>
      </c>
      <c r="AU146">
        <v>3.2</v>
      </c>
      <c r="AV146">
        <v>3.2</v>
      </c>
      <c r="AW146">
        <v>3.1619999999999999</v>
      </c>
      <c r="AX146">
        <v>3.1240000000000001</v>
      </c>
      <c r="AY146">
        <v>3.0859999999999999</v>
      </c>
      <c r="AZ146">
        <v>3.0489999999999999</v>
      </c>
      <c r="BA146">
        <v>3.0129999999999999</v>
      </c>
      <c r="BB146">
        <v>2.976</v>
      </c>
      <c r="BC146">
        <v>2.9409999999999998</v>
      </c>
      <c r="BD146">
        <v>2019</v>
      </c>
    </row>
    <row r="147" spans="1:56" x14ac:dyDescent="0.3">
      <c r="A147" t="str">
        <f t="shared" si="2"/>
        <v>135Gross domestic product, constant prices</v>
      </c>
      <c r="B147">
        <v>135</v>
      </c>
      <c r="C147" t="s">
        <v>184</v>
      </c>
      <c r="D147" t="s">
        <v>185</v>
      </c>
      <c r="E147" t="s">
        <v>10</v>
      </c>
      <c r="F147" t="s">
        <v>11</v>
      </c>
      <c r="G147" t="s">
        <v>12</v>
      </c>
      <c r="H147" t="s">
        <v>186</v>
      </c>
      <c r="I147" t="s">
        <v>17</v>
      </c>
      <c r="J147" t="s">
        <v>17</v>
      </c>
      <c r="K147" t="s">
        <v>17</v>
      </c>
      <c r="L147" t="s">
        <v>17</v>
      </c>
      <c r="M147" t="s">
        <v>17</v>
      </c>
      <c r="N147" t="s">
        <v>17</v>
      </c>
      <c r="O147" t="s">
        <v>17</v>
      </c>
      <c r="P147" t="s">
        <v>17</v>
      </c>
      <c r="Q147" t="s">
        <v>17</v>
      </c>
      <c r="R147" t="s">
        <v>17</v>
      </c>
      <c r="S147" t="s">
        <v>17</v>
      </c>
      <c r="T147" t="s">
        <v>17</v>
      </c>
      <c r="U147" t="s">
        <v>17</v>
      </c>
      <c r="V147" t="s">
        <v>17</v>
      </c>
      <c r="W147" t="s">
        <v>17</v>
      </c>
      <c r="X147" t="s">
        <v>17</v>
      </c>
      <c r="Y147" t="s">
        <v>17</v>
      </c>
      <c r="Z147">
        <v>1.018</v>
      </c>
      <c r="AA147">
        <v>1.0940000000000001</v>
      </c>
      <c r="AB147">
        <v>1.1930000000000001</v>
      </c>
      <c r="AC147">
        <v>1.2190000000000001</v>
      </c>
      <c r="AD147">
        <v>1.2869999999999999</v>
      </c>
      <c r="AE147">
        <v>1.2909999999999999</v>
      </c>
      <c r="AF147">
        <v>1.341</v>
      </c>
      <c r="AG147">
        <v>1.4019999999999999</v>
      </c>
      <c r="AH147">
        <v>1.4359999999999999</v>
      </c>
      <c r="AI147">
        <v>1.4910000000000001</v>
      </c>
      <c r="AJ147">
        <v>1.597</v>
      </c>
      <c r="AK147">
        <v>1.591</v>
      </c>
      <c r="AL147">
        <v>1.43</v>
      </c>
      <c r="AM147">
        <v>1.347</v>
      </c>
      <c r="AN147">
        <v>1.232</v>
      </c>
      <c r="AO147">
        <v>1.143</v>
      </c>
      <c r="AP147">
        <v>1.1339999999999999</v>
      </c>
      <c r="AQ147">
        <v>1.127</v>
      </c>
      <c r="AR147">
        <v>1.157</v>
      </c>
      <c r="AS147">
        <v>1.1839999999999999</v>
      </c>
      <c r="AT147">
        <v>1.1870000000000001</v>
      </c>
      <c r="AU147">
        <v>1.2050000000000001</v>
      </c>
      <c r="AV147">
        <v>1.234</v>
      </c>
      <c r="AW147">
        <v>1.1140000000000001</v>
      </c>
      <c r="AX147">
        <v>1.163</v>
      </c>
      <c r="AY147">
        <v>1.2030000000000001</v>
      </c>
      <c r="AZ147">
        <v>1.2210000000000001</v>
      </c>
      <c r="BA147">
        <v>1.234</v>
      </c>
      <c r="BB147">
        <v>1.2470000000000001</v>
      </c>
      <c r="BC147">
        <v>1.2609999999999999</v>
      </c>
      <c r="BD147">
        <v>2019</v>
      </c>
    </row>
    <row r="148" spans="1:56" x14ac:dyDescent="0.3">
      <c r="A148" t="str">
        <f t="shared" si="2"/>
        <v>135Inflation, end of period consumer prices</v>
      </c>
      <c r="B148">
        <v>135</v>
      </c>
      <c r="C148" t="s">
        <v>184</v>
      </c>
      <c r="D148" t="s">
        <v>185</v>
      </c>
      <c r="E148" t="s">
        <v>14</v>
      </c>
      <c r="F148" t="s">
        <v>15</v>
      </c>
      <c r="H148" t="s">
        <v>16</v>
      </c>
      <c r="I148" t="s">
        <v>17</v>
      </c>
      <c r="J148" t="s">
        <v>17</v>
      </c>
      <c r="K148" t="s">
        <v>17</v>
      </c>
      <c r="L148" t="s">
        <v>17</v>
      </c>
      <c r="M148" t="s">
        <v>17</v>
      </c>
      <c r="N148" t="s">
        <v>17</v>
      </c>
      <c r="O148" t="s">
        <v>17</v>
      </c>
      <c r="P148" t="s">
        <v>17</v>
      </c>
      <c r="Q148" t="s">
        <v>17</v>
      </c>
      <c r="R148" t="s">
        <v>17</v>
      </c>
      <c r="S148" t="s">
        <v>17</v>
      </c>
      <c r="T148" t="s">
        <v>17</v>
      </c>
      <c r="U148" t="s">
        <v>17</v>
      </c>
      <c r="V148" t="s">
        <v>17</v>
      </c>
      <c r="W148" t="s">
        <v>17</v>
      </c>
      <c r="X148" t="s">
        <v>17</v>
      </c>
      <c r="Y148" t="s">
        <v>17</v>
      </c>
      <c r="Z148" t="s">
        <v>17</v>
      </c>
      <c r="AA148" t="s">
        <v>17</v>
      </c>
      <c r="AB148" t="s">
        <v>17</v>
      </c>
      <c r="AC148" t="s">
        <v>17</v>
      </c>
      <c r="AD148" t="s">
        <v>17</v>
      </c>
      <c r="AE148" t="s">
        <v>17</v>
      </c>
      <c r="AF148" t="s">
        <v>17</v>
      </c>
      <c r="AG148">
        <v>1.087</v>
      </c>
      <c r="AH148">
        <v>1.9</v>
      </c>
      <c r="AI148">
        <v>2.0070000000000001</v>
      </c>
      <c r="AJ148">
        <v>4.0190000000000001</v>
      </c>
      <c r="AK148">
        <v>3.1549999999999998</v>
      </c>
      <c r="AL148">
        <v>1.964</v>
      </c>
      <c r="AM148">
        <v>2.65</v>
      </c>
      <c r="AN148">
        <v>2.339</v>
      </c>
      <c r="AO148">
        <v>2.5310000000000001</v>
      </c>
      <c r="AP148">
        <v>1.458</v>
      </c>
      <c r="AQ148">
        <v>0.49399999999999999</v>
      </c>
      <c r="AR148">
        <v>0.23200000000000001</v>
      </c>
      <c r="AS148">
        <v>0.83299999999999996</v>
      </c>
      <c r="AT148">
        <v>1.2490000000000001</v>
      </c>
      <c r="AU148">
        <v>1.6060000000000001</v>
      </c>
      <c r="AV148">
        <v>0.75</v>
      </c>
      <c r="AW148">
        <v>0.50800000000000001</v>
      </c>
      <c r="AX148">
        <v>0.75900000000000001</v>
      </c>
      <c r="AY148">
        <v>0.92400000000000004</v>
      </c>
      <c r="AZ148">
        <v>0.99</v>
      </c>
      <c r="BA148">
        <v>1.087</v>
      </c>
      <c r="BB148">
        <v>1.1459999999999999</v>
      </c>
      <c r="BC148">
        <v>1.1459999999999999</v>
      </c>
      <c r="BD148">
        <v>2020</v>
      </c>
    </row>
    <row r="149" spans="1:56" x14ac:dyDescent="0.3">
      <c r="A149" t="str">
        <f t="shared" si="2"/>
        <v>135Volume of imports of goods and services</v>
      </c>
      <c r="B149">
        <v>135</v>
      </c>
      <c r="C149" t="s">
        <v>184</v>
      </c>
      <c r="D149" t="s">
        <v>185</v>
      </c>
      <c r="E149" t="s">
        <v>18</v>
      </c>
      <c r="F149" t="s">
        <v>15</v>
      </c>
    </row>
    <row r="150" spans="1:56" x14ac:dyDescent="0.3">
      <c r="A150" t="str">
        <f t="shared" si="2"/>
        <v>135Unemployment rate</v>
      </c>
      <c r="B150">
        <v>135</v>
      </c>
      <c r="C150" t="s">
        <v>184</v>
      </c>
      <c r="D150" t="s">
        <v>185</v>
      </c>
      <c r="E150" t="s">
        <v>20</v>
      </c>
      <c r="F150" t="s">
        <v>21</v>
      </c>
      <c r="H150" t="s">
        <v>38</v>
      </c>
      <c r="I150" t="s">
        <v>17</v>
      </c>
      <c r="J150" t="s">
        <v>17</v>
      </c>
      <c r="K150" t="s">
        <v>17</v>
      </c>
      <c r="L150" t="s">
        <v>17</v>
      </c>
      <c r="M150" t="s">
        <v>17</v>
      </c>
      <c r="N150" t="s">
        <v>17</v>
      </c>
      <c r="O150" t="s">
        <v>17</v>
      </c>
      <c r="P150" t="s">
        <v>17</v>
      </c>
      <c r="Q150" t="s">
        <v>17</v>
      </c>
      <c r="R150" t="s">
        <v>17</v>
      </c>
      <c r="S150" t="s">
        <v>17</v>
      </c>
      <c r="T150" t="s">
        <v>17</v>
      </c>
      <c r="U150" t="s">
        <v>17</v>
      </c>
      <c r="V150" t="s">
        <v>17</v>
      </c>
      <c r="W150" t="s">
        <v>17</v>
      </c>
      <c r="X150" t="s">
        <v>17</v>
      </c>
      <c r="Y150" t="s">
        <v>17</v>
      </c>
      <c r="Z150" t="s">
        <v>17</v>
      </c>
      <c r="AA150" t="s">
        <v>17</v>
      </c>
      <c r="AB150" t="s">
        <v>17</v>
      </c>
      <c r="AC150" t="s">
        <v>17</v>
      </c>
      <c r="AD150">
        <v>3.54</v>
      </c>
      <c r="AE150">
        <v>3.9209999999999998</v>
      </c>
      <c r="AF150">
        <v>4.1189999999999998</v>
      </c>
      <c r="AG150">
        <v>3.3620000000000001</v>
      </c>
      <c r="AH150">
        <v>3.56</v>
      </c>
      <c r="AI150">
        <v>3.3130000000000002</v>
      </c>
      <c r="AJ150">
        <v>3.0209999999999999</v>
      </c>
      <c r="AK150">
        <v>3.1139999999999999</v>
      </c>
      <c r="AL150">
        <v>4.4829999999999997</v>
      </c>
      <c r="AM150">
        <v>4.9450000000000003</v>
      </c>
      <c r="AN150">
        <v>5.4690000000000003</v>
      </c>
      <c r="AO150">
        <v>6.95</v>
      </c>
      <c r="AP150">
        <v>8.0790000000000006</v>
      </c>
      <c r="AQ150">
        <v>8.7390000000000008</v>
      </c>
      <c r="AR150">
        <v>9.1829999999999998</v>
      </c>
      <c r="AS150">
        <v>8.5969999999999995</v>
      </c>
      <c r="AT150">
        <v>8.0950000000000006</v>
      </c>
      <c r="AU150">
        <v>8.0090000000000003</v>
      </c>
      <c r="AV150">
        <v>7.6630000000000003</v>
      </c>
      <c r="AW150">
        <v>7.3419999999999996</v>
      </c>
      <c r="AX150">
        <v>6.6310000000000002</v>
      </c>
      <c r="AY150">
        <v>6.415</v>
      </c>
      <c r="AZ150">
        <v>6.0410000000000004</v>
      </c>
      <c r="BA150">
        <v>5.9119999999999999</v>
      </c>
      <c r="BB150">
        <v>5.9119999999999999</v>
      </c>
      <c r="BC150">
        <v>5.9119999999999999</v>
      </c>
      <c r="BD150">
        <v>2020</v>
      </c>
    </row>
    <row r="151" spans="1:56" x14ac:dyDescent="0.3">
      <c r="A151" t="str">
        <f t="shared" si="2"/>
        <v>135Population</v>
      </c>
      <c r="B151">
        <v>135</v>
      </c>
      <c r="C151" t="s">
        <v>184</v>
      </c>
      <c r="D151" t="s">
        <v>185</v>
      </c>
      <c r="E151" t="s">
        <v>23</v>
      </c>
      <c r="F151" t="s">
        <v>24</v>
      </c>
      <c r="G151" t="s">
        <v>25</v>
      </c>
      <c r="H151" t="s">
        <v>38</v>
      </c>
      <c r="I151" t="s">
        <v>17</v>
      </c>
      <c r="J151" t="s">
        <v>17</v>
      </c>
      <c r="K151" t="s">
        <v>17</v>
      </c>
      <c r="L151" t="s">
        <v>17</v>
      </c>
      <c r="M151" t="s">
        <v>17</v>
      </c>
      <c r="N151" t="s">
        <v>17</v>
      </c>
      <c r="O151" t="s">
        <v>17</v>
      </c>
      <c r="P151" t="s">
        <v>17</v>
      </c>
      <c r="Q151" t="s">
        <v>17</v>
      </c>
      <c r="R151" t="s">
        <v>17</v>
      </c>
      <c r="S151" t="s">
        <v>17</v>
      </c>
      <c r="T151" t="s">
        <v>17</v>
      </c>
      <c r="U151" t="s">
        <v>17</v>
      </c>
      <c r="V151" t="s">
        <v>17</v>
      </c>
      <c r="W151" t="s">
        <v>17</v>
      </c>
      <c r="X151" t="s">
        <v>17</v>
      </c>
      <c r="Y151" t="s">
        <v>17</v>
      </c>
      <c r="Z151" t="s">
        <v>17</v>
      </c>
      <c r="AA151" t="s">
        <v>17</v>
      </c>
      <c r="AB151" t="s">
        <v>17</v>
      </c>
      <c r="AC151" t="s">
        <v>17</v>
      </c>
      <c r="AD151" t="s">
        <v>17</v>
      </c>
      <c r="AE151" t="s">
        <v>17</v>
      </c>
      <c r="AF151" t="s">
        <v>17</v>
      </c>
      <c r="AG151">
        <v>2.9000000000000001E-2</v>
      </c>
      <c r="AH151">
        <v>2.9000000000000001E-2</v>
      </c>
      <c r="AI151">
        <v>0.03</v>
      </c>
      <c r="AJ151">
        <v>0.03</v>
      </c>
      <c r="AK151">
        <v>0.03</v>
      </c>
      <c r="AL151">
        <v>3.1E-2</v>
      </c>
      <c r="AM151">
        <v>3.1E-2</v>
      </c>
      <c r="AN151">
        <v>3.2000000000000001E-2</v>
      </c>
      <c r="AO151">
        <v>3.2000000000000001E-2</v>
      </c>
      <c r="AP151">
        <v>3.2000000000000001E-2</v>
      </c>
      <c r="AQ151">
        <v>3.3000000000000002E-2</v>
      </c>
      <c r="AR151">
        <v>3.3000000000000002E-2</v>
      </c>
      <c r="AS151">
        <v>3.3000000000000002E-2</v>
      </c>
      <c r="AT151">
        <v>3.3000000000000002E-2</v>
      </c>
      <c r="AU151">
        <v>3.3000000000000002E-2</v>
      </c>
      <c r="AV151">
        <v>3.3000000000000002E-2</v>
      </c>
      <c r="AW151">
        <v>3.4000000000000002E-2</v>
      </c>
      <c r="AX151">
        <v>3.4000000000000002E-2</v>
      </c>
      <c r="AY151">
        <v>3.4000000000000002E-2</v>
      </c>
      <c r="AZ151">
        <v>3.4000000000000002E-2</v>
      </c>
      <c r="BA151">
        <v>3.4000000000000002E-2</v>
      </c>
      <c r="BB151">
        <v>3.4000000000000002E-2</v>
      </c>
      <c r="BC151">
        <v>3.4000000000000002E-2</v>
      </c>
      <c r="BD151">
        <v>2020</v>
      </c>
    </row>
    <row r="152" spans="1:56" x14ac:dyDescent="0.3">
      <c r="A152" t="str">
        <f t="shared" si="2"/>
        <v>576Gross domestic product, constant prices</v>
      </c>
      <c r="B152">
        <v>576</v>
      </c>
      <c r="C152" t="s">
        <v>187</v>
      </c>
      <c r="D152" t="s">
        <v>188</v>
      </c>
      <c r="E152" t="s">
        <v>10</v>
      </c>
      <c r="F152" t="s">
        <v>11</v>
      </c>
      <c r="G152" t="s">
        <v>12</v>
      </c>
      <c r="H152" t="s">
        <v>189</v>
      </c>
      <c r="I152">
        <v>46.274999999999999</v>
      </c>
      <c r="J152">
        <v>51.280999999999999</v>
      </c>
      <c r="K152">
        <v>54.923000000000002</v>
      </c>
      <c r="L152">
        <v>59.621000000000002</v>
      </c>
      <c r="M152">
        <v>64.863</v>
      </c>
      <c r="N152">
        <v>64.459000000000003</v>
      </c>
      <c r="O152">
        <v>65.325000000000003</v>
      </c>
      <c r="P152">
        <v>72.378</v>
      </c>
      <c r="Q152">
        <v>80.531000000000006</v>
      </c>
      <c r="R152">
        <v>88.712000000000003</v>
      </c>
      <c r="S152">
        <v>97.424000000000007</v>
      </c>
      <c r="T152">
        <v>103.94</v>
      </c>
      <c r="U152">
        <v>110.84099999999999</v>
      </c>
      <c r="V152">
        <v>123.547</v>
      </c>
      <c r="W152">
        <v>137.25800000000001</v>
      </c>
      <c r="X152">
        <v>147.142</v>
      </c>
      <c r="Y152">
        <v>158.13499999999999</v>
      </c>
      <c r="Z152">
        <v>171.292</v>
      </c>
      <c r="AA152">
        <v>167.53100000000001</v>
      </c>
      <c r="AB152">
        <v>177.12100000000001</v>
      </c>
      <c r="AC152">
        <v>193.131</v>
      </c>
      <c r="AD152">
        <v>191.066</v>
      </c>
      <c r="AE152">
        <v>198.54599999999999</v>
      </c>
      <c r="AF152">
        <v>207.55099999999999</v>
      </c>
      <c r="AG152">
        <v>227.93199999999999</v>
      </c>
      <c r="AH152">
        <v>244.70599999999999</v>
      </c>
      <c r="AI152">
        <v>266.74200000000002</v>
      </c>
      <c r="AJ152">
        <v>290.80799999999999</v>
      </c>
      <c r="AK152">
        <v>296.24099999999999</v>
      </c>
      <c r="AL152">
        <v>296.59899999999999</v>
      </c>
      <c r="AM152">
        <v>339.68200000000002</v>
      </c>
      <c r="AN152">
        <v>361.21100000000001</v>
      </c>
      <c r="AO152">
        <v>377.32600000000002</v>
      </c>
      <c r="AP152">
        <v>395.57900000000001</v>
      </c>
      <c r="AQ152">
        <v>411.15699999999998</v>
      </c>
      <c r="AR152">
        <v>423.44400000000002</v>
      </c>
      <c r="AS152">
        <v>437.541</v>
      </c>
      <c r="AT152">
        <v>457.31900000000002</v>
      </c>
      <c r="AU152">
        <v>473.31400000000002</v>
      </c>
      <c r="AV152">
        <v>479.68099999999998</v>
      </c>
      <c r="AW152">
        <v>453.82100000000003</v>
      </c>
      <c r="AX152">
        <v>477.41</v>
      </c>
      <c r="AY152">
        <v>492.839</v>
      </c>
      <c r="AZ152">
        <v>506.29500000000002</v>
      </c>
      <c r="BA152">
        <v>519.67499999999995</v>
      </c>
      <c r="BB152">
        <v>532.59699999999998</v>
      </c>
      <c r="BC152">
        <v>546.03599999999994</v>
      </c>
      <c r="BD152">
        <v>2019</v>
      </c>
    </row>
    <row r="153" spans="1:56" x14ac:dyDescent="0.3">
      <c r="A153" t="str">
        <f t="shared" si="2"/>
        <v>576Inflation, end of period consumer prices</v>
      </c>
      <c r="B153">
        <v>576</v>
      </c>
      <c r="C153" t="s">
        <v>187</v>
      </c>
      <c r="D153" t="s">
        <v>188</v>
      </c>
      <c r="E153" t="s">
        <v>14</v>
      </c>
      <c r="F153" t="s">
        <v>15</v>
      </c>
      <c r="H153" t="s">
        <v>16</v>
      </c>
      <c r="I153">
        <v>6.0019999999999998</v>
      </c>
      <c r="J153">
        <v>10.343999999999999</v>
      </c>
      <c r="K153">
        <v>0.82599999999999996</v>
      </c>
      <c r="L153">
        <v>1.1439999999999999</v>
      </c>
      <c r="M153">
        <v>0.91200000000000003</v>
      </c>
      <c r="N153">
        <v>0.68700000000000006</v>
      </c>
      <c r="O153">
        <v>-1.377</v>
      </c>
      <c r="P153">
        <v>1.526</v>
      </c>
      <c r="Q153">
        <v>1.4059999999999999</v>
      </c>
      <c r="R153">
        <v>3.3109999999999999</v>
      </c>
      <c r="S153">
        <v>3.819</v>
      </c>
      <c r="T153">
        <v>2.875</v>
      </c>
      <c r="U153">
        <v>1.79</v>
      </c>
      <c r="V153">
        <v>2.5539999999999998</v>
      </c>
      <c r="W153">
        <v>2.875</v>
      </c>
      <c r="X153">
        <v>0.84199999999999997</v>
      </c>
      <c r="Y153">
        <v>2</v>
      </c>
      <c r="Z153">
        <v>2.048</v>
      </c>
      <c r="AA153">
        <v>-1.429</v>
      </c>
      <c r="AB153">
        <v>0.67700000000000005</v>
      </c>
      <c r="AC153">
        <v>2.0630000000000002</v>
      </c>
      <c r="AD153">
        <v>-0.58799999999999997</v>
      </c>
      <c r="AE153">
        <v>0.436</v>
      </c>
      <c r="AF153">
        <v>0.745</v>
      </c>
      <c r="AG153">
        <v>1.3109999999999999</v>
      </c>
      <c r="AH153">
        <v>1.26</v>
      </c>
      <c r="AI153">
        <v>0.80900000000000005</v>
      </c>
      <c r="AJ153">
        <v>3.82</v>
      </c>
      <c r="AK153">
        <v>5.3659999999999997</v>
      </c>
      <c r="AL153">
        <v>-0.52700000000000002</v>
      </c>
      <c r="AM153">
        <v>4.59</v>
      </c>
      <c r="AN153">
        <v>5.5339999999999998</v>
      </c>
      <c r="AO153">
        <v>4.3239999999999998</v>
      </c>
      <c r="AP153">
        <v>1.4990000000000001</v>
      </c>
      <c r="AQ153">
        <v>-7.5999999999999998E-2</v>
      </c>
      <c r="AR153">
        <v>-0.63900000000000001</v>
      </c>
      <c r="AS153">
        <v>0.16300000000000001</v>
      </c>
      <c r="AT153">
        <v>0.375</v>
      </c>
      <c r="AU153">
        <v>0.46500000000000002</v>
      </c>
      <c r="AV153">
        <v>0.76100000000000001</v>
      </c>
      <c r="AW153">
        <v>2.4E-2</v>
      </c>
      <c r="AX153">
        <v>0.40400000000000003</v>
      </c>
      <c r="AY153">
        <v>0.88400000000000001</v>
      </c>
      <c r="AZ153">
        <v>1.1299999999999999</v>
      </c>
      <c r="BA153">
        <v>1.345</v>
      </c>
      <c r="BB153">
        <v>1.474</v>
      </c>
      <c r="BC153">
        <v>1.4830000000000001</v>
      </c>
      <c r="BD153">
        <v>2019</v>
      </c>
    </row>
    <row r="154" spans="1:56" x14ac:dyDescent="0.3">
      <c r="A154" t="str">
        <f t="shared" si="2"/>
        <v>576Volume of imports of goods and services</v>
      </c>
      <c r="B154">
        <v>576</v>
      </c>
      <c r="C154" t="s">
        <v>187</v>
      </c>
      <c r="D154" t="s">
        <v>188</v>
      </c>
      <c r="E154" t="s">
        <v>18</v>
      </c>
      <c r="F154" t="s">
        <v>15</v>
      </c>
      <c r="H154" t="s">
        <v>190</v>
      </c>
      <c r="I154">
        <v>21.308</v>
      </c>
      <c r="J154">
        <v>9.8829999999999991</v>
      </c>
      <c r="K154">
        <v>6.0789999999999997</v>
      </c>
      <c r="L154">
        <v>4.9000000000000004</v>
      </c>
      <c r="M154">
        <v>8.0760000000000005</v>
      </c>
      <c r="N154">
        <v>-4.0209999999999999</v>
      </c>
      <c r="O154">
        <v>10.913</v>
      </c>
      <c r="P154">
        <v>13.301</v>
      </c>
      <c r="Q154">
        <v>26.658999999999999</v>
      </c>
      <c r="R154">
        <v>9.6020000000000003</v>
      </c>
      <c r="S154">
        <v>14.494999999999999</v>
      </c>
      <c r="T154">
        <v>7.18</v>
      </c>
      <c r="U154">
        <v>7.4690000000000003</v>
      </c>
      <c r="V154">
        <v>18.548999999999999</v>
      </c>
      <c r="W154">
        <v>16.463999999999999</v>
      </c>
      <c r="X154">
        <v>22.908000000000001</v>
      </c>
      <c r="Y154">
        <v>10.028</v>
      </c>
      <c r="Z154">
        <v>11.23</v>
      </c>
      <c r="AA154">
        <v>-8.4440000000000008</v>
      </c>
      <c r="AB154">
        <v>9.4120000000000008</v>
      </c>
      <c r="AC154">
        <v>20.018999999999998</v>
      </c>
      <c r="AD154">
        <v>-6.8230000000000004</v>
      </c>
      <c r="AE154">
        <v>5.54</v>
      </c>
      <c r="AF154">
        <v>9.8889999999999993</v>
      </c>
      <c r="AG154">
        <v>22.623000000000001</v>
      </c>
      <c r="AH154">
        <v>11.573</v>
      </c>
      <c r="AI154">
        <v>10.3</v>
      </c>
      <c r="AJ154">
        <v>7.4640000000000004</v>
      </c>
      <c r="AK154">
        <v>10.875999999999999</v>
      </c>
      <c r="AL154">
        <v>-9.9459999999999997</v>
      </c>
      <c r="AM154">
        <v>16.306999999999999</v>
      </c>
      <c r="AN154">
        <v>5.6879999999999997</v>
      </c>
      <c r="AO154">
        <v>2.5819999999999999</v>
      </c>
      <c r="AP154">
        <v>6.5129999999999999</v>
      </c>
      <c r="AQ154">
        <v>2.7690000000000001</v>
      </c>
      <c r="AR154">
        <v>3.3809999999999998</v>
      </c>
      <c r="AS154">
        <v>0.05</v>
      </c>
      <c r="AT154">
        <v>7.7670000000000003</v>
      </c>
      <c r="AU154">
        <v>7.4720000000000004</v>
      </c>
      <c r="AV154">
        <v>0.21099999999999999</v>
      </c>
      <c r="AW154">
        <v>-7.0759999999999996</v>
      </c>
      <c r="AX154">
        <v>7.915</v>
      </c>
      <c r="AY154">
        <v>6.1849999999999996</v>
      </c>
      <c r="AZ154">
        <v>3.9350000000000001</v>
      </c>
      <c r="BA154">
        <v>3.9049999999999998</v>
      </c>
      <c r="BB154">
        <v>3.91</v>
      </c>
      <c r="BC154">
        <v>3.8359999999999999</v>
      </c>
      <c r="BD154">
        <v>2019</v>
      </c>
    </row>
    <row r="155" spans="1:56" x14ac:dyDescent="0.3">
      <c r="A155" t="str">
        <f t="shared" si="2"/>
        <v>576Unemployment rate</v>
      </c>
      <c r="B155">
        <v>576</v>
      </c>
      <c r="C155" t="s">
        <v>187</v>
      </c>
      <c r="D155" t="s">
        <v>188</v>
      </c>
      <c r="E155" t="s">
        <v>20</v>
      </c>
      <c r="F155" t="s">
        <v>21</v>
      </c>
      <c r="H155" t="s">
        <v>191</v>
      </c>
      <c r="I155">
        <v>5.7510000000000003</v>
      </c>
      <c r="J155">
        <v>5.9249999999999998</v>
      </c>
      <c r="K155">
        <v>6.2809999999999997</v>
      </c>
      <c r="L155">
        <v>5.57</v>
      </c>
      <c r="M155">
        <v>6.1349999999999998</v>
      </c>
      <c r="N155">
        <v>4.5650000000000004</v>
      </c>
      <c r="O155">
        <v>2.012</v>
      </c>
      <c r="P155">
        <v>3.9</v>
      </c>
      <c r="Q155">
        <v>2.5750000000000002</v>
      </c>
      <c r="R155">
        <v>1.7749999999999999</v>
      </c>
      <c r="S155">
        <v>1.7749999999999999</v>
      </c>
      <c r="T155">
        <v>1.75</v>
      </c>
      <c r="U155">
        <v>1.8</v>
      </c>
      <c r="V155">
        <v>1.7</v>
      </c>
      <c r="W155">
        <v>1.7250000000000001</v>
      </c>
      <c r="X155">
        <v>1.75</v>
      </c>
      <c r="Y155">
        <v>1.65</v>
      </c>
      <c r="Z155">
        <v>1.425</v>
      </c>
      <c r="AA155">
        <v>2.5</v>
      </c>
      <c r="AB155">
        <v>2.8</v>
      </c>
      <c r="AC155">
        <v>2.6749999999999998</v>
      </c>
      <c r="AD155">
        <v>2.65</v>
      </c>
      <c r="AE155">
        <v>3.55</v>
      </c>
      <c r="AF155">
        <v>3.95</v>
      </c>
      <c r="AG155">
        <v>3.35</v>
      </c>
      <c r="AH155">
        <v>3.125</v>
      </c>
      <c r="AI155">
        <v>2.65</v>
      </c>
      <c r="AJ155">
        <v>2.125</v>
      </c>
      <c r="AK155">
        <v>2.2250000000000001</v>
      </c>
      <c r="AL155">
        <v>3.0249999999999999</v>
      </c>
      <c r="AM155">
        <v>2.1749999999999998</v>
      </c>
      <c r="AN155">
        <v>2.0249999999999999</v>
      </c>
      <c r="AO155">
        <v>1.95</v>
      </c>
      <c r="AP155">
        <v>1.9</v>
      </c>
      <c r="AQ155">
        <v>1.95</v>
      </c>
      <c r="AR155">
        <v>1.9</v>
      </c>
      <c r="AS155">
        <v>2.0750000000000002</v>
      </c>
      <c r="AT155">
        <v>2.1749999999999998</v>
      </c>
      <c r="AU155">
        <v>2.1</v>
      </c>
      <c r="AV155">
        <v>2.25</v>
      </c>
      <c r="AW155">
        <v>3.05</v>
      </c>
      <c r="AX155">
        <v>2.8</v>
      </c>
      <c r="AY155">
        <v>2.5</v>
      </c>
      <c r="AZ155">
        <v>2.2999999999999998</v>
      </c>
      <c r="BA155">
        <v>2.2999999999999998</v>
      </c>
      <c r="BB155">
        <v>2.2000000000000002</v>
      </c>
      <c r="BC155">
        <v>2.2000000000000002</v>
      </c>
      <c r="BD155">
        <v>2019</v>
      </c>
    </row>
    <row r="156" spans="1:56" x14ac:dyDescent="0.3">
      <c r="A156" t="str">
        <f t="shared" si="2"/>
        <v>576Population</v>
      </c>
      <c r="B156">
        <v>576</v>
      </c>
      <c r="C156" t="s">
        <v>187</v>
      </c>
      <c r="D156" t="s">
        <v>188</v>
      </c>
      <c r="E156" t="s">
        <v>23</v>
      </c>
      <c r="F156" t="s">
        <v>24</v>
      </c>
      <c r="G156" t="s">
        <v>25</v>
      </c>
      <c r="H156" t="s">
        <v>192</v>
      </c>
      <c r="I156">
        <v>2.4140000000000001</v>
      </c>
      <c r="J156">
        <v>2.5329999999999999</v>
      </c>
      <c r="K156">
        <v>2.6459999999999999</v>
      </c>
      <c r="L156">
        <v>2.681</v>
      </c>
      <c r="M156">
        <v>2.7320000000000002</v>
      </c>
      <c r="N156">
        <v>2.7360000000000002</v>
      </c>
      <c r="O156">
        <v>2.7330000000000001</v>
      </c>
      <c r="P156">
        <v>2.7749999999999999</v>
      </c>
      <c r="Q156">
        <v>2.8460000000000001</v>
      </c>
      <c r="R156">
        <v>2.931</v>
      </c>
      <c r="S156">
        <v>3.0470000000000002</v>
      </c>
      <c r="T156">
        <v>3.1349999999999998</v>
      </c>
      <c r="U156">
        <v>3.2309999999999999</v>
      </c>
      <c r="V156">
        <v>3.3130000000000002</v>
      </c>
      <c r="W156">
        <v>3.419</v>
      </c>
      <c r="X156">
        <v>3.5249999999999999</v>
      </c>
      <c r="Y156">
        <v>3.6709999999999998</v>
      </c>
      <c r="Z156">
        <v>3.7959999999999998</v>
      </c>
      <c r="AA156">
        <v>3.927</v>
      </c>
      <c r="AB156">
        <v>3.9590000000000001</v>
      </c>
      <c r="AC156">
        <v>4.0279999999999996</v>
      </c>
      <c r="AD156">
        <v>4.1379999999999999</v>
      </c>
      <c r="AE156">
        <v>4.1760000000000002</v>
      </c>
      <c r="AF156">
        <v>4.1150000000000002</v>
      </c>
      <c r="AG156">
        <v>4.1669999999999998</v>
      </c>
      <c r="AH156">
        <v>4.266</v>
      </c>
      <c r="AI156">
        <v>4.4009999999999998</v>
      </c>
      <c r="AJ156">
        <v>4.5890000000000004</v>
      </c>
      <c r="AK156">
        <v>4.8390000000000004</v>
      </c>
      <c r="AL156">
        <v>4.9880000000000004</v>
      </c>
      <c r="AM156">
        <v>5.077</v>
      </c>
      <c r="AN156">
        <v>5.1840000000000002</v>
      </c>
      <c r="AO156">
        <v>5.3120000000000003</v>
      </c>
      <c r="AP156">
        <v>5.399</v>
      </c>
      <c r="AQ156">
        <v>5.47</v>
      </c>
      <c r="AR156">
        <v>5.5350000000000001</v>
      </c>
      <c r="AS156">
        <v>5.6070000000000002</v>
      </c>
      <c r="AT156">
        <v>5.6120000000000001</v>
      </c>
      <c r="AU156">
        <v>5.6390000000000002</v>
      </c>
      <c r="AV156">
        <v>5.7039999999999997</v>
      </c>
      <c r="AW156">
        <v>5.7720000000000002</v>
      </c>
      <c r="AX156">
        <v>5.84</v>
      </c>
      <c r="AY156">
        <v>5.9089999999999998</v>
      </c>
      <c r="AZ156">
        <v>5.9779999999999998</v>
      </c>
      <c r="BA156">
        <v>6.0469999999999997</v>
      </c>
      <c r="BB156">
        <v>6.117</v>
      </c>
      <c r="BC156">
        <v>6.1859999999999999</v>
      </c>
      <c r="BD156">
        <v>2019</v>
      </c>
    </row>
    <row r="157" spans="1:56" x14ac:dyDescent="0.3">
      <c r="A157" t="str">
        <f t="shared" si="2"/>
        <v>936Gross domestic product, constant prices</v>
      </c>
      <c r="B157">
        <v>936</v>
      </c>
      <c r="C157" t="s">
        <v>193</v>
      </c>
      <c r="D157" t="s">
        <v>194</v>
      </c>
      <c r="E157" t="s">
        <v>10</v>
      </c>
      <c r="F157" t="s">
        <v>11</v>
      </c>
      <c r="G157" t="s">
        <v>12</v>
      </c>
      <c r="H157" t="s">
        <v>195</v>
      </c>
      <c r="I157" t="s">
        <v>17</v>
      </c>
      <c r="J157" t="s">
        <v>17</v>
      </c>
      <c r="K157" t="s">
        <v>17</v>
      </c>
      <c r="L157" t="s">
        <v>17</v>
      </c>
      <c r="M157" t="s">
        <v>17</v>
      </c>
      <c r="N157" t="s">
        <v>17</v>
      </c>
      <c r="O157" t="s">
        <v>17</v>
      </c>
      <c r="P157" t="s">
        <v>17</v>
      </c>
      <c r="Q157" t="s">
        <v>17</v>
      </c>
      <c r="R157" t="s">
        <v>17</v>
      </c>
      <c r="S157" t="s">
        <v>17</v>
      </c>
      <c r="T157" t="s">
        <v>17</v>
      </c>
      <c r="U157" t="s">
        <v>17</v>
      </c>
      <c r="V157">
        <v>32.156999999999996</v>
      </c>
      <c r="W157">
        <v>34.152999999999999</v>
      </c>
      <c r="X157">
        <v>36.841999999999999</v>
      </c>
      <c r="Y157">
        <v>39.399000000000001</v>
      </c>
      <c r="Z157">
        <v>41.15</v>
      </c>
      <c r="AA157">
        <v>42.826999999999998</v>
      </c>
      <c r="AB157">
        <v>42.781999999999996</v>
      </c>
      <c r="AC157">
        <v>43.280999999999999</v>
      </c>
      <c r="AD157">
        <v>44.689</v>
      </c>
      <c r="AE157">
        <v>46.704000000000001</v>
      </c>
      <c r="AF157">
        <v>49.273000000000003</v>
      </c>
      <c r="AG157">
        <v>51.874000000000002</v>
      </c>
      <c r="AH157">
        <v>55.31</v>
      </c>
      <c r="AI157">
        <v>60.006999999999998</v>
      </c>
      <c r="AJ157">
        <v>66.507000000000005</v>
      </c>
      <c r="AK157">
        <v>70.215000000000003</v>
      </c>
      <c r="AL157">
        <v>66.384</v>
      </c>
      <c r="AM157">
        <v>70.281999999999996</v>
      </c>
      <c r="AN157">
        <v>72.283000000000001</v>
      </c>
      <c r="AO157">
        <v>73.653999999999996</v>
      </c>
      <c r="AP157">
        <v>74.144999999999996</v>
      </c>
      <c r="AQ157">
        <v>76.102999999999994</v>
      </c>
      <c r="AR157">
        <v>79.768000000000001</v>
      </c>
      <c r="AS157">
        <v>81.468999999999994</v>
      </c>
      <c r="AT157">
        <v>83.947999999999993</v>
      </c>
      <c r="AU157">
        <v>87.111999999999995</v>
      </c>
      <c r="AV157">
        <v>89.13</v>
      </c>
      <c r="AW157">
        <v>84.495000000000005</v>
      </c>
      <c r="AX157">
        <v>88.444999999999993</v>
      </c>
      <c r="AY157">
        <v>92.381</v>
      </c>
      <c r="AZ157">
        <v>95.932000000000002</v>
      </c>
      <c r="BA157">
        <v>98.914000000000001</v>
      </c>
      <c r="BB157">
        <v>101.873</v>
      </c>
      <c r="BC157">
        <v>104.435</v>
      </c>
      <c r="BD157">
        <v>2019</v>
      </c>
    </row>
    <row r="158" spans="1:56" x14ac:dyDescent="0.3">
      <c r="A158" t="str">
        <f t="shared" si="2"/>
        <v>936Inflation, end of period consumer prices</v>
      </c>
      <c r="B158">
        <v>936</v>
      </c>
      <c r="C158" t="s">
        <v>193</v>
      </c>
      <c r="D158" t="s">
        <v>194</v>
      </c>
      <c r="E158" t="s">
        <v>14</v>
      </c>
      <c r="F158" t="s">
        <v>15</v>
      </c>
      <c r="H158" t="s">
        <v>16</v>
      </c>
      <c r="I158" t="s">
        <v>17</v>
      </c>
      <c r="J158" t="s">
        <v>17</v>
      </c>
      <c r="K158" t="s">
        <v>17</v>
      </c>
      <c r="L158" t="s">
        <v>17</v>
      </c>
      <c r="M158" t="s">
        <v>17</v>
      </c>
      <c r="N158" t="s">
        <v>17</v>
      </c>
      <c r="O158" t="s">
        <v>17</v>
      </c>
      <c r="P158" t="s">
        <v>17</v>
      </c>
      <c r="Q158" t="s">
        <v>17</v>
      </c>
      <c r="R158" t="s">
        <v>17</v>
      </c>
      <c r="S158" t="s">
        <v>17</v>
      </c>
      <c r="T158" t="s">
        <v>17</v>
      </c>
      <c r="U158" t="s">
        <v>17</v>
      </c>
      <c r="V158" t="s">
        <v>17</v>
      </c>
      <c r="W158">
        <v>11.795999999999999</v>
      </c>
      <c r="X158">
        <v>7.4020000000000001</v>
      </c>
      <c r="Y158">
        <v>5.4619999999999997</v>
      </c>
      <c r="Z158">
        <v>6.258</v>
      </c>
      <c r="AA158">
        <v>5.8890000000000002</v>
      </c>
      <c r="AB158">
        <v>11.999000000000001</v>
      </c>
      <c r="AC158">
        <v>8.44</v>
      </c>
      <c r="AD158">
        <v>6.5679999999999996</v>
      </c>
      <c r="AE158">
        <v>3.0960000000000001</v>
      </c>
      <c r="AF158">
        <v>9.24</v>
      </c>
      <c r="AG158">
        <v>5.7750000000000004</v>
      </c>
      <c r="AH158">
        <v>3.6560000000000001</v>
      </c>
      <c r="AI158">
        <v>3.4790000000000001</v>
      </c>
      <c r="AJ158">
        <v>2.33</v>
      </c>
      <c r="AK158">
        <v>3.4670000000000001</v>
      </c>
      <c r="AL158">
        <v>4.3999999999999997E-2</v>
      </c>
      <c r="AM158">
        <v>1.3029999999999999</v>
      </c>
      <c r="AN158">
        <v>4.5919999999999996</v>
      </c>
      <c r="AO158">
        <v>3.347</v>
      </c>
      <c r="AP158">
        <v>0.35</v>
      </c>
      <c r="AQ158">
        <v>-0.14899999999999999</v>
      </c>
      <c r="AR158">
        <v>-0.45900000000000002</v>
      </c>
      <c r="AS158">
        <v>0.26100000000000001</v>
      </c>
      <c r="AT158">
        <v>2.0190000000000001</v>
      </c>
      <c r="AU158">
        <v>1.871</v>
      </c>
      <c r="AV158">
        <v>3.1549999999999998</v>
      </c>
      <c r="AW158">
        <v>1.6220000000000001</v>
      </c>
      <c r="AX158">
        <v>1.546</v>
      </c>
      <c r="AY158">
        <v>1.9059999999999999</v>
      </c>
      <c r="AZ158">
        <v>2.0329999999999999</v>
      </c>
      <c r="BA158">
        <v>2.0760000000000001</v>
      </c>
      <c r="BB158">
        <v>2.0350000000000001</v>
      </c>
      <c r="BC158">
        <v>2.024</v>
      </c>
      <c r="BD158">
        <v>2020</v>
      </c>
    </row>
    <row r="159" spans="1:56" x14ac:dyDescent="0.3">
      <c r="A159" t="str">
        <f t="shared" si="2"/>
        <v>936Volume of imports of goods and services</v>
      </c>
      <c r="B159">
        <v>936</v>
      </c>
      <c r="C159" t="s">
        <v>193</v>
      </c>
      <c r="D159" t="s">
        <v>194</v>
      </c>
      <c r="E159" t="s">
        <v>18</v>
      </c>
      <c r="F159" t="s">
        <v>15</v>
      </c>
      <c r="H159" t="s">
        <v>196</v>
      </c>
      <c r="I159" t="s">
        <v>17</v>
      </c>
      <c r="J159" t="s">
        <v>17</v>
      </c>
      <c r="K159" t="s">
        <v>17</v>
      </c>
      <c r="L159" t="s">
        <v>17</v>
      </c>
      <c r="M159" t="s">
        <v>17</v>
      </c>
      <c r="N159" t="s">
        <v>17</v>
      </c>
      <c r="O159" t="s">
        <v>17</v>
      </c>
      <c r="P159" t="s">
        <v>17</v>
      </c>
      <c r="Q159" t="s">
        <v>17</v>
      </c>
      <c r="R159" t="s">
        <v>17</v>
      </c>
      <c r="S159" t="s">
        <v>17</v>
      </c>
      <c r="T159" t="s">
        <v>17</v>
      </c>
      <c r="U159" t="s">
        <v>17</v>
      </c>
      <c r="V159" t="s">
        <v>17</v>
      </c>
      <c r="W159">
        <v>-4.7329999999999997</v>
      </c>
      <c r="X159">
        <v>12.226000000000001</v>
      </c>
      <c r="Y159">
        <v>17.440999999999999</v>
      </c>
      <c r="Z159">
        <v>7.8879999999999999</v>
      </c>
      <c r="AA159">
        <v>-1.847</v>
      </c>
      <c r="AB159">
        <v>-3.7330000000000001</v>
      </c>
      <c r="AC159">
        <v>6.319</v>
      </c>
      <c r="AD159">
        <v>18.870999999999999</v>
      </c>
      <c r="AE159">
        <v>5.4850000000000003</v>
      </c>
      <c r="AF159">
        <v>8.1050000000000004</v>
      </c>
      <c r="AG159">
        <v>22.571000000000002</v>
      </c>
      <c r="AH159">
        <v>14.920999999999999</v>
      </c>
      <c r="AI159">
        <v>19.155999999999999</v>
      </c>
      <c r="AJ159">
        <v>9.6780000000000008</v>
      </c>
      <c r="AK159">
        <v>4.1079999999999997</v>
      </c>
      <c r="AL159">
        <v>-18.908000000000001</v>
      </c>
      <c r="AM159">
        <v>16.617000000000001</v>
      </c>
      <c r="AN159">
        <v>7.8170000000000002</v>
      </c>
      <c r="AO159">
        <v>2.1059999999999999</v>
      </c>
      <c r="AP159">
        <v>5.625</v>
      </c>
      <c r="AQ159">
        <v>4.5469999999999997</v>
      </c>
      <c r="AR159">
        <v>8.5190000000000001</v>
      </c>
      <c r="AS159">
        <v>4.8339999999999996</v>
      </c>
      <c r="AT159">
        <v>3.907</v>
      </c>
      <c r="AU159">
        <v>4.9470000000000001</v>
      </c>
      <c r="AV159">
        <v>2.0910000000000002</v>
      </c>
      <c r="AW159">
        <v>-8.5399999999999991</v>
      </c>
      <c r="AX159">
        <v>11.458</v>
      </c>
      <c r="AY159">
        <v>5.8310000000000004</v>
      </c>
      <c r="AZ159">
        <v>6.27</v>
      </c>
      <c r="BA159">
        <v>5.0650000000000004</v>
      </c>
      <c r="BB159">
        <v>5.2119999999999997</v>
      </c>
      <c r="BC159">
        <v>4.5759999999999996</v>
      </c>
      <c r="BD159">
        <v>2019</v>
      </c>
    </row>
    <row r="160" spans="1:56" x14ac:dyDescent="0.3">
      <c r="A160" t="str">
        <f t="shared" si="2"/>
        <v>936Unemployment rate</v>
      </c>
      <c r="B160">
        <v>936</v>
      </c>
      <c r="C160" t="s">
        <v>193</v>
      </c>
      <c r="D160" t="s">
        <v>194</v>
      </c>
      <c r="E160" t="s">
        <v>20</v>
      </c>
      <c r="F160" t="s">
        <v>21</v>
      </c>
      <c r="H160" t="s">
        <v>197</v>
      </c>
      <c r="I160" t="s">
        <v>17</v>
      </c>
      <c r="J160" t="s">
        <v>17</v>
      </c>
      <c r="K160" t="s">
        <v>17</v>
      </c>
      <c r="L160" t="s">
        <v>17</v>
      </c>
      <c r="M160" t="s">
        <v>17</v>
      </c>
      <c r="N160" t="s">
        <v>17</v>
      </c>
      <c r="O160" t="s">
        <v>17</v>
      </c>
      <c r="P160" t="s">
        <v>17</v>
      </c>
      <c r="Q160" t="s">
        <v>17</v>
      </c>
      <c r="R160" t="s">
        <v>17</v>
      </c>
      <c r="S160" t="s">
        <v>17</v>
      </c>
      <c r="T160" t="s">
        <v>17</v>
      </c>
      <c r="U160" t="s">
        <v>17</v>
      </c>
      <c r="V160">
        <v>12.7</v>
      </c>
      <c r="W160">
        <v>14.6</v>
      </c>
      <c r="X160">
        <v>13.7</v>
      </c>
      <c r="Y160">
        <v>12.6</v>
      </c>
      <c r="Z160">
        <v>11.882</v>
      </c>
      <c r="AA160">
        <v>12.725</v>
      </c>
      <c r="AB160">
        <v>16.492000000000001</v>
      </c>
      <c r="AC160">
        <v>18.899999999999999</v>
      </c>
      <c r="AD160">
        <v>19.457999999999998</v>
      </c>
      <c r="AE160">
        <v>18.824999999999999</v>
      </c>
      <c r="AF160">
        <v>17.7</v>
      </c>
      <c r="AG160">
        <v>18.358000000000001</v>
      </c>
      <c r="AH160">
        <v>16.358000000000001</v>
      </c>
      <c r="AI160">
        <v>13.442</v>
      </c>
      <c r="AJ160">
        <v>11.217000000000001</v>
      </c>
      <c r="AK160">
        <v>9.5920000000000005</v>
      </c>
      <c r="AL160">
        <v>12.092000000000001</v>
      </c>
      <c r="AM160">
        <v>14.483000000000001</v>
      </c>
      <c r="AN160">
        <v>13.675000000000001</v>
      </c>
      <c r="AO160">
        <v>13.975</v>
      </c>
      <c r="AP160">
        <v>14.257999999999999</v>
      </c>
      <c r="AQ160">
        <v>13.183</v>
      </c>
      <c r="AR160">
        <v>11.483000000000001</v>
      </c>
      <c r="AS160">
        <v>9.6829999999999998</v>
      </c>
      <c r="AT160">
        <v>8.1080000000000005</v>
      </c>
      <c r="AU160">
        <v>6.5419999999999998</v>
      </c>
      <c r="AV160">
        <v>5.758</v>
      </c>
      <c r="AW160">
        <v>6.6749999999999998</v>
      </c>
      <c r="AX160">
        <v>7.3</v>
      </c>
      <c r="AY160">
        <v>6.7</v>
      </c>
      <c r="AZ160">
        <v>6.3</v>
      </c>
      <c r="BA160">
        <v>6.1</v>
      </c>
      <c r="BB160">
        <v>6</v>
      </c>
      <c r="BC160">
        <v>5.95</v>
      </c>
      <c r="BD160">
        <v>2019</v>
      </c>
    </row>
    <row r="161" spans="1:56" x14ac:dyDescent="0.3">
      <c r="A161" t="str">
        <f t="shared" si="2"/>
        <v>936Population</v>
      </c>
      <c r="B161">
        <v>936</v>
      </c>
      <c r="C161" t="s">
        <v>193</v>
      </c>
      <c r="D161" t="s">
        <v>194</v>
      </c>
      <c r="E161" t="s">
        <v>23</v>
      </c>
      <c r="F161" t="s">
        <v>24</v>
      </c>
      <c r="G161" t="s">
        <v>25</v>
      </c>
      <c r="H161" t="s">
        <v>198</v>
      </c>
      <c r="I161" t="s">
        <v>17</v>
      </c>
      <c r="J161" t="s">
        <v>17</v>
      </c>
      <c r="K161" t="s">
        <v>17</v>
      </c>
      <c r="L161" t="s">
        <v>17</v>
      </c>
      <c r="M161" t="s">
        <v>17</v>
      </c>
      <c r="N161" t="s">
        <v>17</v>
      </c>
      <c r="O161" t="s">
        <v>17</v>
      </c>
      <c r="P161" t="s">
        <v>17</v>
      </c>
      <c r="Q161" t="s">
        <v>17</v>
      </c>
      <c r="R161" t="s">
        <v>17</v>
      </c>
      <c r="S161" t="s">
        <v>17</v>
      </c>
      <c r="T161" t="s">
        <v>17</v>
      </c>
      <c r="U161" t="s">
        <v>17</v>
      </c>
      <c r="V161">
        <v>5.3369999999999997</v>
      </c>
      <c r="W161">
        <v>5.367</v>
      </c>
      <c r="X161">
        <v>5.3970000000000002</v>
      </c>
      <c r="Y161">
        <v>5.4080000000000004</v>
      </c>
      <c r="Z161">
        <v>5.3789999999999996</v>
      </c>
      <c r="AA161">
        <v>5.3879999999999999</v>
      </c>
      <c r="AB161">
        <v>5.3929999999999998</v>
      </c>
      <c r="AC161">
        <v>5.399</v>
      </c>
      <c r="AD161">
        <v>5.3789999999999996</v>
      </c>
      <c r="AE161">
        <v>5.3789999999999996</v>
      </c>
      <c r="AF161">
        <v>5.375</v>
      </c>
      <c r="AG161">
        <v>5.3719999999999999</v>
      </c>
      <c r="AH161">
        <v>5.3730000000000002</v>
      </c>
      <c r="AI161">
        <v>5.3730000000000002</v>
      </c>
      <c r="AJ161">
        <v>5.3730000000000002</v>
      </c>
      <c r="AK161">
        <v>5.3760000000000003</v>
      </c>
      <c r="AL161">
        <v>5.3819999999999997</v>
      </c>
      <c r="AM161">
        <v>5.39</v>
      </c>
      <c r="AN161">
        <v>5.3920000000000003</v>
      </c>
      <c r="AO161">
        <v>5.4039999999999999</v>
      </c>
      <c r="AP161">
        <v>5.4109999999999996</v>
      </c>
      <c r="AQ161">
        <v>5.4160000000000004</v>
      </c>
      <c r="AR161">
        <v>5.4210000000000003</v>
      </c>
      <c r="AS161">
        <v>5.4260000000000002</v>
      </c>
      <c r="AT161">
        <v>5.4349999999999996</v>
      </c>
      <c r="AU161">
        <v>5.4429999999999996</v>
      </c>
      <c r="AV161">
        <v>5.45</v>
      </c>
      <c r="AW161">
        <v>5.4580000000000002</v>
      </c>
      <c r="AX161">
        <v>5.4649999999999999</v>
      </c>
      <c r="AY161">
        <v>5.4729999999999999</v>
      </c>
      <c r="AZ161">
        <v>5.48</v>
      </c>
      <c r="BA161">
        <v>5.4880000000000004</v>
      </c>
      <c r="BB161">
        <v>5.4950000000000001</v>
      </c>
      <c r="BC161">
        <v>5.5030000000000001</v>
      </c>
      <c r="BD161">
        <v>2019</v>
      </c>
    </row>
    <row r="162" spans="1:56" x14ac:dyDescent="0.3">
      <c r="A162" t="str">
        <f t="shared" si="2"/>
        <v>961Gross domestic product, constant prices</v>
      </c>
      <c r="B162">
        <v>961</v>
      </c>
      <c r="C162" t="s">
        <v>199</v>
      </c>
      <c r="D162" t="s">
        <v>200</v>
      </c>
      <c r="E162" t="s">
        <v>10</v>
      </c>
      <c r="F162" t="s">
        <v>11</v>
      </c>
      <c r="G162" t="s">
        <v>12</v>
      </c>
      <c r="H162" t="s">
        <v>201</v>
      </c>
      <c r="I162" t="s">
        <v>17</v>
      </c>
      <c r="J162" t="s">
        <v>17</v>
      </c>
      <c r="K162" t="s">
        <v>17</v>
      </c>
      <c r="L162" t="s">
        <v>17</v>
      </c>
      <c r="M162" t="s">
        <v>17</v>
      </c>
      <c r="N162" t="s">
        <v>17</v>
      </c>
      <c r="O162" t="s">
        <v>17</v>
      </c>
      <c r="P162" t="s">
        <v>17</v>
      </c>
      <c r="Q162" t="s">
        <v>17</v>
      </c>
      <c r="R162" t="s">
        <v>17</v>
      </c>
      <c r="S162" t="s">
        <v>17</v>
      </c>
      <c r="T162" t="s">
        <v>17</v>
      </c>
      <c r="U162">
        <v>20.111000000000001</v>
      </c>
      <c r="V162">
        <v>20.673999999999999</v>
      </c>
      <c r="W162">
        <v>21.77</v>
      </c>
      <c r="X162">
        <v>22.661999999999999</v>
      </c>
      <c r="Y162">
        <v>23.478999999999999</v>
      </c>
      <c r="Z162">
        <v>24.664000000000001</v>
      </c>
      <c r="AA162">
        <v>25.472999999999999</v>
      </c>
      <c r="AB162">
        <v>26.831</v>
      </c>
      <c r="AC162">
        <v>27.817</v>
      </c>
      <c r="AD162">
        <v>28.712</v>
      </c>
      <c r="AE162">
        <v>29.718</v>
      </c>
      <c r="AF162">
        <v>30.597999999999999</v>
      </c>
      <c r="AG162">
        <v>31.931999999999999</v>
      </c>
      <c r="AH162">
        <v>33.143999999999998</v>
      </c>
      <c r="AI162">
        <v>35.048999999999999</v>
      </c>
      <c r="AJ162">
        <v>37.494999999999997</v>
      </c>
      <c r="AK162">
        <v>38.811</v>
      </c>
      <c r="AL162">
        <v>35.881999999999998</v>
      </c>
      <c r="AM162">
        <v>36.363999999999997</v>
      </c>
      <c r="AN162">
        <v>36.677</v>
      </c>
      <c r="AO162">
        <v>35.709000000000003</v>
      </c>
      <c r="AP162">
        <v>35.341999999999999</v>
      </c>
      <c r="AQ162">
        <v>36.32</v>
      </c>
      <c r="AR162">
        <v>37.122999999999998</v>
      </c>
      <c r="AS162">
        <v>38.307000000000002</v>
      </c>
      <c r="AT162">
        <v>40.143999999999998</v>
      </c>
      <c r="AU162">
        <v>41.904000000000003</v>
      </c>
      <c r="AV162">
        <v>43.238</v>
      </c>
      <c r="AW162">
        <v>40.845999999999997</v>
      </c>
      <c r="AX162">
        <v>42.362000000000002</v>
      </c>
      <c r="AY162">
        <v>44.274000000000001</v>
      </c>
      <c r="AZ162">
        <v>45.868000000000002</v>
      </c>
      <c r="BA162">
        <v>47.307000000000002</v>
      </c>
      <c r="BB162">
        <v>48.6</v>
      </c>
      <c r="BC162">
        <v>49.790999999999997</v>
      </c>
      <c r="BD162">
        <v>2020</v>
      </c>
    </row>
    <row r="163" spans="1:56" x14ac:dyDescent="0.3">
      <c r="A163" t="str">
        <f t="shared" si="2"/>
        <v>961Inflation, end of period consumer prices</v>
      </c>
      <c r="B163">
        <v>961</v>
      </c>
      <c r="C163" t="s">
        <v>199</v>
      </c>
      <c r="D163" t="s">
        <v>200</v>
      </c>
      <c r="E163" t="s">
        <v>14</v>
      </c>
      <c r="F163" t="s">
        <v>15</v>
      </c>
      <c r="H163" t="s">
        <v>16</v>
      </c>
      <c r="I163" t="s">
        <v>17</v>
      </c>
      <c r="J163" t="s">
        <v>17</v>
      </c>
      <c r="K163" t="s">
        <v>17</v>
      </c>
      <c r="L163" t="s">
        <v>17</v>
      </c>
      <c r="M163" t="s">
        <v>17</v>
      </c>
      <c r="N163" t="s">
        <v>17</v>
      </c>
      <c r="O163" t="s">
        <v>17</v>
      </c>
      <c r="P163" t="s">
        <v>17</v>
      </c>
      <c r="Q163" t="s">
        <v>17</v>
      </c>
      <c r="R163" t="s">
        <v>17</v>
      </c>
      <c r="S163" t="s">
        <v>17</v>
      </c>
      <c r="T163" t="s">
        <v>17</v>
      </c>
      <c r="U163" t="s">
        <v>17</v>
      </c>
      <c r="V163">
        <v>22.687000000000001</v>
      </c>
      <c r="W163">
        <v>19.29</v>
      </c>
      <c r="X163">
        <v>9.0030000000000001</v>
      </c>
      <c r="Y163">
        <v>9.1470000000000002</v>
      </c>
      <c r="Z163">
        <v>8.8179999999999996</v>
      </c>
      <c r="AA163">
        <v>6.5330000000000004</v>
      </c>
      <c r="AB163">
        <v>7.9480000000000004</v>
      </c>
      <c r="AC163">
        <v>8.9290000000000003</v>
      </c>
      <c r="AD163">
        <v>7.0350000000000001</v>
      </c>
      <c r="AE163">
        <v>7.258</v>
      </c>
      <c r="AF163">
        <v>4.556</v>
      </c>
      <c r="AG163">
        <v>3.1339999999999999</v>
      </c>
      <c r="AH163">
        <v>2.2240000000000002</v>
      </c>
      <c r="AI163">
        <v>2.7789999999999999</v>
      </c>
      <c r="AJ163">
        <v>5.6909999999999998</v>
      </c>
      <c r="AK163">
        <v>2.1030000000000002</v>
      </c>
      <c r="AL163">
        <v>1.798</v>
      </c>
      <c r="AM163">
        <v>1.8839999999999999</v>
      </c>
      <c r="AN163">
        <v>1.986</v>
      </c>
      <c r="AO163">
        <v>2.6469999999999998</v>
      </c>
      <c r="AP163">
        <v>0.63200000000000001</v>
      </c>
      <c r="AQ163">
        <v>0.1</v>
      </c>
      <c r="AR163">
        <v>-0.48799999999999999</v>
      </c>
      <c r="AS163">
        <v>0.48099999999999998</v>
      </c>
      <c r="AT163">
        <v>1.734</v>
      </c>
      <c r="AU163">
        <v>1.44</v>
      </c>
      <c r="AV163">
        <v>1.863</v>
      </c>
      <c r="AW163">
        <v>-1.071</v>
      </c>
      <c r="AX163">
        <v>1.67</v>
      </c>
      <c r="AY163">
        <v>1.284</v>
      </c>
      <c r="AZ163">
        <v>1.69</v>
      </c>
      <c r="BA163">
        <v>1.8620000000000001</v>
      </c>
      <c r="BB163">
        <v>1.9179999999999999</v>
      </c>
      <c r="BC163">
        <v>1.91</v>
      </c>
      <c r="BD163">
        <v>2020</v>
      </c>
    </row>
    <row r="164" spans="1:56" x14ac:dyDescent="0.3">
      <c r="A164" t="str">
        <f t="shared" si="2"/>
        <v>961Volume of imports of goods and services</v>
      </c>
      <c r="B164">
        <v>961</v>
      </c>
      <c r="C164" t="s">
        <v>199</v>
      </c>
      <c r="D164" t="s">
        <v>200</v>
      </c>
      <c r="E164" t="s">
        <v>18</v>
      </c>
      <c r="F164" t="s">
        <v>15</v>
      </c>
      <c r="H164" t="s">
        <v>202</v>
      </c>
      <c r="I164" t="s">
        <v>17</v>
      </c>
      <c r="J164" t="s">
        <v>17</v>
      </c>
      <c r="K164" t="s">
        <v>17</v>
      </c>
      <c r="L164" t="s">
        <v>17</v>
      </c>
      <c r="M164" t="s">
        <v>17</v>
      </c>
      <c r="N164" t="s">
        <v>17</v>
      </c>
      <c r="O164" t="s">
        <v>17</v>
      </c>
      <c r="P164" t="s">
        <v>17</v>
      </c>
      <c r="Q164" t="s">
        <v>17</v>
      </c>
      <c r="R164" t="s">
        <v>17</v>
      </c>
      <c r="S164" t="s">
        <v>17</v>
      </c>
      <c r="T164" t="s">
        <v>17</v>
      </c>
      <c r="U164" t="s">
        <v>17</v>
      </c>
      <c r="V164">
        <v>16.8</v>
      </c>
      <c r="W164">
        <v>12.8</v>
      </c>
      <c r="X164">
        <v>10.8</v>
      </c>
      <c r="Y164">
        <v>2.0539999999999998</v>
      </c>
      <c r="Z164">
        <v>11.691000000000001</v>
      </c>
      <c r="AA164">
        <v>10.058</v>
      </c>
      <c r="AB164">
        <v>8.4090000000000007</v>
      </c>
      <c r="AC164">
        <v>6.62</v>
      </c>
      <c r="AD164">
        <v>3.6230000000000002</v>
      </c>
      <c r="AE164">
        <v>5.625</v>
      </c>
      <c r="AF164">
        <v>6.4640000000000004</v>
      </c>
      <c r="AG164">
        <v>13.968999999999999</v>
      </c>
      <c r="AH164">
        <v>7.3369999999999997</v>
      </c>
      <c r="AI164">
        <v>12.388</v>
      </c>
      <c r="AJ164">
        <v>17.056999999999999</v>
      </c>
      <c r="AK164">
        <v>4.09</v>
      </c>
      <c r="AL164">
        <v>-18.385000000000002</v>
      </c>
      <c r="AM164">
        <v>6.6319999999999997</v>
      </c>
      <c r="AN164">
        <v>5.3140000000000001</v>
      </c>
      <c r="AO164">
        <v>-3.5350000000000001</v>
      </c>
      <c r="AP164">
        <v>2.1110000000000002</v>
      </c>
      <c r="AQ164">
        <v>4.157</v>
      </c>
      <c r="AR164">
        <v>4.319</v>
      </c>
      <c r="AS164">
        <v>6.2889999999999997</v>
      </c>
      <c r="AT164">
        <v>10.739000000000001</v>
      </c>
      <c r="AU164">
        <v>7.2119999999999997</v>
      </c>
      <c r="AV164">
        <v>4.4480000000000004</v>
      </c>
      <c r="AW164">
        <v>-10.231999999999999</v>
      </c>
      <c r="AX164">
        <v>9.7010000000000005</v>
      </c>
      <c r="AY164">
        <v>9.3780000000000001</v>
      </c>
      <c r="AZ164">
        <v>7.54</v>
      </c>
      <c r="BA164">
        <v>5.3810000000000002</v>
      </c>
      <c r="BB164">
        <v>5.827</v>
      </c>
      <c r="BC164">
        <v>3.762</v>
      </c>
      <c r="BD164">
        <v>2020</v>
      </c>
    </row>
    <row r="165" spans="1:56" x14ac:dyDescent="0.3">
      <c r="A165" t="str">
        <f t="shared" si="2"/>
        <v>961Unemployment rate</v>
      </c>
      <c r="B165">
        <v>961</v>
      </c>
      <c r="C165" t="s">
        <v>199</v>
      </c>
      <c r="D165" t="s">
        <v>200</v>
      </c>
      <c r="E165" t="s">
        <v>20</v>
      </c>
      <c r="F165" t="s">
        <v>21</v>
      </c>
      <c r="H165" t="s">
        <v>31</v>
      </c>
      <c r="I165" t="s">
        <v>17</v>
      </c>
      <c r="J165" t="s">
        <v>17</v>
      </c>
      <c r="K165" t="s">
        <v>17</v>
      </c>
      <c r="L165" t="s">
        <v>17</v>
      </c>
      <c r="M165" t="s">
        <v>17</v>
      </c>
      <c r="N165" t="s">
        <v>17</v>
      </c>
      <c r="O165" t="s">
        <v>17</v>
      </c>
      <c r="P165" t="s">
        <v>17</v>
      </c>
      <c r="Q165" t="s">
        <v>17</v>
      </c>
      <c r="R165" t="s">
        <v>17</v>
      </c>
      <c r="S165" t="s">
        <v>17</v>
      </c>
      <c r="T165" t="s">
        <v>17</v>
      </c>
      <c r="U165">
        <v>7.8360000000000003</v>
      </c>
      <c r="V165">
        <v>8.5909999999999993</v>
      </c>
      <c r="W165">
        <v>8.4969999999999999</v>
      </c>
      <c r="X165">
        <v>7</v>
      </c>
      <c r="Y165">
        <v>6.8920000000000003</v>
      </c>
      <c r="Z165">
        <v>6.9169999999999998</v>
      </c>
      <c r="AA165">
        <v>7.383</v>
      </c>
      <c r="AB165">
        <v>7.4249999999999998</v>
      </c>
      <c r="AC165">
        <v>6.75</v>
      </c>
      <c r="AD165">
        <v>6.1920000000000002</v>
      </c>
      <c r="AE165">
        <v>6.3419999999999996</v>
      </c>
      <c r="AF165">
        <v>6.7</v>
      </c>
      <c r="AG165">
        <v>6.3250000000000002</v>
      </c>
      <c r="AH165">
        <v>6.5330000000000004</v>
      </c>
      <c r="AI165">
        <v>5.9749999999999996</v>
      </c>
      <c r="AJ165">
        <v>4.8419999999999996</v>
      </c>
      <c r="AK165">
        <v>4.4000000000000004</v>
      </c>
      <c r="AL165">
        <v>5.9</v>
      </c>
      <c r="AM165">
        <v>7.2830000000000004</v>
      </c>
      <c r="AN165">
        <v>8.1999999999999993</v>
      </c>
      <c r="AO165">
        <v>8.9079999999999995</v>
      </c>
      <c r="AP165">
        <v>10.157999999999999</v>
      </c>
      <c r="AQ165">
        <v>9.7420000000000009</v>
      </c>
      <c r="AR165">
        <v>8.9920000000000009</v>
      </c>
      <c r="AS165">
        <v>8.0079999999999991</v>
      </c>
      <c r="AT165">
        <v>6.5750000000000002</v>
      </c>
      <c r="AU165">
        <v>5.125</v>
      </c>
      <c r="AV165">
        <v>4.4329999999999998</v>
      </c>
      <c r="AW165">
        <v>5.1319999999999997</v>
      </c>
      <c r="AX165">
        <v>5.3609999999999998</v>
      </c>
      <c r="AY165">
        <v>4.9829999999999997</v>
      </c>
      <c r="AZ165">
        <v>4.8150000000000004</v>
      </c>
      <c r="BA165">
        <v>4.6319999999999997</v>
      </c>
      <c r="BB165">
        <v>4.4400000000000004</v>
      </c>
      <c r="BC165">
        <v>4.3689999999999998</v>
      </c>
      <c r="BD165">
        <v>2019</v>
      </c>
    </row>
    <row r="166" spans="1:56" x14ac:dyDescent="0.3">
      <c r="A166" t="str">
        <f t="shared" si="2"/>
        <v>961Population</v>
      </c>
      <c r="B166">
        <v>961</v>
      </c>
      <c r="C166" t="s">
        <v>199</v>
      </c>
      <c r="D166" t="s">
        <v>200</v>
      </c>
      <c r="E166" t="s">
        <v>23</v>
      </c>
      <c r="F166" t="s">
        <v>24</v>
      </c>
      <c r="G166" t="s">
        <v>25</v>
      </c>
      <c r="H166" t="s">
        <v>38</v>
      </c>
      <c r="I166" t="s">
        <v>17</v>
      </c>
      <c r="J166" t="s">
        <v>17</v>
      </c>
      <c r="K166" t="s">
        <v>17</v>
      </c>
      <c r="L166" t="s">
        <v>17</v>
      </c>
      <c r="M166" t="s">
        <v>17</v>
      </c>
      <c r="N166" t="s">
        <v>17</v>
      </c>
      <c r="O166" t="s">
        <v>17</v>
      </c>
      <c r="P166" t="s">
        <v>17</v>
      </c>
      <c r="Q166" t="s">
        <v>17</v>
      </c>
      <c r="R166" t="s">
        <v>17</v>
      </c>
      <c r="S166" t="s">
        <v>17</v>
      </c>
      <c r="T166" t="s">
        <v>17</v>
      </c>
      <c r="U166">
        <v>1.9990000000000001</v>
      </c>
      <c r="V166">
        <v>1.9890000000000001</v>
      </c>
      <c r="W166">
        <v>1.9890000000000001</v>
      </c>
      <c r="X166">
        <v>1.9890000000000001</v>
      </c>
      <c r="Y166">
        <v>1.99</v>
      </c>
      <c r="Z166">
        <v>1.9870000000000001</v>
      </c>
      <c r="AA166">
        <v>1.9850000000000001</v>
      </c>
      <c r="AB166">
        <v>1.978</v>
      </c>
      <c r="AC166">
        <v>1.988</v>
      </c>
      <c r="AD166">
        <v>1.99</v>
      </c>
      <c r="AE166">
        <v>1.994</v>
      </c>
      <c r="AF166">
        <v>1.9950000000000001</v>
      </c>
      <c r="AG166">
        <v>1.996</v>
      </c>
      <c r="AH166">
        <v>1.998</v>
      </c>
      <c r="AI166">
        <v>2.0030000000000001</v>
      </c>
      <c r="AJ166">
        <v>2.0099999999999998</v>
      </c>
      <c r="AK166">
        <v>2.0099999999999998</v>
      </c>
      <c r="AL166">
        <v>2.032</v>
      </c>
      <c r="AM166">
        <v>2.0470000000000002</v>
      </c>
      <c r="AN166">
        <v>2.0499999999999998</v>
      </c>
      <c r="AO166">
        <v>2.0550000000000002</v>
      </c>
      <c r="AP166">
        <v>2.0590000000000002</v>
      </c>
      <c r="AQ166">
        <v>2.0609999999999999</v>
      </c>
      <c r="AR166">
        <v>2.0630000000000002</v>
      </c>
      <c r="AS166">
        <v>2.0640000000000001</v>
      </c>
      <c r="AT166">
        <v>2.0659999999999998</v>
      </c>
      <c r="AU166">
        <v>2.0670000000000002</v>
      </c>
      <c r="AV166">
        <v>2.081</v>
      </c>
      <c r="AW166">
        <v>2.0960000000000001</v>
      </c>
      <c r="AX166">
        <v>2.1040000000000001</v>
      </c>
      <c r="AY166">
        <v>2.11</v>
      </c>
      <c r="AZ166">
        <v>2.1139999999999999</v>
      </c>
      <c r="BA166">
        <v>2.1160000000000001</v>
      </c>
      <c r="BB166">
        <v>2.1150000000000002</v>
      </c>
      <c r="BC166">
        <v>2.113</v>
      </c>
      <c r="BD166">
        <v>2020</v>
      </c>
    </row>
    <row r="167" spans="1:56" x14ac:dyDescent="0.3">
      <c r="A167" t="str">
        <f t="shared" si="2"/>
        <v>184Gross domestic product, constant prices</v>
      </c>
      <c r="B167">
        <v>184</v>
      </c>
      <c r="C167" t="s">
        <v>203</v>
      </c>
      <c r="D167" t="s">
        <v>204</v>
      </c>
      <c r="E167" t="s">
        <v>10</v>
      </c>
      <c r="F167" t="s">
        <v>11</v>
      </c>
      <c r="G167" t="s">
        <v>12</v>
      </c>
      <c r="H167" t="s">
        <v>132</v>
      </c>
      <c r="I167">
        <v>491.53199999999998</v>
      </c>
      <c r="J167">
        <v>489.52699999999999</v>
      </c>
      <c r="K167">
        <v>495.59</v>
      </c>
      <c r="L167">
        <v>503.78</v>
      </c>
      <c r="M167">
        <v>512.33399999999995</v>
      </c>
      <c r="N167">
        <v>524.43499999999995</v>
      </c>
      <c r="O167">
        <v>542.43299999999999</v>
      </c>
      <c r="P167">
        <v>573.4</v>
      </c>
      <c r="Q167">
        <v>603.702</v>
      </c>
      <c r="R167">
        <v>633.91099999999994</v>
      </c>
      <c r="S167">
        <v>658.29499999999996</v>
      </c>
      <c r="T167">
        <v>674.92</v>
      </c>
      <c r="U167">
        <v>680.66099999999994</v>
      </c>
      <c r="V167">
        <v>671.71900000000005</v>
      </c>
      <c r="W167">
        <v>687.40099999999995</v>
      </c>
      <c r="X167">
        <v>715.73699999999997</v>
      </c>
      <c r="Y167">
        <v>733.06700000000001</v>
      </c>
      <c r="Z167">
        <v>761.40300000000002</v>
      </c>
      <c r="AA167">
        <v>795.428</v>
      </c>
      <c r="AB167">
        <v>833.173</v>
      </c>
      <c r="AC167">
        <v>875.27300000000002</v>
      </c>
      <c r="AD167">
        <v>909.72799999999995</v>
      </c>
      <c r="AE167">
        <v>934.54</v>
      </c>
      <c r="AF167">
        <v>962.423</v>
      </c>
      <c r="AG167">
        <v>992.43299999999999</v>
      </c>
      <c r="AH167" s="1">
        <v>1028.721</v>
      </c>
      <c r="AI167" s="1">
        <v>1070.9359999999999</v>
      </c>
      <c r="AJ167" s="1">
        <v>1109.5139999999999</v>
      </c>
      <c r="AK167" s="1">
        <v>1119.374</v>
      </c>
      <c r="AL167" s="1">
        <v>1077.1849999999999</v>
      </c>
      <c r="AM167" s="1">
        <v>1078.99</v>
      </c>
      <c r="AN167" s="1">
        <v>1070.2080000000001</v>
      </c>
      <c r="AO167" s="1">
        <v>1038.5550000000001</v>
      </c>
      <c r="AP167" s="1">
        <v>1023.629</v>
      </c>
      <c r="AQ167" s="1">
        <v>1037.7719999999999</v>
      </c>
      <c r="AR167" s="1">
        <v>1077.5899999999999</v>
      </c>
      <c r="AS167" s="1">
        <v>1110.2149999999999</v>
      </c>
      <c r="AT167" s="1">
        <v>1143.269</v>
      </c>
      <c r="AU167" s="1">
        <v>1171.0440000000001</v>
      </c>
      <c r="AV167" s="1">
        <v>1193.9159999999999</v>
      </c>
      <c r="AW167" s="1">
        <v>1063.0160000000001</v>
      </c>
      <c r="AX167" s="1">
        <v>1130.788</v>
      </c>
      <c r="AY167" s="1">
        <v>1183.942</v>
      </c>
      <c r="AZ167" s="1">
        <v>1216.9739999999999</v>
      </c>
      <c r="BA167" s="1">
        <v>1246.546</v>
      </c>
      <c r="BB167" s="1">
        <v>1263.873</v>
      </c>
      <c r="BC167" s="1">
        <v>1281.568</v>
      </c>
      <c r="BD167">
        <v>2020</v>
      </c>
    </row>
    <row r="168" spans="1:56" x14ac:dyDescent="0.3">
      <c r="A168" t="str">
        <f t="shared" si="2"/>
        <v>184Inflation, end of period consumer prices</v>
      </c>
      <c r="B168">
        <v>184</v>
      </c>
      <c r="C168" t="s">
        <v>203</v>
      </c>
      <c r="D168" t="s">
        <v>204</v>
      </c>
      <c r="E168" t="s">
        <v>14</v>
      </c>
      <c r="F168" t="s">
        <v>15</v>
      </c>
      <c r="H168" t="s">
        <v>16</v>
      </c>
      <c r="I168">
        <v>15.191000000000001</v>
      </c>
      <c r="J168">
        <v>14.398999999999999</v>
      </c>
      <c r="K168">
        <v>14.009</v>
      </c>
      <c r="L168">
        <v>12.234999999999999</v>
      </c>
      <c r="M168">
        <v>9.0090000000000003</v>
      </c>
      <c r="N168">
        <v>8.1780000000000008</v>
      </c>
      <c r="O168">
        <v>8.2609999999999992</v>
      </c>
      <c r="P168">
        <v>4.593</v>
      </c>
      <c r="Q168">
        <v>5.8440000000000003</v>
      </c>
      <c r="R168">
        <v>6.8929999999999998</v>
      </c>
      <c r="S168">
        <v>6.5419999999999998</v>
      </c>
      <c r="T168">
        <v>5.524</v>
      </c>
      <c r="U168">
        <v>5.36</v>
      </c>
      <c r="V168">
        <v>4.9260000000000002</v>
      </c>
      <c r="W168">
        <v>4.3360000000000003</v>
      </c>
      <c r="X168">
        <v>4.32</v>
      </c>
      <c r="Y168">
        <v>3.2730000000000001</v>
      </c>
      <c r="Z168">
        <v>1.879</v>
      </c>
      <c r="AA168">
        <v>1.3580000000000001</v>
      </c>
      <c r="AB168">
        <v>2.778</v>
      </c>
      <c r="AC168">
        <v>4.0069999999999997</v>
      </c>
      <c r="AD168">
        <v>2.7069999999999999</v>
      </c>
      <c r="AE168">
        <v>4.0359999999999996</v>
      </c>
      <c r="AF168">
        <v>2.605</v>
      </c>
      <c r="AG168">
        <v>3.2269999999999999</v>
      </c>
      <c r="AH168">
        <v>3.7349999999999999</v>
      </c>
      <c r="AI168">
        <v>2.6659999999999999</v>
      </c>
      <c r="AJ168">
        <v>4.2210000000000001</v>
      </c>
      <c r="AK168">
        <v>1.4319999999999999</v>
      </c>
      <c r="AL168">
        <v>0.79500000000000004</v>
      </c>
      <c r="AM168">
        <v>2.988</v>
      </c>
      <c r="AN168">
        <v>2.3780000000000001</v>
      </c>
      <c r="AO168">
        <v>2.8679999999999999</v>
      </c>
      <c r="AP168">
        <v>0.252</v>
      </c>
      <c r="AQ168">
        <v>-1.0409999999999999</v>
      </c>
      <c r="AR168">
        <v>1.7000000000000001E-2</v>
      </c>
      <c r="AS168">
        <v>1.57</v>
      </c>
      <c r="AT168">
        <v>1.1120000000000001</v>
      </c>
      <c r="AU168">
        <v>1.1830000000000001</v>
      </c>
      <c r="AV168">
        <v>0.78800000000000003</v>
      </c>
      <c r="AW168">
        <v>-0.53200000000000003</v>
      </c>
      <c r="AX168">
        <v>1.2529999999999999</v>
      </c>
      <c r="AY168">
        <v>1.3740000000000001</v>
      </c>
      <c r="AZ168">
        <v>1.55</v>
      </c>
      <c r="BA168">
        <v>1.6319999999999999</v>
      </c>
      <c r="BB168">
        <v>1.698</v>
      </c>
      <c r="BC168">
        <v>1.7</v>
      </c>
      <c r="BD168">
        <v>2020</v>
      </c>
    </row>
    <row r="169" spans="1:56" x14ac:dyDescent="0.3">
      <c r="A169" t="str">
        <f t="shared" si="2"/>
        <v>184Volume of imports of goods and services</v>
      </c>
      <c r="B169">
        <v>184</v>
      </c>
      <c r="C169" t="s">
        <v>203</v>
      </c>
      <c r="D169" t="s">
        <v>204</v>
      </c>
      <c r="E169" t="s">
        <v>18</v>
      </c>
      <c r="F169" t="s">
        <v>15</v>
      </c>
      <c r="H169" t="s">
        <v>205</v>
      </c>
      <c r="I169">
        <v>4.0960000000000001</v>
      </c>
      <c r="J169">
        <v>-3.6059999999999999</v>
      </c>
      <c r="K169">
        <v>4.9260000000000002</v>
      </c>
      <c r="L169">
        <v>-1.194</v>
      </c>
      <c r="M169">
        <v>-1.3340000000000001</v>
      </c>
      <c r="N169">
        <v>7.5449999999999999</v>
      </c>
      <c r="O169">
        <v>17.189</v>
      </c>
      <c r="P169">
        <v>24.786999999999999</v>
      </c>
      <c r="Q169">
        <v>16.087</v>
      </c>
      <c r="R169">
        <v>17.712</v>
      </c>
      <c r="S169">
        <v>9.6240000000000006</v>
      </c>
      <c r="T169">
        <v>10.339</v>
      </c>
      <c r="U169">
        <v>6.8230000000000004</v>
      </c>
      <c r="V169">
        <v>-5.2240000000000002</v>
      </c>
      <c r="W169">
        <v>11.446999999999999</v>
      </c>
      <c r="X169">
        <v>11.275</v>
      </c>
      <c r="Y169">
        <v>8.8219999999999992</v>
      </c>
      <c r="Z169">
        <v>13.272</v>
      </c>
      <c r="AA169">
        <v>14.845000000000001</v>
      </c>
      <c r="AB169">
        <v>13.657</v>
      </c>
      <c r="AC169">
        <v>10.821999999999999</v>
      </c>
      <c r="AD169">
        <v>3.653</v>
      </c>
      <c r="AE169">
        <v>3.677</v>
      </c>
      <c r="AF169">
        <v>6.0339999999999998</v>
      </c>
      <c r="AG169">
        <v>9.6639999999999997</v>
      </c>
      <c r="AH169">
        <v>6.9630000000000001</v>
      </c>
      <c r="AI169">
        <v>8.2140000000000004</v>
      </c>
      <c r="AJ169">
        <v>8.2370000000000001</v>
      </c>
      <c r="AK169">
        <v>-5.5060000000000002</v>
      </c>
      <c r="AL169">
        <v>-18.300999999999998</v>
      </c>
      <c r="AM169">
        <v>6.2</v>
      </c>
      <c r="AN169">
        <v>-0.59499999999999997</v>
      </c>
      <c r="AO169">
        <v>-5.8339999999999996</v>
      </c>
      <c r="AP169">
        <v>-0.216</v>
      </c>
      <c r="AQ169">
        <v>6.798</v>
      </c>
      <c r="AR169">
        <v>5.0780000000000003</v>
      </c>
      <c r="AS169">
        <v>2.65</v>
      </c>
      <c r="AT169">
        <v>6.79</v>
      </c>
      <c r="AU169">
        <v>4.2009999999999996</v>
      </c>
      <c r="AV169">
        <v>0.74</v>
      </c>
      <c r="AW169">
        <v>-16.84</v>
      </c>
      <c r="AX169">
        <v>8.9979999999999993</v>
      </c>
      <c r="AY169">
        <v>9.1669999999999998</v>
      </c>
      <c r="AZ169">
        <v>3.9780000000000002</v>
      </c>
      <c r="BA169">
        <v>3.4430000000000001</v>
      </c>
      <c r="BB169">
        <v>3.552</v>
      </c>
      <c r="BC169">
        <v>3.496</v>
      </c>
      <c r="BD169">
        <v>2019</v>
      </c>
    </row>
    <row r="170" spans="1:56" x14ac:dyDescent="0.3">
      <c r="A170" t="str">
        <f t="shared" si="2"/>
        <v>184Unemployment rate</v>
      </c>
      <c r="B170">
        <v>184</v>
      </c>
      <c r="C170" t="s">
        <v>203</v>
      </c>
      <c r="D170" t="s">
        <v>204</v>
      </c>
      <c r="E170" t="s">
        <v>20</v>
      </c>
      <c r="F170" t="s">
        <v>21</v>
      </c>
      <c r="H170" t="s">
        <v>31</v>
      </c>
      <c r="I170">
        <v>11.010999999999999</v>
      </c>
      <c r="J170">
        <v>13.755000000000001</v>
      </c>
      <c r="K170">
        <v>15.77</v>
      </c>
      <c r="L170">
        <v>17.215</v>
      </c>
      <c r="M170">
        <v>19.937000000000001</v>
      </c>
      <c r="N170">
        <v>21.305</v>
      </c>
      <c r="O170">
        <v>20.907</v>
      </c>
      <c r="P170">
        <v>20.222999999999999</v>
      </c>
      <c r="Q170">
        <v>19.238</v>
      </c>
      <c r="R170">
        <v>17.239999999999998</v>
      </c>
      <c r="S170">
        <v>16.238</v>
      </c>
      <c r="T170">
        <v>16.312999999999999</v>
      </c>
      <c r="U170">
        <v>18.353000000000002</v>
      </c>
      <c r="V170">
        <v>22.64</v>
      </c>
      <c r="W170">
        <v>24.117999999999999</v>
      </c>
      <c r="X170">
        <v>22.9</v>
      </c>
      <c r="Y170">
        <v>22.08</v>
      </c>
      <c r="Z170">
        <v>20.61</v>
      </c>
      <c r="AA170">
        <v>18.605</v>
      </c>
      <c r="AB170">
        <v>15.64</v>
      </c>
      <c r="AC170">
        <v>13.856999999999999</v>
      </c>
      <c r="AD170">
        <v>10.54</v>
      </c>
      <c r="AE170">
        <v>11.45</v>
      </c>
      <c r="AF170">
        <v>11.484999999999999</v>
      </c>
      <c r="AG170">
        <v>10.965</v>
      </c>
      <c r="AH170">
        <v>9.1530000000000005</v>
      </c>
      <c r="AI170">
        <v>8.4529999999999994</v>
      </c>
      <c r="AJ170">
        <v>8.2330000000000005</v>
      </c>
      <c r="AK170">
        <v>11.244999999999999</v>
      </c>
      <c r="AL170">
        <v>17.855</v>
      </c>
      <c r="AM170">
        <v>19.858000000000001</v>
      </c>
      <c r="AN170">
        <v>21.39</v>
      </c>
      <c r="AO170">
        <v>24.788</v>
      </c>
      <c r="AP170">
        <v>26.094999999999999</v>
      </c>
      <c r="AQ170">
        <v>24.443000000000001</v>
      </c>
      <c r="AR170">
        <v>22.058</v>
      </c>
      <c r="AS170">
        <v>19.635000000000002</v>
      </c>
      <c r="AT170">
        <v>17.225000000000001</v>
      </c>
      <c r="AU170">
        <v>15.255000000000001</v>
      </c>
      <c r="AV170">
        <v>14.105</v>
      </c>
      <c r="AW170">
        <v>15.532999999999999</v>
      </c>
      <c r="AX170">
        <v>16.806000000000001</v>
      </c>
      <c r="AY170">
        <v>15.821</v>
      </c>
      <c r="AZ170">
        <v>15.006</v>
      </c>
      <c r="BA170">
        <v>14.545999999999999</v>
      </c>
      <c r="BB170">
        <v>14.356</v>
      </c>
      <c r="BC170">
        <v>14.464</v>
      </c>
      <c r="BD170">
        <v>2019</v>
      </c>
    </row>
    <row r="171" spans="1:56" x14ac:dyDescent="0.3">
      <c r="A171" t="str">
        <f t="shared" si="2"/>
        <v>184Population</v>
      </c>
      <c r="B171">
        <v>184</v>
      </c>
      <c r="C171" t="s">
        <v>203</v>
      </c>
      <c r="D171" t="s">
        <v>204</v>
      </c>
      <c r="E171" t="s">
        <v>23</v>
      </c>
      <c r="F171" t="s">
        <v>24</v>
      </c>
      <c r="G171" t="s">
        <v>25</v>
      </c>
      <c r="H171" t="s">
        <v>67</v>
      </c>
      <c r="I171">
        <v>37.655999999999999</v>
      </c>
      <c r="J171">
        <v>38.014000000000003</v>
      </c>
      <c r="K171">
        <v>38.216999999999999</v>
      </c>
      <c r="L171">
        <v>38.396999999999998</v>
      </c>
      <c r="M171">
        <v>38.549999999999997</v>
      </c>
      <c r="N171">
        <v>38.686</v>
      </c>
      <c r="O171">
        <v>38.798000000000002</v>
      </c>
      <c r="P171">
        <v>38.887999999999998</v>
      </c>
      <c r="Q171">
        <v>38.970999999999997</v>
      </c>
      <c r="R171">
        <v>39.048000000000002</v>
      </c>
      <c r="S171">
        <v>39.116999999999997</v>
      </c>
      <c r="T171">
        <v>39.220999999999997</v>
      </c>
      <c r="U171">
        <v>39.35</v>
      </c>
      <c r="V171">
        <v>39.472999999999999</v>
      </c>
      <c r="W171">
        <v>39.579000000000001</v>
      </c>
      <c r="X171">
        <v>39.671999999999997</v>
      </c>
      <c r="Y171">
        <v>39.764000000000003</v>
      </c>
      <c r="Z171">
        <v>39.869</v>
      </c>
      <c r="AA171">
        <v>40.008000000000003</v>
      </c>
      <c r="AB171">
        <v>40.215000000000003</v>
      </c>
      <c r="AC171">
        <v>40.554000000000002</v>
      </c>
      <c r="AD171">
        <v>40.765999999999998</v>
      </c>
      <c r="AE171">
        <v>41.423999999999999</v>
      </c>
      <c r="AF171">
        <v>42.195999999999998</v>
      </c>
      <c r="AG171">
        <v>42.859000000000002</v>
      </c>
      <c r="AH171">
        <v>43.662999999999997</v>
      </c>
      <c r="AI171">
        <v>44.360999999999997</v>
      </c>
      <c r="AJ171">
        <v>45.235999999999997</v>
      </c>
      <c r="AK171">
        <v>45.982999999999997</v>
      </c>
      <c r="AL171">
        <v>46.368000000000002</v>
      </c>
      <c r="AM171">
        <v>46.561999999999998</v>
      </c>
      <c r="AN171">
        <v>46.735999999999997</v>
      </c>
      <c r="AO171">
        <v>46.765999999999998</v>
      </c>
      <c r="AP171">
        <v>46.593000000000004</v>
      </c>
      <c r="AQ171">
        <v>46.454999999999998</v>
      </c>
      <c r="AR171">
        <v>46.41</v>
      </c>
      <c r="AS171">
        <v>46.45</v>
      </c>
      <c r="AT171">
        <v>46.533000000000001</v>
      </c>
      <c r="AU171">
        <v>46.728999999999999</v>
      </c>
      <c r="AV171">
        <v>47.103999999999999</v>
      </c>
      <c r="AW171">
        <v>47.11</v>
      </c>
      <c r="AX171">
        <v>47.154000000000003</v>
      </c>
      <c r="AY171">
        <v>47.356999999999999</v>
      </c>
      <c r="AZ171">
        <v>47.551000000000002</v>
      </c>
      <c r="BA171">
        <v>47.732999999999997</v>
      </c>
      <c r="BB171">
        <v>47.905000000000001</v>
      </c>
      <c r="BC171">
        <v>48.064999999999998</v>
      </c>
      <c r="BD171">
        <v>2019</v>
      </c>
    </row>
    <row r="172" spans="1:56" x14ac:dyDescent="0.3">
      <c r="A172" t="str">
        <f t="shared" si="2"/>
        <v>144Gross domestic product, constant prices</v>
      </c>
      <c r="B172">
        <v>144</v>
      </c>
      <c r="C172" t="s">
        <v>206</v>
      </c>
      <c r="D172" t="s">
        <v>207</v>
      </c>
      <c r="E172" t="s">
        <v>10</v>
      </c>
      <c r="F172" t="s">
        <v>11</v>
      </c>
      <c r="G172" t="s">
        <v>12</v>
      </c>
      <c r="H172" t="s">
        <v>208</v>
      </c>
      <c r="I172" s="1">
        <v>2078.6149999999998</v>
      </c>
      <c r="J172" s="1">
        <v>2172.9940000000001</v>
      </c>
      <c r="K172" s="1">
        <v>2203.3420000000001</v>
      </c>
      <c r="L172" s="1">
        <v>2248.69</v>
      </c>
      <c r="M172" s="1">
        <v>2346.451</v>
      </c>
      <c r="N172" s="1">
        <v>2401.0390000000002</v>
      </c>
      <c r="O172" s="1">
        <v>2472.377</v>
      </c>
      <c r="P172" s="1">
        <v>2554.0250000000001</v>
      </c>
      <c r="Q172" s="1">
        <v>2617.047</v>
      </c>
      <c r="R172" s="1">
        <v>2686.6039999999998</v>
      </c>
      <c r="S172" s="1">
        <v>2706.77</v>
      </c>
      <c r="T172" s="1">
        <v>2676.9169999999999</v>
      </c>
      <c r="U172" s="1">
        <v>2651.8760000000002</v>
      </c>
      <c r="V172" s="1">
        <v>2603.384</v>
      </c>
      <c r="W172" s="1">
        <v>2705.6959999999999</v>
      </c>
      <c r="X172" s="1">
        <v>2812.1709999999998</v>
      </c>
      <c r="Y172" s="1">
        <v>2856.5889999999999</v>
      </c>
      <c r="Z172" s="1">
        <v>2944.3020000000001</v>
      </c>
      <c r="AA172" s="1">
        <v>3071.2559999999999</v>
      </c>
      <c r="AB172" s="1">
        <v>3201.6979999999999</v>
      </c>
      <c r="AC172" s="1">
        <v>3354.3029999999999</v>
      </c>
      <c r="AD172" s="1">
        <v>3402.9229999999998</v>
      </c>
      <c r="AE172" s="1">
        <v>3477.683</v>
      </c>
      <c r="AF172" s="1">
        <v>3558.011</v>
      </c>
      <c r="AG172" s="1">
        <v>3712.317</v>
      </c>
      <c r="AH172" s="1">
        <v>3818.4450000000002</v>
      </c>
      <c r="AI172" s="1">
        <v>3996.491</v>
      </c>
      <c r="AJ172" s="1">
        <v>4133.9390000000003</v>
      </c>
      <c r="AK172" s="1">
        <v>4115.3130000000001</v>
      </c>
      <c r="AL172" s="1">
        <v>3936.7170000000001</v>
      </c>
      <c r="AM172" s="1">
        <v>4171.0349999999999</v>
      </c>
      <c r="AN172" s="1">
        <v>4304.3140000000003</v>
      </c>
      <c r="AO172" s="1">
        <v>4278.9920000000002</v>
      </c>
      <c r="AP172" s="1">
        <v>4329.8159999999998</v>
      </c>
      <c r="AQ172" s="1">
        <v>4444.8940000000002</v>
      </c>
      <c r="AR172" s="1">
        <v>4644.4380000000001</v>
      </c>
      <c r="AS172" s="1">
        <v>4740.6049999999996</v>
      </c>
      <c r="AT172" s="1">
        <v>4862.3410000000003</v>
      </c>
      <c r="AU172" s="1">
        <v>4957.1570000000002</v>
      </c>
      <c r="AV172" s="1">
        <v>5025.0630000000001</v>
      </c>
      <c r="AW172" s="1">
        <v>4883.4660000000003</v>
      </c>
      <c r="AX172" s="1">
        <v>5032.9089999999997</v>
      </c>
      <c r="AY172" s="1">
        <v>5181.7299999999996</v>
      </c>
      <c r="AZ172" s="1">
        <v>5303.4570000000003</v>
      </c>
      <c r="BA172" s="1">
        <v>5413.41</v>
      </c>
      <c r="BB172" s="1">
        <v>5524.1270000000004</v>
      </c>
      <c r="BC172" s="1">
        <v>5637.058</v>
      </c>
      <c r="BD172">
        <v>2019</v>
      </c>
    </row>
    <row r="173" spans="1:56" x14ac:dyDescent="0.3">
      <c r="A173" t="str">
        <f t="shared" si="2"/>
        <v>144Inflation, end of period consumer prices</v>
      </c>
      <c r="B173">
        <v>144</v>
      </c>
      <c r="C173" t="s">
        <v>206</v>
      </c>
      <c r="D173" t="s">
        <v>207</v>
      </c>
      <c r="E173" t="s">
        <v>14</v>
      </c>
      <c r="F173" t="s">
        <v>15</v>
      </c>
      <c r="H173" t="s">
        <v>16</v>
      </c>
      <c r="I173">
        <v>14.074</v>
      </c>
      <c r="J173">
        <v>9.1310000000000002</v>
      </c>
      <c r="K173">
        <v>9.6470000000000002</v>
      </c>
      <c r="L173">
        <v>9.2029999999999994</v>
      </c>
      <c r="M173">
        <v>8.1579999999999995</v>
      </c>
      <c r="N173">
        <v>5.6269999999999998</v>
      </c>
      <c r="O173">
        <v>3.3220000000000001</v>
      </c>
      <c r="P173">
        <v>5.125</v>
      </c>
      <c r="Q173">
        <v>5.9829999999999997</v>
      </c>
      <c r="R173">
        <v>6.6180000000000003</v>
      </c>
      <c r="S173">
        <v>5.21</v>
      </c>
      <c r="T173">
        <v>6.49</v>
      </c>
      <c r="U173">
        <v>0.52400000000000002</v>
      </c>
      <c r="V173">
        <v>5.1260000000000003</v>
      </c>
      <c r="W173">
        <v>2.6379999999999999</v>
      </c>
      <c r="X173">
        <v>2.3119999999999998</v>
      </c>
      <c r="Y173">
        <v>0.47399999999999998</v>
      </c>
      <c r="Z173">
        <v>2.6419999999999999</v>
      </c>
      <c r="AA173">
        <v>6.6000000000000003E-2</v>
      </c>
      <c r="AB173">
        <v>0.97299999999999998</v>
      </c>
      <c r="AC173">
        <v>1.5049999999999999</v>
      </c>
      <c r="AD173">
        <v>3.0379999999999998</v>
      </c>
      <c r="AE173">
        <v>1.5920000000000001</v>
      </c>
      <c r="AF173">
        <v>1.911</v>
      </c>
      <c r="AG173">
        <v>1.127</v>
      </c>
      <c r="AH173">
        <v>1.109</v>
      </c>
      <c r="AI173">
        <v>1.401</v>
      </c>
      <c r="AJ173">
        <v>2.2949999999999999</v>
      </c>
      <c r="AK173">
        <v>2.665</v>
      </c>
      <c r="AL173">
        <v>2.3239999999999998</v>
      </c>
      <c r="AM173">
        <v>1.7809999999999999</v>
      </c>
      <c r="AN173">
        <v>0.83499999999999996</v>
      </c>
      <c r="AO173">
        <v>0.97399999999999998</v>
      </c>
      <c r="AP173">
        <v>0.254</v>
      </c>
      <c r="AQ173">
        <v>0.31</v>
      </c>
      <c r="AR173">
        <v>0.85399999999999998</v>
      </c>
      <c r="AS173">
        <v>1.425</v>
      </c>
      <c r="AT173">
        <v>1.778</v>
      </c>
      <c r="AU173">
        <v>2.2210000000000001</v>
      </c>
      <c r="AV173">
        <v>1.698</v>
      </c>
      <c r="AW173">
        <v>0.39</v>
      </c>
      <c r="AX173">
        <v>1.5</v>
      </c>
      <c r="AY173">
        <v>1.2</v>
      </c>
      <c r="AZ173">
        <v>1.63</v>
      </c>
      <c r="BA173">
        <v>1.84</v>
      </c>
      <c r="BB173">
        <v>1.94</v>
      </c>
      <c r="BC173">
        <v>1.94</v>
      </c>
      <c r="BD173">
        <v>2020</v>
      </c>
    </row>
    <row r="174" spans="1:56" x14ac:dyDescent="0.3">
      <c r="A174" t="str">
        <f t="shared" si="2"/>
        <v>144Volume of imports of goods and services</v>
      </c>
      <c r="B174">
        <v>144</v>
      </c>
      <c r="C174" t="s">
        <v>206</v>
      </c>
      <c r="D174" t="s">
        <v>207</v>
      </c>
      <c r="E174" t="s">
        <v>18</v>
      </c>
      <c r="F174" t="s">
        <v>15</v>
      </c>
      <c r="H174" t="s">
        <v>209</v>
      </c>
      <c r="I174" t="s">
        <v>17</v>
      </c>
      <c r="J174">
        <v>-20.96</v>
      </c>
      <c r="K174">
        <v>-15.832000000000001</v>
      </c>
      <c r="L174">
        <v>-17.433</v>
      </c>
      <c r="M174">
        <v>-1.9510000000000001</v>
      </c>
      <c r="N174">
        <v>3.431</v>
      </c>
      <c r="O174">
        <v>25.521999999999998</v>
      </c>
      <c r="P174">
        <v>19.905999999999999</v>
      </c>
      <c r="Q174">
        <v>9.6549999999999994</v>
      </c>
      <c r="R174">
        <v>1.6080000000000001</v>
      </c>
      <c r="S174">
        <v>10.592000000000001</v>
      </c>
      <c r="T174">
        <v>-7.6459999999999999</v>
      </c>
      <c r="U174">
        <v>5.3650000000000002</v>
      </c>
      <c r="V174">
        <v>-18.114000000000001</v>
      </c>
      <c r="W174">
        <v>14.259</v>
      </c>
      <c r="X174">
        <v>19.64</v>
      </c>
      <c r="Y174">
        <v>9.2029999999999994</v>
      </c>
      <c r="Z174">
        <v>-5.7000000000000002E-2</v>
      </c>
      <c r="AA174">
        <v>6.9930000000000003</v>
      </c>
      <c r="AB174">
        <v>5.0069999999999997</v>
      </c>
      <c r="AC174">
        <v>13.023999999999999</v>
      </c>
      <c r="AD174">
        <v>-2.1230000000000002</v>
      </c>
      <c r="AE174">
        <v>-1.819</v>
      </c>
      <c r="AF174">
        <v>4.048</v>
      </c>
      <c r="AG174">
        <v>7.3019999999999996</v>
      </c>
      <c r="AH174">
        <v>8.3829999999999991</v>
      </c>
      <c r="AI174">
        <v>8.125</v>
      </c>
      <c r="AJ174">
        <v>9.5190000000000001</v>
      </c>
      <c r="AK174">
        <v>2.8570000000000002</v>
      </c>
      <c r="AL174">
        <v>-14.189</v>
      </c>
      <c r="AM174">
        <v>11.816000000000001</v>
      </c>
      <c r="AN174">
        <v>7.3140000000000001</v>
      </c>
      <c r="AO174">
        <v>0.122</v>
      </c>
      <c r="AP174">
        <v>1.0229999999999999</v>
      </c>
      <c r="AQ174">
        <v>6.5529999999999999</v>
      </c>
      <c r="AR174">
        <v>5.0309999999999997</v>
      </c>
      <c r="AS174">
        <v>4.8029999999999999</v>
      </c>
      <c r="AT174">
        <v>4.4640000000000004</v>
      </c>
      <c r="AU174">
        <v>4.1459999999999999</v>
      </c>
      <c r="AV174">
        <v>1.948</v>
      </c>
      <c r="AW174">
        <v>-5.3579999999999997</v>
      </c>
      <c r="AX174">
        <v>4.5069999999999997</v>
      </c>
      <c r="AY174">
        <v>4.4189999999999996</v>
      </c>
      <c r="AZ174">
        <v>4.3360000000000003</v>
      </c>
      <c r="BA174">
        <v>3.3980000000000001</v>
      </c>
      <c r="BB174">
        <v>3.0379999999999998</v>
      </c>
      <c r="BC174">
        <v>2.9489999999999998</v>
      </c>
      <c r="BD174">
        <v>2019</v>
      </c>
    </row>
    <row r="175" spans="1:56" x14ac:dyDescent="0.3">
      <c r="A175" t="str">
        <f t="shared" si="2"/>
        <v>144Unemployment rate</v>
      </c>
      <c r="B175">
        <v>144</v>
      </c>
      <c r="C175" t="s">
        <v>206</v>
      </c>
      <c r="D175" t="s">
        <v>207</v>
      </c>
      <c r="E175" t="s">
        <v>20</v>
      </c>
      <c r="F175" t="s">
        <v>21</v>
      </c>
      <c r="H175" t="s">
        <v>210</v>
      </c>
      <c r="I175">
        <v>2.7</v>
      </c>
      <c r="J175">
        <v>3.4169999999999998</v>
      </c>
      <c r="K175">
        <v>4.3419999999999996</v>
      </c>
      <c r="L175">
        <v>4.758</v>
      </c>
      <c r="M175">
        <v>4.2329999999999997</v>
      </c>
      <c r="N175">
        <v>3.85</v>
      </c>
      <c r="O175">
        <v>3.6080000000000001</v>
      </c>
      <c r="P175">
        <v>2.867</v>
      </c>
      <c r="Q175">
        <v>2.35</v>
      </c>
      <c r="R175">
        <v>2.0249999999999999</v>
      </c>
      <c r="S175">
        <v>2.242</v>
      </c>
      <c r="T175">
        <v>4</v>
      </c>
      <c r="U175">
        <v>7.1</v>
      </c>
      <c r="V175">
        <v>11.15</v>
      </c>
      <c r="W175">
        <v>10.782999999999999</v>
      </c>
      <c r="X175">
        <v>10.417</v>
      </c>
      <c r="Y175">
        <v>10.882999999999999</v>
      </c>
      <c r="Z175">
        <v>10.875</v>
      </c>
      <c r="AA175">
        <v>8.8170000000000002</v>
      </c>
      <c r="AB175">
        <v>7.55</v>
      </c>
      <c r="AC175">
        <v>6.3419999999999996</v>
      </c>
      <c r="AD175">
        <v>5.8250000000000002</v>
      </c>
      <c r="AE175">
        <v>5.95</v>
      </c>
      <c r="AF175">
        <v>6.5670000000000002</v>
      </c>
      <c r="AG175">
        <v>7.375</v>
      </c>
      <c r="AH175">
        <v>7.6420000000000003</v>
      </c>
      <c r="AI175">
        <v>7.0419999999999998</v>
      </c>
      <c r="AJ175">
        <v>6.117</v>
      </c>
      <c r="AK175">
        <v>6.1669999999999998</v>
      </c>
      <c r="AL175">
        <v>8.3000000000000007</v>
      </c>
      <c r="AM175">
        <v>8.5749999999999993</v>
      </c>
      <c r="AN175">
        <v>7.7670000000000003</v>
      </c>
      <c r="AO175">
        <v>7.9669999999999996</v>
      </c>
      <c r="AP175">
        <v>8</v>
      </c>
      <c r="AQ175">
        <v>7.9329999999999998</v>
      </c>
      <c r="AR175">
        <v>7.4</v>
      </c>
      <c r="AS175">
        <v>6.95</v>
      </c>
      <c r="AT175">
        <v>6.6829999999999998</v>
      </c>
      <c r="AU175">
        <v>6.3250000000000002</v>
      </c>
      <c r="AV175">
        <v>6.7670000000000003</v>
      </c>
      <c r="AW175">
        <v>8.2919999999999998</v>
      </c>
      <c r="AX175">
        <v>8.7210000000000001</v>
      </c>
      <c r="AY175">
        <v>8.3930000000000007</v>
      </c>
      <c r="AZ175">
        <v>7.7</v>
      </c>
      <c r="BA175">
        <v>7.2450000000000001</v>
      </c>
      <c r="BB175">
        <v>7.17</v>
      </c>
      <c r="BC175">
        <v>7.1509999999999998</v>
      </c>
      <c r="BD175">
        <v>2020</v>
      </c>
    </row>
    <row r="176" spans="1:56" x14ac:dyDescent="0.3">
      <c r="A176" t="str">
        <f t="shared" si="2"/>
        <v>144Population</v>
      </c>
      <c r="B176">
        <v>144</v>
      </c>
      <c r="C176" t="s">
        <v>206</v>
      </c>
      <c r="D176" t="s">
        <v>207</v>
      </c>
      <c r="E176" t="s">
        <v>23</v>
      </c>
      <c r="F176" t="s">
        <v>24</v>
      </c>
      <c r="G176" t="s">
        <v>25</v>
      </c>
      <c r="H176" t="s">
        <v>211</v>
      </c>
      <c r="I176">
        <v>8.3179999999999996</v>
      </c>
      <c r="J176">
        <v>8.3230000000000004</v>
      </c>
      <c r="K176">
        <v>8.327</v>
      </c>
      <c r="L176">
        <v>8.3309999999999995</v>
      </c>
      <c r="M176">
        <v>8.343</v>
      </c>
      <c r="N176">
        <v>8.3580000000000005</v>
      </c>
      <c r="O176">
        <v>8.3819999999999997</v>
      </c>
      <c r="P176">
        <v>8.4139999999999997</v>
      </c>
      <c r="Q176">
        <v>8.4589999999999996</v>
      </c>
      <c r="R176">
        <v>8.5269999999999992</v>
      </c>
      <c r="S176">
        <v>8.5909999999999993</v>
      </c>
      <c r="T176">
        <v>8.6440000000000001</v>
      </c>
      <c r="U176">
        <v>8.6920000000000002</v>
      </c>
      <c r="V176">
        <v>8.7449999999999992</v>
      </c>
      <c r="W176">
        <v>8.8160000000000007</v>
      </c>
      <c r="X176">
        <v>8.8369999999999997</v>
      </c>
      <c r="Y176">
        <v>8.8439999999999994</v>
      </c>
      <c r="Z176">
        <v>8.8480000000000008</v>
      </c>
      <c r="AA176">
        <v>8.8539999999999992</v>
      </c>
      <c r="AB176">
        <v>8.8610000000000007</v>
      </c>
      <c r="AC176">
        <v>8.8829999999999991</v>
      </c>
      <c r="AD176">
        <v>8.9090000000000007</v>
      </c>
      <c r="AE176">
        <v>8.9410000000000007</v>
      </c>
      <c r="AF176">
        <v>8.9760000000000009</v>
      </c>
      <c r="AG176">
        <v>9.0109999999999992</v>
      </c>
      <c r="AH176">
        <v>9.048</v>
      </c>
      <c r="AI176">
        <v>9.1129999999999995</v>
      </c>
      <c r="AJ176">
        <v>9.1829999999999998</v>
      </c>
      <c r="AK176">
        <v>9.2560000000000002</v>
      </c>
      <c r="AL176">
        <v>9.3409999999999993</v>
      </c>
      <c r="AM176">
        <v>9.4160000000000004</v>
      </c>
      <c r="AN176">
        <v>9.4830000000000005</v>
      </c>
      <c r="AO176">
        <v>9.5559999999999992</v>
      </c>
      <c r="AP176">
        <v>9.6449999999999996</v>
      </c>
      <c r="AQ176">
        <v>9.7469999999999999</v>
      </c>
      <c r="AR176">
        <v>9.8510000000000009</v>
      </c>
      <c r="AS176">
        <v>9.9949999999999992</v>
      </c>
      <c r="AT176">
        <v>10.119999999999999</v>
      </c>
      <c r="AU176">
        <v>10.23</v>
      </c>
      <c r="AV176">
        <v>10.327999999999999</v>
      </c>
      <c r="AW176">
        <v>10.379</v>
      </c>
      <c r="AX176">
        <v>10.613</v>
      </c>
      <c r="AY176">
        <v>10.715</v>
      </c>
      <c r="AZ176">
        <v>10.814</v>
      </c>
      <c r="BA176">
        <v>10.91</v>
      </c>
      <c r="BB176">
        <v>11.000999999999999</v>
      </c>
      <c r="BC176">
        <v>11.087999999999999</v>
      </c>
      <c r="BD176">
        <v>2019</v>
      </c>
    </row>
    <row r="177" spans="1:56" x14ac:dyDescent="0.3">
      <c r="A177" t="str">
        <f t="shared" si="2"/>
        <v>146Gross domestic product, constant prices</v>
      </c>
      <c r="B177">
        <v>146</v>
      </c>
      <c r="C177" t="s">
        <v>212</v>
      </c>
      <c r="D177" t="s">
        <v>213</v>
      </c>
      <c r="E177" t="s">
        <v>10</v>
      </c>
      <c r="F177" t="s">
        <v>11</v>
      </c>
      <c r="G177" t="s">
        <v>12</v>
      </c>
      <c r="H177" t="s">
        <v>214</v>
      </c>
      <c r="I177">
        <v>364.25900000000001</v>
      </c>
      <c r="J177">
        <v>370.11799999999999</v>
      </c>
      <c r="K177">
        <v>364.79399999999998</v>
      </c>
      <c r="L177">
        <v>366.86099999999999</v>
      </c>
      <c r="M177">
        <v>378.649</v>
      </c>
      <c r="N177">
        <v>392.90699999999998</v>
      </c>
      <c r="O177">
        <v>399.95499999999998</v>
      </c>
      <c r="P177">
        <v>406.17500000000001</v>
      </c>
      <c r="Q177">
        <v>419.04</v>
      </c>
      <c r="R177">
        <v>437.75599999999997</v>
      </c>
      <c r="S177">
        <v>453.92899999999997</v>
      </c>
      <c r="T177">
        <v>450.09699999999998</v>
      </c>
      <c r="U177">
        <v>449.096</v>
      </c>
      <c r="V177">
        <v>448.22399999999999</v>
      </c>
      <c r="W177">
        <v>453.94499999999999</v>
      </c>
      <c r="X177">
        <v>456.55200000000002</v>
      </c>
      <c r="Y177">
        <v>459.09800000000001</v>
      </c>
      <c r="Z177">
        <v>469.37299999999999</v>
      </c>
      <c r="AA177">
        <v>483.596</v>
      </c>
      <c r="AB177">
        <v>491.70699999999999</v>
      </c>
      <c r="AC177">
        <v>511.75</v>
      </c>
      <c r="AD177">
        <v>520.15099999999995</v>
      </c>
      <c r="AE177">
        <v>520.31399999999996</v>
      </c>
      <c r="AF177">
        <v>519.91700000000003</v>
      </c>
      <c r="AG177">
        <v>533.56600000000003</v>
      </c>
      <c r="AH177">
        <v>548.79600000000005</v>
      </c>
      <c r="AI177">
        <v>571.54100000000005</v>
      </c>
      <c r="AJ177">
        <v>594.74900000000002</v>
      </c>
      <c r="AK177">
        <v>610.52599999999995</v>
      </c>
      <c r="AL177">
        <v>598.00400000000002</v>
      </c>
      <c r="AM177">
        <v>617.13199999999995</v>
      </c>
      <c r="AN177">
        <v>628.95299999999997</v>
      </c>
      <c r="AO177">
        <v>637.37199999999996</v>
      </c>
      <c r="AP177">
        <v>649.18100000000004</v>
      </c>
      <c r="AQ177">
        <v>664.92</v>
      </c>
      <c r="AR177">
        <v>675.79700000000003</v>
      </c>
      <c r="AS177">
        <v>689.21299999999997</v>
      </c>
      <c r="AT177">
        <v>700.601</v>
      </c>
      <c r="AU177">
        <v>721.87800000000004</v>
      </c>
      <c r="AV177">
        <v>729.92200000000003</v>
      </c>
      <c r="AW177">
        <v>708.14700000000005</v>
      </c>
      <c r="AX177">
        <v>732.85699999999997</v>
      </c>
      <c r="AY177">
        <v>753.37800000000004</v>
      </c>
      <c r="AZ177">
        <v>764.08600000000001</v>
      </c>
      <c r="BA177">
        <v>777.84</v>
      </c>
      <c r="BB177">
        <v>787.17399999999998</v>
      </c>
      <c r="BC177">
        <v>801.34299999999996</v>
      </c>
      <c r="BD177">
        <v>2019</v>
      </c>
    </row>
    <row r="178" spans="1:56" x14ac:dyDescent="0.3">
      <c r="A178" t="str">
        <f t="shared" si="2"/>
        <v>146Inflation, end of period consumer prices</v>
      </c>
      <c r="B178">
        <v>146</v>
      </c>
      <c r="C178" t="s">
        <v>212</v>
      </c>
      <c r="D178" t="s">
        <v>213</v>
      </c>
      <c r="E178" t="s">
        <v>14</v>
      </c>
      <c r="F178" t="s">
        <v>15</v>
      </c>
      <c r="H178" t="s">
        <v>16</v>
      </c>
      <c r="I178">
        <v>4.4260000000000002</v>
      </c>
      <c r="J178">
        <v>6.57</v>
      </c>
      <c r="K178">
        <v>5.4240000000000004</v>
      </c>
      <c r="L178">
        <v>2.0950000000000002</v>
      </c>
      <c r="M178">
        <v>2.8820000000000001</v>
      </c>
      <c r="N178">
        <v>3.1880000000000002</v>
      </c>
      <c r="O178">
        <v>1.7999999999999999E-2</v>
      </c>
      <c r="P178">
        <v>1.865</v>
      </c>
      <c r="Q178">
        <v>1.97</v>
      </c>
      <c r="R178">
        <v>5.04</v>
      </c>
      <c r="S178">
        <v>5.3230000000000004</v>
      </c>
      <c r="T178">
        <v>5.2560000000000002</v>
      </c>
      <c r="U178">
        <v>3.4540000000000002</v>
      </c>
      <c r="V178">
        <v>2.4849999999999999</v>
      </c>
      <c r="W178">
        <v>0.41599999999999998</v>
      </c>
      <c r="X178">
        <v>1.915</v>
      </c>
      <c r="Y178">
        <v>0.752</v>
      </c>
      <c r="Z178">
        <v>0.34799999999999998</v>
      </c>
      <c r="AA178">
        <v>-0.19400000000000001</v>
      </c>
      <c r="AB178">
        <v>1.643</v>
      </c>
      <c r="AC178">
        <v>1.4890000000000001</v>
      </c>
      <c r="AD178">
        <v>0.33200000000000002</v>
      </c>
      <c r="AE178">
        <v>0.88</v>
      </c>
      <c r="AF178">
        <v>0.56000000000000005</v>
      </c>
      <c r="AG178">
        <v>1.2889999999999999</v>
      </c>
      <c r="AH178">
        <v>0.97499999999999998</v>
      </c>
      <c r="AI178">
        <v>0.629</v>
      </c>
      <c r="AJ178">
        <v>2.0219999999999998</v>
      </c>
      <c r="AK178">
        <v>0.71899999999999997</v>
      </c>
      <c r="AL178">
        <v>0.29599999999999999</v>
      </c>
      <c r="AM178">
        <v>0.53500000000000003</v>
      </c>
      <c r="AN178">
        <v>-0.58599999999999997</v>
      </c>
      <c r="AO178">
        <v>-0.435</v>
      </c>
      <c r="AP178">
        <v>8.2000000000000003E-2</v>
      </c>
      <c r="AQ178">
        <v>-0.307</v>
      </c>
      <c r="AR178">
        <v>-1.276</v>
      </c>
      <c r="AS178">
        <v>1.2999999999999999E-2</v>
      </c>
      <c r="AT178">
        <v>0.85599999999999998</v>
      </c>
      <c r="AU178">
        <v>0.69099999999999995</v>
      </c>
      <c r="AV178">
        <v>0.152</v>
      </c>
      <c r="AW178">
        <v>-0.82699999999999996</v>
      </c>
      <c r="AX178">
        <v>0.11799999999999999</v>
      </c>
      <c r="AY178">
        <v>0.59899999999999998</v>
      </c>
      <c r="AZ178">
        <v>0.66100000000000003</v>
      </c>
      <c r="BA178">
        <v>0.95699999999999996</v>
      </c>
      <c r="BB178">
        <v>0.99</v>
      </c>
      <c r="BC178">
        <v>0.99</v>
      </c>
      <c r="BD178">
        <v>2020</v>
      </c>
    </row>
    <row r="179" spans="1:56" x14ac:dyDescent="0.3">
      <c r="A179" t="str">
        <f t="shared" si="2"/>
        <v>146Volume of imports of goods and services</v>
      </c>
      <c r="B179">
        <v>146</v>
      </c>
      <c r="C179" t="s">
        <v>212</v>
      </c>
      <c r="D179" t="s">
        <v>213</v>
      </c>
      <c r="E179" t="s">
        <v>18</v>
      </c>
      <c r="F179" t="s">
        <v>15</v>
      </c>
      <c r="H179" t="s">
        <v>215</v>
      </c>
      <c r="I179">
        <v>7.4470000000000001</v>
      </c>
      <c r="J179">
        <v>7.4039999999999999</v>
      </c>
      <c r="K179">
        <v>2.1749999999999998</v>
      </c>
      <c r="L179">
        <v>1.21</v>
      </c>
      <c r="M179">
        <v>5.5789999999999997</v>
      </c>
      <c r="N179">
        <v>6.1189999999999998</v>
      </c>
      <c r="O179">
        <v>11.500999999999999</v>
      </c>
      <c r="P179">
        <v>-1.371</v>
      </c>
      <c r="Q179">
        <v>5.7480000000000002</v>
      </c>
      <c r="R179">
        <v>7.2690000000000001</v>
      </c>
      <c r="S179">
        <v>5.7939999999999996</v>
      </c>
      <c r="T179">
        <v>-3.3860000000000001</v>
      </c>
      <c r="U179">
        <v>1.113</v>
      </c>
      <c r="V179">
        <v>-1.23</v>
      </c>
      <c r="W179">
        <v>4.6180000000000003</v>
      </c>
      <c r="X179">
        <v>5.9219999999999997</v>
      </c>
      <c r="Y179">
        <v>3.6150000000000002</v>
      </c>
      <c r="Z179">
        <v>10.609</v>
      </c>
      <c r="AA179">
        <v>4.7789999999999999</v>
      </c>
      <c r="AB179">
        <v>3.8330000000000002</v>
      </c>
      <c r="AC179">
        <v>7.899</v>
      </c>
      <c r="AD179">
        <v>1.0780000000000001</v>
      </c>
      <c r="AE179">
        <v>-2.1269999999999998</v>
      </c>
      <c r="AF179">
        <v>0.67700000000000005</v>
      </c>
      <c r="AG179">
        <v>4.0609999999999999</v>
      </c>
      <c r="AH179">
        <v>9.7129999999999992</v>
      </c>
      <c r="AI179">
        <v>3.101</v>
      </c>
      <c r="AJ179">
        <v>5.9720000000000004</v>
      </c>
      <c r="AK179">
        <v>4.5949999999999998</v>
      </c>
      <c r="AL179">
        <v>-3.1459999999999999</v>
      </c>
      <c r="AM179">
        <v>8.0030000000000001</v>
      </c>
      <c r="AN179">
        <v>8.9629999999999992</v>
      </c>
      <c r="AO179">
        <v>-2.367</v>
      </c>
      <c r="AP179">
        <v>12.718</v>
      </c>
      <c r="AQ179">
        <v>-7.2160000000000002</v>
      </c>
      <c r="AR179">
        <v>4.5609999999999999</v>
      </c>
      <c r="AS179">
        <v>5.2629999999999999</v>
      </c>
      <c r="AT179">
        <v>-0.79200000000000004</v>
      </c>
      <c r="AU179">
        <v>0.35199999999999998</v>
      </c>
      <c r="AV179">
        <v>-1.2E-2</v>
      </c>
      <c r="AW179">
        <v>-6.2590000000000003</v>
      </c>
      <c r="AX179">
        <v>4.88</v>
      </c>
      <c r="AY179">
        <v>3.96</v>
      </c>
      <c r="AZ179">
        <v>4.5860000000000003</v>
      </c>
      <c r="BA179">
        <v>4.6440000000000001</v>
      </c>
      <c r="BB179">
        <v>4.742</v>
      </c>
      <c r="BC179">
        <v>4.6950000000000003</v>
      </c>
      <c r="BD179">
        <v>2019</v>
      </c>
    </row>
    <row r="180" spans="1:56" x14ac:dyDescent="0.3">
      <c r="A180" t="str">
        <f t="shared" si="2"/>
        <v>146Unemployment rate</v>
      </c>
      <c r="B180">
        <v>146</v>
      </c>
      <c r="C180" t="s">
        <v>212</v>
      </c>
      <c r="D180" t="s">
        <v>213</v>
      </c>
      <c r="E180" t="s">
        <v>20</v>
      </c>
      <c r="F180" t="s">
        <v>21</v>
      </c>
      <c r="H180" t="s">
        <v>216</v>
      </c>
      <c r="I180">
        <v>0.20899999999999999</v>
      </c>
      <c r="J180">
        <v>0.19</v>
      </c>
      <c r="K180">
        <v>0.42799999999999999</v>
      </c>
      <c r="L180">
        <v>0.85</v>
      </c>
      <c r="M180">
        <v>1.1379999999999999</v>
      </c>
      <c r="N180">
        <v>0.98199999999999998</v>
      </c>
      <c r="O180">
        <v>0.83199999999999996</v>
      </c>
      <c r="P180">
        <v>0.79800000000000004</v>
      </c>
      <c r="Q180">
        <v>0.72</v>
      </c>
      <c r="R180">
        <v>0.56399999999999995</v>
      </c>
      <c r="S180">
        <v>0.501</v>
      </c>
      <c r="T180">
        <v>1.083</v>
      </c>
      <c r="U180">
        <v>2.5489999999999999</v>
      </c>
      <c r="V180">
        <v>4.5039999999999996</v>
      </c>
      <c r="W180">
        <v>4.7229999999999999</v>
      </c>
      <c r="X180">
        <v>4.2329999999999997</v>
      </c>
      <c r="Y180">
        <v>4.6559999999999997</v>
      </c>
      <c r="Z180">
        <v>5.1989999999999998</v>
      </c>
      <c r="AA180">
        <v>3.8559999999999999</v>
      </c>
      <c r="AB180">
        <v>2.7229999999999999</v>
      </c>
      <c r="AC180">
        <v>1.8240000000000001</v>
      </c>
      <c r="AD180">
        <v>1.7030000000000001</v>
      </c>
      <c r="AE180">
        <v>2.5459999999999998</v>
      </c>
      <c r="AF180">
        <v>3.6909999999999998</v>
      </c>
      <c r="AG180">
        <v>3.879</v>
      </c>
      <c r="AH180">
        <v>3.7629999999999999</v>
      </c>
      <c r="AI180">
        <v>3.3319999999999999</v>
      </c>
      <c r="AJ180">
        <v>2.766</v>
      </c>
      <c r="AK180">
        <v>2.577</v>
      </c>
      <c r="AL180">
        <v>3.7010000000000001</v>
      </c>
      <c r="AM180">
        <v>3.516</v>
      </c>
      <c r="AN180">
        <v>2.843</v>
      </c>
      <c r="AO180">
        <v>2.9049999999999998</v>
      </c>
      <c r="AP180">
        <v>3.1579999999999999</v>
      </c>
      <c r="AQ180">
        <v>3.044</v>
      </c>
      <c r="AR180">
        <v>3.1779999999999999</v>
      </c>
      <c r="AS180">
        <v>3.323</v>
      </c>
      <c r="AT180">
        <v>3.0880000000000001</v>
      </c>
      <c r="AU180">
        <v>2.5470000000000002</v>
      </c>
      <c r="AV180">
        <v>2.306</v>
      </c>
      <c r="AW180">
        <v>3.1429999999999998</v>
      </c>
      <c r="AX180">
        <v>3.5449999999999999</v>
      </c>
      <c r="AY180">
        <v>3.4</v>
      </c>
      <c r="AZ180">
        <v>3.2</v>
      </c>
      <c r="BA180">
        <v>3</v>
      </c>
      <c r="BB180">
        <v>3</v>
      </c>
      <c r="BC180">
        <v>3</v>
      </c>
      <c r="BD180">
        <v>2019</v>
      </c>
    </row>
    <row r="181" spans="1:56" x14ac:dyDescent="0.3">
      <c r="A181" t="str">
        <f t="shared" si="2"/>
        <v>146Population</v>
      </c>
      <c r="B181">
        <v>146</v>
      </c>
      <c r="C181" t="s">
        <v>212</v>
      </c>
      <c r="D181" t="s">
        <v>213</v>
      </c>
      <c r="E181" t="s">
        <v>23</v>
      </c>
      <c r="F181" t="s">
        <v>24</v>
      </c>
      <c r="G181" t="s">
        <v>25</v>
      </c>
      <c r="H181" t="s">
        <v>217</v>
      </c>
      <c r="I181">
        <v>6.3040000000000003</v>
      </c>
      <c r="J181">
        <v>6.335</v>
      </c>
      <c r="K181">
        <v>6.3730000000000002</v>
      </c>
      <c r="L181">
        <v>6.41</v>
      </c>
      <c r="M181">
        <v>6.4279999999999999</v>
      </c>
      <c r="N181">
        <v>6.4560000000000004</v>
      </c>
      <c r="O181">
        <v>6.4850000000000003</v>
      </c>
      <c r="P181">
        <v>6.5229999999999997</v>
      </c>
      <c r="Q181">
        <v>6.5670000000000002</v>
      </c>
      <c r="R181">
        <v>6.62</v>
      </c>
      <c r="S181">
        <v>6.6740000000000004</v>
      </c>
      <c r="T181">
        <v>6.7569999999999997</v>
      </c>
      <c r="U181">
        <v>6.843</v>
      </c>
      <c r="V181">
        <v>6.9080000000000004</v>
      </c>
      <c r="W181">
        <v>6.9690000000000003</v>
      </c>
      <c r="X181">
        <v>7.0190000000000001</v>
      </c>
      <c r="Y181">
        <v>7.0620000000000003</v>
      </c>
      <c r="Z181">
        <v>7.0810000000000004</v>
      </c>
      <c r="AA181">
        <v>7.0960000000000001</v>
      </c>
      <c r="AB181">
        <v>7.1239999999999997</v>
      </c>
      <c r="AC181">
        <v>7.1639999999999997</v>
      </c>
      <c r="AD181">
        <v>7.1980000000000004</v>
      </c>
      <c r="AE181">
        <v>7.2560000000000002</v>
      </c>
      <c r="AF181">
        <v>7.3140000000000001</v>
      </c>
      <c r="AG181">
        <v>7.3639999999999999</v>
      </c>
      <c r="AH181">
        <v>7.415</v>
      </c>
      <c r="AI181">
        <v>7.4589999999999996</v>
      </c>
      <c r="AJ181">
        <v>7.5090000000000003</v>
      </c>
      <c r="AK181">
        <v>7.593</v>
      </c>
      <c r="AL181">
        <v>7.702</v>
      </c>
      <c r="AM181">
        <v>7.7859999999999996</v>
      </c>
      <c r="AN181">
        <v>7.87</v>
      </c>
      <c r="AO181">
        <v>7.9550000000000001</v>
      </c>
      <c r="AP181">
        <v>8.0389999999999997</v>
      </c>
      <c r="AQ181">
        <v>8.14</v>
      </c>
      <c r="AR181">
        <v>8.2379999999999995</v>
      </c>
      <c r="AS181">
        <v>8.327</v>
      </c>
      <c r="AT181">
        <v>8.42</v>
      </c>
      <c r="AU181">
        <v>8.484</v>
      </c>
      <c r="AV181">
        <v>8.5449999999999999</v>
      </c>
      <c r="AW181">
        <v>8.6059999999999999</v>
      </c>
      <c r="AX181">
        <v>8.7089999999999996</v>
      </c>
      <c r="AY181">
        <v>8.8140000000000001</v>
      </c>
      <c r="AZ181">
        <v>8.92</v>
      </c>
      <c r="BA181">
        <v>9.0269999999999992</v>
      </c>
      <c r="BB181">
        <v>9.1349999999999998</v>
      </c>
      <c r="BC181">
        <v>9.2449999999999992</v>
      </c>
      <c r="BD181">
        <v>2019</v>
      </c>
    </row>
    <row r="182" spans="1:56" x14ac:dyDescent="0.3">
      <c r="A182" t="str">
        <f t="shared" si="2"/>
        <v>528Gross domestic product, constant prices</v>
      </c>
      <c r="B182">
        <v>528</v>
      </c>
      <c r="C182" t="s">
        <v>218</v>
      </c>
      <c r="D182" t="s">
        <v>219</v>
      </c>
      <c r="E182" t="s">
        <v>10</v>
      </c>
      <c r="F182" t="s">
        <v>11</v>
      </c>
      <c r="G182" t="s">
        <v>12</v>
      </c>
      <c r="H182" t="s">
        <v>220</v>
      </c>
      <c r="I182" s="1">
        <v>2346.027</v>
      </c>
      <c r="J182" s="1">
        <v>2512.5949999999998</v>
      </c>
      <c r="K182" s="1">
        <v>2633.4549999999999</v>
      </c>
      <c r="L182" s="1">
        <v>2871.0790000000002</v>
      </c>
      <c r="M182" s="1">
        <v>3159.5909999999999</v>
      </c>
      <c r="N182" s="1">
        <v>3311.4830000000002</v>
      </c>
      <c r="O182" s="1">
        <v>3692.701</v>
      </c>
      <c r="P182" s="1">
        <v>4163.5510000000004</v>
      </c>
      <c r="Q182" s="1">
        <v>4497.6270000000004</v>
      </c>
      <c r="R182" s="1">
        <v>4889.9070000000002</v>
      </c>
      <c r="S182" s="1">
        <v>5160.8590000000004</v>
      </c>
      <c r="T182" s="1">
        <v>5592.915</v>
      </c>
      <c r="U182" s="1">
        <v>6057.6980000000003</v>
      </c>
      <c r="V182" s="1">
        <v>6470.4669999999996</v>
      </c>
      <c r="W182" s="1">
        <v>6955.94</v>
      </c>
      <c r="X182" s="1">
        <v>7407.9740000000002</v>
      </c>
      <c r="Y182" s="1">
        <v>7865.5379999999996</v>
      </c>
      <c r="Z182" s="1">
        <v>8341.5079999999998</v>
      </c>
      <c r="AA182" s="1">
        <v>8692.2540000000008</v>
      </c>
      <c r="AB182" s="1">
        <v>9277.4189999999999</v>
      </c>
      <c r="AC182" s="1">
        <v>9863.2289999999994</v>
      </c>
      <c r="AD182" s="1">
        <v>9724.9930000000004</v>
      </c>
      <c r="AE182" s="1">
        <v>10258.057000000001</v>
      </c>
      <c r="AF182" s="1">
        <v>10691.422</v>
      </c>
      <c r="AG182" s="1">
        <v>11434.651</v>
      </c>
      <c r="AH182" s="1">
        <v>12050.225</v>
      </c>
      <c r="AI182" s="1">
        <v>12745.594999999999</v>
      </c>
      <c r="AJ182" s="1">
        <v>13618.739</v>
      </c>
      <c r="AK182" s="1">
        <v>13727.567999999999</v>
      </c>
      <c r="AL182" s="1">
        <v>13506.147999999999</v>
      </c>
      <c r="AM182" s="1">
        <v>14889.912</v>
      </c>
      <c r="AN182" s="1">
        <v>15436.975</v>
      </c>
      <c r="AO182" s="1">
        <v>15779.909</v>
      </c>
      <c r="AP182" s="1">
        <v>16171.821</v>
      </c>
      <c r="AQ182" s="1">
        <v>16935.007000000001</v>
      </c>
      <c r="AR182" s="1">
        <v>17183.235000000001</v>
      </c>
      <c r="AS182" s="1">
        <v>17555.268</v>
      </c>
      <c r="AT182" s="1">
        <v>18136.589</v>
      </c>
      <c r="AU182" s="1">
        <v>18642.013999999999</v>
      </c>
      <c r="AV182" s="1">
        <v>19194.634999999998</v>
      </c>
      <c r="AW182" s="1">
        <v>19791.300999999999</v>
      </c>
      <c r="AX182" s="1">
        <v>20731.091</v>
      </c>
      <c r="AY182" s="1">
        <v>21362.032999999999</v>
      </c>
      <c r="AZ182" s="1">
        <v>21897.02</v>
      </c>
      <c r="BA182" s="1">
        <v>22397.548999999999</v>
      </c>
      <c r="BB182" s="1">
        <v>22856.545999999998</v>
      </c>
      <c r="BC182" s="1">
        <v>23325.360000000001</v>
      </c>
      <c r="BD182">
        <v>2020</v>
      </c>
    </row>
    <row r="183" spans="1:56" x14ac:dyDescent="0.3">
      <c r="A183" t="str">
        <f t="shared" si="2"/>
        <v>528Inflation, end of period consumer prices</v>
      </c>
      <c r="B183">
        <v>528</v>
      </c>
      <c r="C183" t="s">
        <v>218</v>
      </c>
      <c r="D183" t="s">
        <v>219</v>
      </c>
      <c r="E183" t="s">
        <v>14</v>
      </c>
      <c r="F183" t="s">
        <v>15</v>
      </c>
      <c r="H183" t="s">
        <v>16</v>
      </c>
      <c r="I183">
        <v>22.036999999999999</v>
      </c>
      <c r="J183">
        <v>7.6559999999999997</v>
      </c>
      <c r="K183">
        <v>2.4279999999999999</v>
      </c>
      <c r="L183">
        <v>-1.1850000000000001</v>
      </c>
      <c r="M183">
        <v>1.645</v>
      </c>
      <c r="N183">
        <v>-1.298</v>
      </c>
      <c r="O183">
        <v>2.6139999999999999</v>
      </c>
      <c r="P183">
        <v>1.931</v>
      </c>
      <c r="Q183">
        <v>1.111</v>
      </c>
      <c r="R183">
        <v>3.1339999999999999</v>
      </c>
      <c r="S183">
        <v>4.5579999999999998</v>
      </c>
      <c r="T183">
        <v>3.88</v>
      </c>
      <c r="U183">
        <v>3.4169999999999998</v>
      </c>
      <c r="V183">
        <v>4.6289999999999996</v>
      </c>
      <c r="W183">
        <v>2.6520000000000001</v>
      </c>
      <c r="X183">
        <v>4.57</v>
      </c>
      <c r="Y183">
        <v>2.52</v>
      </c>
      <c r="Z183">
        <v>0.26600000000000001</v>
      </c>
      <c r="AA183">
        <v>2.1139999999999999</v>
      </c>
      <c r="AB183">
        <v>0.154</v>
      </c>
      <c r="AC183">
        <v>1.641</v>
      </c>
      <c r="AD183">
        <v>-1.6850000000000001</v>
      </c>
      <c r="AE183">
        <v>0.76800000000000002</v>
      </c>
      <c r="AF183">
        <v>-5.8999999999999997E-2</v>
      </c>
      <c r="AG183">
        <v>1.619</v>
      </c>
      <c r="AH183">
        <v>2.206</v>
      </c>
      <c r="AI183">
        <v>0.67800000000000005</v>
      </c>
      <c r="AJ183">
        <v>3.3330000000000002</v>
      </c>
      <c r="AK183">
        <v>1.26</v>
      </c>
      <c r="AL183">
        <v>-0.247</v>
      </c>
      <c r="AM183">
        <v>1.236</v>
      </c>
      <c r="AN183">
        <v>2.028</v>
      </c>
      <c r="AO183">
        <v>1.613</v>
      </c>
      <c r="AP183">
        <v>0.33800000000000002</v>
      </c>
      <c r="AQ183">
        <v>0.60199999999999998</v>
      </c>
      <c r="AR183">
        <v>0.13200000000000001</v>
      </c>
      <c r="AS183">
        <v>1.6930000000000001</v>
      </c>
      <c r="AT183">
        <v>1.216</v>
      </c>
      <c r="AU183">
        <v>-5.8999999999999997E-2</v>
      </c>
      <c r="AV183">
        <v>1.143</v>
      </c>
      <c r="AW183">
        <v>5.8000000000000003E-2</v>
      </c>
      <c r="AX183">
        <v>0.9</v>
      </c>
      <c r="AY183">
        <v>1.2</v>
      </c>
      <c r="AZ183">
        <v>1.403</v>
      </c>
      <c r="BA183">
        <v>1.4370000000000001</v>
      </c>
      <c r="BB183">
        <v>1.4370000000000001</v>
      </c>
      <c r="BC183">
        <v>1.4370000000000001</v>
      </c>
      <c r="BD183">
        <v>2020</v>
      </c>
    </row>
    <row r="184" spans="1:56" x14ac:dyDescent="0.3">
      <c r="A184" t="str">
        <f t="shared" si="2"/>
        <v>528Volume of imports of goods and services</v>
      </c>
      <c r="B184">
        <v>528</v>
      </c>
      <c r="C184" t="s">
        <v>218</v>
      </c>
      <c r="D184" t="s">
        <v>219</v>
      </c>
      <c r="E184" t="s">
        <v>18</v>
      </c>
      <c r="F184" t="s">
        <v>15</v>
      </c>
      <c r="H184" t="s">
        <v>221</v>
      </c>
      <c r="I184">
        <v>7.5940000000000003</v>
      </c>
      <c r="J184">
        <v>0.73399999999999999</v>
      </c>
      <c r="K184">
        <v>-2.27</v>
      </c>
      <c r="L184">
        <v>9.9469999999999992</v>
      </c>
      <c r="M184">
        <v>13.34</v>
      </c>
      <c r="N184">
        <v>-4.4770000000000003</v>
      </c>
      <c r="O184">
        <v>23.242000000000001</v>
      </c>
      <c r="P184">
        <v>28.122</v>
      </c>
      <c r="Q184">
        <v>24.702000000000002</v>
      </c>
      <c r="R184">
        <v>6.79</v>
      </c>
      <c r="S184">
        <v>5.1849999999999996</v>
      </c>
      <c r="T184">
        <v>15.016</v>
      </c>
      <c r="U184">
        <v>9.4250000000000007</v>
      </c>
      <c r="V184">
        <v>6.944</v>
      </c>
      <c r="W184">
        <v>4.8620000000000001</v>
      </c>
      <c r="X184">
        <v>10.303000000000001</v>
      </c>
      <c r="Y184">
        <v>5.3129999999999997</v>
      </c>
      <c r="Z184">
        <v>13.356999999999999</v>
      </c>
      <c r="AA184">
        <v>7.4119999999999999</v>
      </c>
      <c r="AB184">
        <v>4.1269999999999998</v>
      </c>
      <c r="AC184">
        <v>15.086</v>
      </c>
      <c r="AD184">
        <v>-14.260999999999999</v>
      </c>
      <c r="AE184">
        <v>5.7670000000000003</v>
      </c>
      <c r="AF184">
        <v>7.3559999999999999</v>
      </c>
      <c r="AG184">
        <v>17.84</v>
      </c>
      <c r="AH184">
        <v>2.778</v>
      </c>
      <c r="AI184">
        <v>4.5620000000000003</v>
      </c>
      <c r="AJ184">
        <v>3.516</v>
      </c>
      <c r="AK184">
        <v>-1.478</v>
      </c>
      <c r="AL184">
        <v>-14.711</v>
      </c>
      <c r="AM184">
        <v>30.629000000000001</v>
      </c>
      <c r="AN184">
        <v>1.7450000000000001</v>
      </c>
      <c r="AO184">
        <v>21.599</v>
      </c>
      <c r="AP184">
        <v>1.2030000000000001</v>
      </c>
      <c r="AQ184">
        <v>1.889</v>
      </c>
      <c r="AR184">
        <v>-0.746</v>
      </c>
      <c r="AS184">
        <v>-5.3470000000000004</v>
      </c>
      <c r="AT184">
        <v>3.1859999999999999</v>
      </c>
      <c r="AU184">
        <v>1.5369999999999999</v>
      </c>
      <c r="AV184">
        <v>2.4209999999999998</v>
      </c>
      <c r="AW184">
        <v>-2.3719999999999999</v>
      </c>
      <c r="AX184">
        <v>-0.40200000000000002</v>
      </c>
      <c r="AY184">
        <v>6.34</v>
      </c>
      <c r="AZ184">
        <v>3.04</v>
      </c>
      <c r="BA184">
        <v>2.14</v>
      </c>
      <c r="BB184">
        <v>2.02</v>
      </c>
      <c r="BC184">
        <v>2.02</v>
      </c>
      <c r="BD184">
        <v>2019</v>
      </c>
    </row>
    <row r="185" spans="1:56" x14ac:dyDescent="0.3">
      <c r="A185" t="str">
        <f t="shared" si="2"/>
        <v>528Unemployment rate</v>
      </c>
      <c r="B185">
        <v>528</v>
      </c>
      <c r="C185" t="s">
        <v>218</v>
      </c>
      <c r="D185" t="s">
        <v>219</v>
      </c>
      <c r="E185" t="s">
        <v>20</v>
      </c>
      <c r="F185" t="s">
        <v>21</v>
      </c>
      <c r="H185" t="s">
        <v>222</v>
      </c>
      <c r="I185">
        <v>1.23</v>
      </c>
      <c r="J185">
        <v>1.36</v>
      </c>
      <c r="K185">
        <v>2.14</v>
      </c>
      <c r="L185">
        <v>2.71</v>
      </c>
      <c r="M185">
        <v>2.4500000000000002</v>
      </c>
      <c r="N185">
        <v>2.91</v>
      </c>
      <c r="O185">
        <v>2.66</v>
      </c>
      <c r="P185">
        <v>1.97</v>
      </c>
      <c r="Q185">
        <v>1.69</v>
      </c>
      <c r="R185">
        <v>1.57</v>
      </c>
      <c r="S185">
        <v>1.67</v>
      </c>
      <c r="T185">
        <v>1.51</v>
      </c>
      <c r="U185">
        <v>1.51</v>
      </c>
      <c r="V185">
        <v>1.45</v>
      </c>
      <c r="W185">
        <v>1.56</v>
      </c>
      <c r="X185">
        <v>1.79</v>
      </c>
      <c r="Y185">
        <v>2.6</v>
      </c>
      <c r="Z185">
        <v>2.72</v>
      </c>
      <c r="AA185">
        <v>2.69</v>
      </c>
      <c r="AB185">
        <v>2.92</v>
      </c>
      <c r="AC185">
        <v>2.99</v>
      </c>
      <c r="AD185">
        <v>4.57</v>
      </c>
      <c r="AE185">
        <v>5.17</v>
      </c>
      <c r="AF185">
        <v>4.99</v>
      </c>
      <c r="AG185">
        <v>4.4400000000000004</v>
      </c>
      <c r="AH185">
        <v>4.13</v>
      </c>
      <c r="AI185">
        <v>3.91</v>
      </c>
      <c r="AJ185">
        <v>3.91</v>
      </c>
      <c r="AK185">
        <v>4.1399999999999997</v>
      </c>
      <c r="AL185">
        <v>5.85</v>
      </c>
      <c r="AM185">
        <v>5.21</v>
      </c>
      <c r="AN185">
        <v>4.3899999999999997</v>
      </c>
      <c r="AO185">
        <v>4.24</v>
      </c>
      <c r="AP185">
        <v>4.18</v>
      </c>
      <c r="AQ185">
        <v>3.96</v>
      </c>
      <c r="AR185">
        <v>3.78</v>
      </c>
      <c r="AS185">
        <v>3.92</v>
      </c>
      <c r="AT185">
        <v>3.76</v>
      </c>
      <c r="AU185">
        <v>3.71</v>
      </c>
      <c r="AV185">
        <v>3.73</v>
      </c>
      <c r="AW185">
        <v>3.9</v>
      </c>
      <c r="AX185">
        <v>3.8</v>
      </c>
      <c r="AY185">
        <v>3.8</v>
      </c>
      <c r="AZ185">
        <v>3.8</v>
      </c>
      <c r="BA185">
        <v>3.8</v>
      </c>
      <c r="BB185">
        <v>3.8</v>
      </c>
      <c r="BC185">
        <v>3.8</v>
      </c>
      <c r="BD185">
        <v>2018</v>
      </c>
    </row>
    <row r="186" spans="1:56" x14ac:dyDescent="0.3">
      <c r="A186" t="str">
        <f t="shared" si="2"/>
        <v>528Population</v>
      </c>
      <c r="B186">
        <v>528</v>
      </c>
      <c r="C186" t="s">
        <v>218</v>
      </c>
      <c r="D186" t="s">
        <v>219</v>
      </c>
      <c r="E186" t="s">
        <v>23</v>
      </c>
      <c r="F186" t="s">
        <v>24</v>
      </c>
      <c r="G186" t="s">
        <v>25</v>
      </c>
      <c r="H186" t="s">
        <v>223</v>
      </c>
      <c r="I186">
        <v>17.866</v>
      </c>
      <c r="J186">
        <v>18.193999999999999</v>
      </c>
      <c r="K186">
        <v>18.515999999999998</v>
      </c>
      <c r="L186">
        <v>18.791</v>
      </c>
      <c r="M186">
        <v>19.068999999999999</v>
      </c>
      <c r="N186">
        <v>19.314</v>
      </c>
      <c r="O186">
        <v>19.509</v>
      </c>
      <c r="P186">
        <v>19.725000000000001</v>
      </c>
      <c r="Q186">
        <v>19.954000000000001</v>
      </c>
      <c r="R186">
        <v>20.157</v>
      </c>
      <c r="S186">
        <v>20.401</v>
      </c>
      <c r="T186">
        <v>20.606000000000002</v>
      </c>
      <c r="U186">
        <v>20.803000000000001</v>
      </c>
      <c r="V186">
        <v>20.995000000000001</v>
      </c>
      <c r="W186">
        <v>21.178000000000001</v>
      </c>
      <c r="X186">
        <v>21.356999999999999</v>
      </c>
      <c r="Y186">
        <v>21.524999999999999</v>
      </c>
      <c r="Z186">
        <v>21.742999999999999</v>
      </c>
      <c r="AA186">
        <v>21.928999999999998</v>
      </c>
      <c r="AB186">
        <v>22.091999999999999</v>
      </c>
      <c r="AC186">
        <v>22.277000000000001</v>
      </c>
      <c r="AD186">
        <v>22.405999999999999</v>
      </c>
      <c r="AE186">
        <v>22.521000000000001</v>
      </c>
      <c r="AF186">
        <v>22.605</v>
      </c>
      <c r="AG186">
        <v>22.689</v>
      </c>
      <c r="AH186">
        <v>22.77</v>
      </c>
      <c r="AI186">
        <v>22.876999999999999</v>
      </c>
      <c r="AJ186">
        <v>22.957999999999998</v>
      </c>
      <c r="AK186">
        <v>23.036999999999999</v>
      </c>
      <c r="AL186">
        <v>23.12</v>
      </c>
      <c r="AM186">
        <v>23.161999999999999</v>
      </c>
      <c r="AN186">
        <v>23.225000000000001</v>
      </c>
      <c r="AO186">
        <v>23.315999999999999</v>
      </c>
      <c r="AP186">
        <v>23.373999999999999</v>
      </c>
      <c r="AQ186">
        <v>23.434000000000001</v>
      </c>
      <c r="AR186">
        <v>23.492000000000001</v>
      </c>
      <c r="AS186">
        <v>23.54</v>
      </c>
      <c r="AT186">
        <v>23.571000000000002</v>
      </c>
      <c r="AU186">
        <v>23.588999999999999</v>
      </c>
      <c r="AV186">
        <v>23.603000000000002</v>
      </c>
      <c r="AW186">
        <v>23.617000000000001</v>
      </c>
      <c r="AX186">
        <v>23.632000000000001</v>
      </c>
      <c r="AY186">
        <v>23.646000000000001</v>
      </c>
      <c r="AZ186">
        <v>23.66</v>
      </c>
      <c r="BA186">
        <v>23.673999999999999</v>
      </c>
      <c r="BB186">
        <v>23.687999999999999</v>
      </c>
      <c r="BC186">
        <v>23.702999999999999</v>
      </c>
      <c r="BD186">
        <v>2019</v>
      </c>
    </row>
    <row r="187" spans="1:56" x14ac:dyDescent="0.3">
      <c r="A187" t="str">
        <f t="shared" si="2"/>
        <v>112Gross domestic product, constant prices</v>
      </c>
      <c r="B187">
        <v>112</v>
      </c>
      <c r="C187" t="s">
        <v>224</v>
      </c>
      <c r="D187" t="s">
        <v>225</v>
      </c>
      <c r="E187" t="s">
        <v>10</v>
      </c>
      <c r="F187" t="s">
        <v>11</v>
      </c>
      <c r="G187" t="s">
        <v>12</v>
      </c>
      <c r="H187" t="s">
        <v>226</v>
      </c>
      <c r="I187">
        <v>915.04200000000003</v>
      </c>
      <c r="J187">
        <v>908.70699999999999</v>
      </c>
      <c r="K187">
        <v>926.62099999999998</v>
      </c>
      <c r="L187">
        <v>965.50900000000001</v>
      </c>
      <c r="M187">
        <v>987.16600000000005</v>
      </c>
      <c r="N187" s="1">
        <v>1027.873</v>
      </c>
      <c r="O187" s="1">
        <v>1060.2550000000001</v>
      </c>
      <c r="P187" s="1">
        <v>1117.4280000000001</v>
      </c>
      <c r="Q187" s="1">
        <v>1181.481</v>
      </c>
      <c r="R187" s="1">
        <v>1211.9369999999999</v>
      </c>
      <c r="S187" s="1">
        <v>1220.8309999999999</v>
      </c>
      <c r="T187" s="1">
        <v>1207.364</v>
      </c>
      <c r="U187" s="1">
        <v>1212.2059999999999</v>
      </c>
      <c r="V187" s="1">
        <v>1242.396</v>
      </c>
      <c r="W187" s="1">
        <v>1290.1790000000001</v>
      </c>
      <c r="X187" s="1">
        <v>1322.8389999999999</v>
      </c>
      <c r="Y187" s="1">
        <v>1355.798</v>
      </c>
      <c r="Z187" s="1">
        <v>1423.2539999999999</v>
      </c>
      <c r="AA187" s="1">
        <v>1476.0250000000001</v>
      </c>
      <c r="AB187" s="1">
        <v>1524.662</v>
      </c>
      <c r="AC187" s="1">
        <v>1578.1210000000001</v>
      </c>
      <c r="AD187" s="1">
        <v>1621.2080000000001</v>
      </c>
      <c r="AE187" s="1">
        <v>1656.5309999999999</v>
      </c>
      <c r="AF187" s="1">
        <v>1711.559</v>
      </c>
      <c r="AG187" s="1">
        <v>1750.69</v>
      </c>
      <c r="AH187" s="1">
        <v>1802.4349999999999</v>
      </c>
      <c r="AI187" s="1">
        <v>1850.989</v>
      </c>
      <c r="AJ187" s="1">
        <v>1894.682</v>
      </c>
      <c r="AK187" s="1">
        <v>1889.4010000000001</v>
      </c>
      <c r="AL187" s="1">
        <v>1811.672</v>
      </c>
      <c r="AM187" s="1">
        <v>1849.2470000000001</v>
      </c>
      <c r="AN187" s="1">
        <v>1872.838</v>
      </c>
      <c r="AO187" s="1">
        <v>1899.626</v>
      </c>
      <c r="AP187" s="1">
        <v>1941.155</v>
      </c>
      <c r="AQ187" s="1">
        <v>1996.7249999999999</v>
      </c>
      <c r="AR187" s="1">
        <v>2043.9090000000001</v>
      </c>
      <c r="AS187" s="1">
        <v>2079.1129999999998</v>
      </c>
      <c r="AT187" s="1">
        <v>2115.2959999999998</v>
      </c>
      <c r="AU187" s="1">
        <v>2141.7919999999999</v>
      </c>
      <c r="AV187" s="1">
        <v>2172.511</v>
      </c>
      <c r="AW187" s="1">
        <v>1956.992</v>
      </c>
      <c r="AX187" s="1">
        <v>2061.5729999999999</v>
      </c>
      <c r="AY187" s="1">
        <v>2166.0030000000002</v>
      </c>
      <c r="AZ187" s="1">
        <v>2209.2269999999999</v>
      </c>
      <c r="BA187" s="1">
        <v>2248.0529999999999</v>
      </c>
      <c r="BB187" s="1">
        <v>2282.8719999999998</v>
      </c>
      <c r="BC187" s="1">
        <v>2315.9470000000001</v>
      </c>
      <c r="BD187">
        <v>2020</v>
      </c>
    </row>
    <row r="188" spans="1:56" x14ac:dyDescent="0.3">
      <c r="A188" t="str">
        <f t="shared" si="2"/>
        <v>112Inflation, end of period consumer prices</v>
      </c>
      <c r="B188">
        <v>112</v>
      </c>
      <c r="C188" t="s">
        <v>224</v>
      </c>
      <c r="D188" t="s">
        <v>225</v>
      </c>
      <c r="E188" t="s">
        <v>14</v>
      </c>
      <c r="F188" t="s">
        <v>15</v>
      </c>
      <c r="H188" t="s">
        <v>16</v>
      </c>
      <c r="I188">
        <v>15.157</v>
      </c>
      <c r="J188">
        <v>12.016999999999999</v>
      </c>
      <c r="K188">
        <v>5.3639999999999999</v>
      </c>
      <c r="L188">
        <v>5.3330000000000002</v>
      </c>
      <c r="M188">
        <v>4.6029999999999998</v>
      </c>
      <c r="N188">
        <v>5.6109999999999998</v>
      </c>
      <c r="O188">
        <v>3.75</v>
      </c>
      <c r="P188">
        <v>3.7149999999999999</v>
      </c>
      <c r="Q188">
        <v>7.6879999999999997</v>
      </c>
      <c r="R188">
        <v>5.4960000000000004</v>
      </c>
      <c r="S188">
        <v>7.8470000000000004</v>
      </c>
      <c r="T188">
        <v>7.0140000000000002</v>
      </c>
      <c r="U188">
        <v>2.681</v>
      </c>
      <c r="V188">
        <v>2.4350000000000001</v>
      </c>
      <c r="W188">
        <v>1.7909999999999999</v>
      </c>
      <c r="X188">
        <v>2.8220000000000001</v>
      </c>
      <c r="Y188">
        <v>2.4039999999999999</v>
      </c>
      <c r="Z188">
        <v>1.7809999999999999</v>
      </c>
      <c r="AA188">
        <v>1.385</v>
      </c>
      <c r="AB188">
        <v>1.123</v>
      </c>
      <c r="AC188">
        <v>0.95499999999999996</v>
      </c>
      <c r="AD188">
        <v>1.0209999999999999</v>
      </c>
      <c r="AE188">
        <v>1.524</v>
      </c>
      <c r="AF188">
        <v>1.3149999999999999</v>
      </c>
      <c r="AG188">
        <v>1.4359999999999999</v>
      </c>
      <c r="AH188">
        <v>2.1269999999999998</v>
      </c>
      <c r="AI188">
        <v>2.7149999999999999</v>
      </c>
      <c r="AJ188">
        <v>2.1190000000000002</v>
      </c>
      <c r="AK188">
        <v>3.88</v>
      </c>
      <c r="AL188">
        <v>2.121</v>
      </c>
      <c r="AM188">
        <v>3.38</v>
      </c>
      <c r="AN188">
        <v>4.6310000000000002</v>
      </c>
      <c r="AO188">
        <v>2.6339999999999999</v>
      </c>
      <c r="AP188">
        <v>2.0670000000000002</v>
      </c>
      <c r="AQ188">
        <v>0.91200000000000003</v>
      </c>
      <c r="AR188">
        <v>5.8000000000000003E-2</v>
      </c>
      <c r="AS188">
        <v>1.2110000000000001</v>
      </c>
      <c r="AT188">
        <v>3.03</v>
      </c>
      <c r="AU188">
        <v>2.2749999999999999</v>
      </c>
      <c r="AV188">
        <v>1.417</v>
      </c>
      <c r="AW188">
        <v>0.53500000000000003</v>
      </c>
      <c r="AX188">
        <v>2.0499999999999998</v>
      </c>
      <c r="AY188">
        <v>1.85</v>
      </c>
      <c r="AZ188">
        <v>2</v>
      </c>
      <c r="BA188">
        <v>2</v>
      </c>
      <c r="BB188">
        <v>2</v>
      </c>
      <c r="BC188">
        <v>2</v>
      </c>
      <c r="BD188">
        <v>2020</v>
      </c>
    </row>
    <row r="189" spans="1:56" x14ac:dyDescent="0.3">
      <c r="A189" t="str">
        <f t="shared" si="2"/>
        <v>112Volume of imports of goods and services</v>
      </c>
      <c r="B189">
        <v>112</v>
      </c>
      <c r="C189" t="s">
        <v>224</v>
      </c>
      <c r="D189" t="s">
        <v>225</v>
      </c>
      <c r="E189" t="s">
        <v>18</v>
      </c>
      <c r="F189" t="s">
        <v>15</v>
      </c>
      <c r="H189" t="s">
        <v>227</v>
      </c>
      <c r="I189">
        <v>-3.552</v>
      </c>
      <c r="J189">
        <v>-2.875</v>
      </c>
      <c r="K189">
        <v>4.5199999999999996</v>
      </c>
      <c r="L189">
        <v>6.1470000000000002</v>
      </c>
      <c r="M189">
        <v>9.4450000000000003</v>
      </c>
      <c r="N189">
        <v>2.3279999999999998</v>
      </c>
      <c r="O189">
        <v>6.6529999999999996</v>
      </c>
      <c r="P189">
        <v>7.7329999999999997</v>
      </c>
      <c r="Q189">
        <v>12.356</v>
      </c>
      <c r="R189">
        <v>7.1109999999999998</v>
      </c>
      <c r="S189">
        <v>0.40100000000000002</v>
      </c>
      <c r="T189">
        <v>-4.51</v>
      </c>
      <c r="U189">
        <v>6.5529999999999999</v>
      </c>
      <c r="V189">
        <v>3.0720000000000001</v>
      </c>
      <c r="W189">
        <v>5.7220000000000004</v>
      </c>
      <c r="X189">
        <v>5.2759999999999998</v>
      </c>
      <c r="Y189">
        <v>9.1910000000000007</v>
      </c>
      <c r="Z189">
        <v>9.7260000000000009</v>
      </c>
      <c r="AA189">
        <v>7.5049999999999999</v>
      </c>
      <c r="AB189">
        <v>7.1879999999999997</v>
      </c>
      <c r="AC189">
        <v>9.4120000000000008</v>
      </c>
      <c r="AD189">
        <v>6.1559999999999997</v>
      </c>
      <c r="AE189">
        <v>5.27</v>
      </c>
      <c r="AF189">
        <v>1.8660000000000001</v>
      </c>
      <c r="AG189">
        <v>6.22</v>
      </c>
      <c r="AH189">
        <v>6.91</v>
      </c>
      <c r="AI189">
        <v>10.326000000000001</v>
      </c>
      <c r="AJ189">
        <v>-3.1240000000000001</v>
      </c>
      <c r="AK189">
        <v>-2.355</v>
      </c>
      <c r="AL189">
        <v>-8.0090000000000003</v>
      </c>
      <c r="AM189">
        <v>7.9210000000000003</v>
      </c>
      <c r="AN189">
        <v>1.6319999999999999</v>
      </c>
      <c r="AO189">
        <v>1.9530000000000001</v>
      </c>
      <c r="AP189">
        <v>3.077</v>
      </c>
      <c r="AQ189">
        <v>3.3490000000000002</v>
      </c>
      <c r="AR189">
        <v>5.4119999999999999</v>
      </c>
      <c r="AS189">
        <v>3.9470000000000001</v>
      </c>
      <c r="AT189">
        <v>2.6480000000000001</v>
      </c>
      <c r="AU189">
        <v>2.72</v>
      </c>
      <c r="AV189">
        <v>2.734</v>
      </c>
      <c r="AW189">
        <v>-18.126999999999999</v>
      </c>
      <c r="AX189">
        <v>2.306</v>
      </c>
      <c r="AY189">
        <v>8.7010000000000005</v>
      </c>
      <c r="AZ189">
        <v>3.49</v>
      </c>
      <c r="BA189">
        <v>2.6970000000000001</v>
      </c>
      <c r="BB189">
        <v>2.532</v>
      </c>
      <c r="BC189">
        <v>2.2810000000000001</v>
      </c>
      <c r="BD189">
        <v>2020</v>
      </c>
    </row>
    <row r="190" spans="1:56" x14ac:dyDescent="0.3">
      <c r="A190" t="str">
        <f t="shared" si="2"/>
        <v>112Unemployment rate</v>
      </c>
      <c r="B190">
        <v>112</v>
      </c>
      <c r="C190" t="s">
        <v>224</v>
      </c>
      <c r="D190" t="s">
        <v>225</v>
      </c>
      <c r="E190" t="s">
        <v>20</v>
      </c>
      <c r="F190" t="s">
        <v>21</v>
      </c>
      <c r="H190" t="s">
        <v>228</v>
      </c>
      <c r="I190">
        <v>7.133</v>
      </c>
      <c r="J190">
        <v>9.65</v>
      </c>
      <c r="K190">
        <v>10.725</v>
      </c>
      <c r="L190">
        <v>11.475</v>
      </c>
      <c r="M190">
        <v>11.75</v>
      </c>
      <c r="N190">
        <v>11.375</v>
      </c>
      <c r="O190">
        <v>11.324999999999999</v>
      </c>
      <c r="P190">
        <v>10.425000000000001</v>
      </c>
      <c r="Q190">
        <v>8.5749999999999993</v>
      </c>
      <c r="R190">
        <v>7.2249999999999996</v>
      </c>
      <c r="S190">
        <v>7.1</v>
      </c>
      <c r="T190">
        <v>8.85</v>
      </c>
      <c r="U190">
        <v>9.9499999999999993</v>
      </c>
      <c r="V190">
        <v>10.375</v>
      </c>
      <c r="W190">
        <v>9.5</v>
      </c>
      <c r="X190">
        <v>8.625</v>
      </c>
      <c r="Y190">
        <v>8.1</v>
      </c>
      <c r="Z190">
        <v>6.95</v>
      </c>
      <c r="AA190">
        <v>6.25</v>
      </c>
      <c r="AB190">
        <v>5.9749999999999996</v>
      </c>
      <c r="AC190">
        <v>5.45</v>
      </c>
      <c r="AD190">
        <v>5.0999999999999996</v>
      </c>
      <c r="AE190">
        <v>5.2</v>
      </c>
      <c r="AF190">
        <v>5</v>
      </c>
      <c r="AG190">
        <v>4.75</v>
      </c>
      <c r="AH190">
        <v>4.8250000000000002</v>
      </c>
      <c r="AI190">
        <v>5.4249999999999998</v>
      </c>
      <c r="AJ190">
        <v>5.35</v>
      </c>
      <c r="AK190">
        <v>5.7249999999999996</v>
      </c>
      <c r="AL190">
        <v>7.625</v>
      </c>
      <c r="AM190">
        <v>7.9</v>
      </c>
      <c r="AN190">
        <v>8.1</v>
      </c>
      <c r="AO190">
        <v>7.9749999999999996</v>
      </c>
      <c r="AP190">
        <v>7.5750000000000002</v>
      </c>
      <c r="AQ190">
        <v>6.2</v>
      </c>
      <c r="AR190">
        <v>5.375</v>
      </c>
      <c r="AS190">
        <v>4.875</v>
      </c>
      <c r="AT190">
        <v>4.4249999999999998</v>
      </c>
      <c r="AU190">
        <v>4.0750000000000002</v>
      </c>
      <c r="AV190">
        <v>3.8250000000000002</v>
      </c>
      <c r="AW190">
        <v>4.5</v>
      </c>
      <c r="AX190">
        <v>6.05</v>
      </c>
      <c r="AY190">
        <v>6.141</v>
      </c>
      <c r="AZ190">
        <v>5.165</v>
      </c>
      <c r="BA190">
        <v>4.6260000000000003</v>
      </c>
      <c r="BB190">
        <v>4.3499999999999996</v>
      </c>
      <c r="BC190">
        <v>4.2249999999999996</v>
      </c>
      <c r="BD190">
        <v>2020</v>
      </c>
    </row>
    <row r="191" spans="1:56" x14ac:dyDescent="0.3">
      <c r="A191" t="str">
        <f t="shared" si="2"/>
        <v>112Population</v>
      </c>
      <c r="B191">
        <v>112</v>
      </c>
      <c r="C191" t="s">
        <v>224</v>
      </c>
      <c r="D191" t="s">
        <v>225</v>
      </c>
      <c r="E191" t="s">
        <v>23</v>
      </c>
      <c r="F191" t="s">
        <v>24</v>
      </c>
      <c r="G191" t="s">
        <v>25</v>
      </c>
      <c r="H191" t="s">
        <v>229</v>
      </c>
      <c r="I191">
        <v>56.33</v>
      </c>
      <c r="J191">
        <v>56.357999999999997</v>
      </c>
      <c r="K191">
        <v>56.290999999999997</v>
      </c>
      <c r="L191">
        <v>56.316000000000003</v>
      </c>
      <c r="M191">
        <v>56.408999999999999</v>
      </c>
      <c r="N191">
        <v>56.554000000000002</v>
      </c>
      <c r="O191">
        <v>56.683999999999997</v>
      </c>
      <c r="P191">
        <v>56.804000000000002</v>
      </c>
      <c r="Q191">
        <v>56.915999999999997</v>
      </c>
      <c r="R191">
        <v>57.076999999999998</v>
      </c>
      <c r="S191">
        <v>57.238</v>
      </c>
      <c r="T191">
        <v>57.439</v>
      </c>
      <c r="U191">
        <v>57.585000000000001</v>
      </c>
      <c r="V191">
        <v>57.713999999999999</v>
      </c>
      <c r="W191">
        <v>57.862000000000002</v>
      </c>
      <c r="X191">
        <v>58.024999999999999</v>
      </c>
      <c r="Y191">
        <v>58.164000000000001</v>
      </c>
      <c r="Z191">
        <v>58.314</v>
      </c>
      <c r="AA191">
        <v>58.475000000000001</v>
      </c>
      <c r="AB191">
        <v>58.683999999999997</v>
      </c>
      <c r="AC191">
        <v>58.886000000000003</v>
      </c>
      <c r="AD191">
        <v>59.113</v>
      </c>
      <c r="AE191">
        <v>59.366</v>
      </c>
      <c r="AF191">
        <v>59.637</v>
      </c>
      <c r="AG191">
        <v>59.95</v>
      </c>
      <c r="AH191">
        <v>60.412999999999997</v>
      </c>
      <c r="AI191">
        <v>60.826999999999998</v>
      </c>
      <c r="AJ191">
        <v>61.319000000000003</v>
      </c>
      <c r="AK191">
        <v>61.823999999999998</v>
      </c>
      <c r="AL191">
        <v>62.261000000000003</v>
      </c>
      <c r="AM191">
        <v>62.76</v>
      </c>
      <c r="AN191">
        <v>63.284999999999997</v>
      </c>
      <c r="AO191">
        <v>63.704999999999998</v>
      </c>
      <c r="AP191">
        <v>64.105999999999995</v>
      </c>
      <c r="AQ191">
        <v>64.596999999999994</v>
      </c>
      <c r="AR191">
        <v>65.11</v>
      </c>
      <c r="AS191">
        <v>65.647999999999996</v>
      </c>
      <c r="AT191">
        <v>66.040000000000006</v>
      </c>
      <c r="AU191">
        <v>66.436000000000007</v>
      </c>
      <c r="AV191">
        <v>66.796999999999997</v>
      </c>
      <c r="AW191">
        <v>67.093000000000004</v>
      </c>
      <c r="AX191">
        <v>67.423000000000002</v>
      </c>
      <c r="AY191">
        <v>67.728999999999999</v>
      </c>
      <c r="AZ191">
        <v>68.010000000000005</v>
      </c>
      <c r="BA191">
        <v>68.27</v>
      </c>
      <c r="BB191">
        <v>68.507000000000005</v>
      </c>
      <c r="BC191">
        <v>68.733000000000004</v>
      </c>
      <c r="BD191">
        <v>2019</v>
      </c>
    </row>
    <row r="192" spans="1:56" x14ac:dyDescent="0.3">
      <c r="A192" t="str">
        <f t="shared" si="2"/>
        <v>111Gross domestic product, constant prices</v>
      </c>
      <c r="B192">
        <v>111</v>
      </c>
      <c r="C192" t="s">
        <v>230</v>
      </c>
      <c r="D192" t="s">
        <v>231</v>
      </c>
      <c r="E192" t="s">
        <v>10</v>
      </c>
      <c r="F192" t="s">
        <v>11</v>
      </c>
      <c r="G192" t="s">
        <v>12</v>
      </c>
      <c r="H192" t="s">
        <v>232</v>
      </c>
      <c r="I192" s="1">
        <v>6759.1750000000002</v>
      </c>
      <c r="J192" s="1">
        <v>6930.7</v>
      </c>
      <c r="K192" s="1">
        <v>6805.7749999999996</v>
      </c>
      <c r="L192" s="1">
        <v>7117.7250000000004</v>
      </c>
      <c r="M192" s="1">
        <v>7632.85</v>
      </c>
      <c r="N192" s="1">
        <v>7951.05</v>
      </c>
      <c r="O192" s="1">
        <v>8226.375</v>
      </c>
      <c r="P192" s="1">
        <v>8510.9750000000004</v>
      </c>
      <c r="Q192" s="1">
        <v>8866.4750000000004</v>
      </c>
      <c r="R192" s="1">
        <v>9192.125</v>
      </c>
      <c r="S192" s="1">
        <v>9365.5</v>
      </c>
      <c r="T192" s="1">
        <v>9355.35</v>
      </c>
      <c r="U192" s="1">
        <v>9684.875</v>
      </c>
      <c r="V192" s="1">
        <v>9951.4750000000004</v>
      </c>
      <c r="W192" s="1">
        <v>10352.450000000001</v>
      </c>
      <c r="X192" s="1">
        <v>10630.325000000001</v>
      </c>
      <c r="Y192" s="1">
        <v>11031.35</v>
      </c>
      <c r="Z192" s="1">
        <v>11521.924999999999</v>
      </c>
      <c r="AA192" s="1">
        <v>12038.275</v>
      </c>
      <c r="AB192" s="1">
        <v>12610.5</v>
      </c>
      <c r="AC192" s="1">
        <v>13130.975</v>
      </c>
      <c r="AD192" s="1">
        <v>13262.1</v>
      </c>
      <c r="AE192" s="1">
        <v>13493.075000000001</v>
      </c>
      <c r="AF192" s="1">
        <v>13879.125</v>
      </c>
      <c r="AG192" s="1">
        <v>14406.375</v>
      </c>
      <c r="AH192" s="1">
        <v>14912.525</v>
      </c>
      <c r="AI192" s="1">
        <v>15338.25</v>
      </c>
      <c r="AJ192" s="1">
        <v>15626.025</v>
      </c>
      <c r="AK192" s="1">
        <v>15604.674999999999</v>
      </c>
      <c r="AL192" s="1">
        <v>15208.825000000001</v>
      </c>
      <c r="AM192" s="1">
        <v>15598.75</v>
      </c>
      <c r="AN192" s="1">
        <v>15840.674999999999</v>
      </c>
      <c r="AO192" s="1">
        <v>16197</v>
      </c>
      <c r="AP192" s="1">
        <v>16495.375</v>
      </c>
      <c r="AQ192" s="1">
        <v>16912.025000000001</v>
      </c>
      <c r="AR192" s="1">
        <v>17432.174999999999</v>
      </c>
      <c r="AS192" s="1">
        <v>17730.525000000001</v>
      </c>
      <c r="AT192" s="1">
        <v>18144.099999999999</v>
      </c>
      <c r="AU192" s="1">
        <v>18687.8</v>
      </c>
      <c r="AV192" s="1">
        <v>19091.650000000001</v>
      </c>
      <c r="AW192" s="1">
        <v>18422.525000000001</v>
      </c>
      <c r="AX192" s="1">
        <v>19598.938999999998</v>
      </c>
      <c r="AY192" s="1">
        <v>20287.919999999998</v>
      </c>
      <c r="AZ192" s="1">
        <v>20573.952000000001</v>
      </c>
      <c r="BA192" s="1">
        <v>20878.670999999998</v>
      </c>
      <c r="BB192" s="1">
        <v>21214.197</v>
      </c>
      <c r="BC192" s="1">
        <v>21555.642</v>
      </c>
      <c r="BD192">
        <v>2020</v>
      </c>
    </row>
    <row r="193" spans="1:56" x14ac:dyDescent="0.3">
      <c r="A193" t="str">
        <f t="shared" si="2"/>
        <v>111Inflation, end of period consumer prices</v>
      </c>
      <c r="B193">
        <v>111</v>
      </c>
      <c r="C193" t="s">
        <v>230</v>
      </c>
      <c r="D193" t="s">
        <v>231</v>
      </c>
      <c r="E193" t="s">
        <v>14</v>
      </c>
      <c r="F193" t="s">
        <v>15</v>
      </c>
      <c r="H193" t="s">
        <v>16</v>
      </c>
      <c r="I193">
        <v>11.887</v>
      </c>
      <c r="J193">
        <v>8.5690000000000008</v>
      </c>
      <c r="K193">
        <v>4.0170000000000003</v>
      </c>
      <c r="L193">
        <v>3.93</v>
      </c>
      <c r="M193">
        <v>3.8959999999999999</v>
      </c>
      <c r="N193">
        <v>3.3090000000000002</v>
      </c>
      <c r="O193">
        <v>1.6930000000000001</v>
      </c>
      <c r="P193">
        <v>4.1840000000000002</v>
      </c>
      <c r="Q193">
        <v>4.4909999999999997</v>
      </c>
      <c r="R193">
        <v>4.9320000000000004</v>
      </c>
      <c r="S193">
        <v>5.7629999999999999</v>
      </c>
      <c r="T193">
        <v>2.9289999999999998</v>
      </c>
      <c r="U193">
        <v>3.1480000000000001</v>
      </c>
      <c r="V193">
        <v>2.6539999999999999</v>
      </c>
      <c r="W193">
        <v>2.722</v>
      </c>
      <c r="X193">
        <v>2.7050000000000001</v>
      </c>
      <c r="Y193">
        <v>3.0880000000000001</v>
      </c>
      <c r="Z193">
        <v>1.6859999999999999</v>
      </c>
      <c r="AA193">
        <v>1.607</v>
      </c>
      <c r="AB193">
        <v>2.9390000000000001</v>
      </c>
      <c r="AC193">
        <v>3.427</v>
      </c>
      <c r="AD193">
        <v>1.552</v>
      </c>
      <c r="AE193">
        <v>2.6160000000000001</v>
      </c>
      <c r="AF193">
        <v>1.909</v>
      </c>
      <c r="AG193">
        <v>3.2090000000000001</v>
      </c>
      <c r="AH193">
        <v>3.6829999999999998</v>
      </c>
      <c r="AI193">
        <v>2.1989999999999998</v>
      </c>
      <c r="AJ193">
        <v>4.0839999999999996</v>
      </c>
      <c r="AK193">
        <v>0.70099999999999996</v>
      </c>
      <c r="AL193">
        <v>1.919</v>
      </c>
      <c r="AM193">
        <v>1.6890000000000001</v>
      </c>
      <c r="AN193">
        <v>3.0859999999999999</v>
      </c>
      <c r="AO193">
        <v>1.8220000000000001</v>
      </c>
      <c r="AP193">
        <v>1.319</v>
      </c>
      <c r="AQ193">
        <v>0.52400000000000002</v>
      </c>
      <c r="AR193">
        <v>0.69499999999999995</v>
      </c>
      <c r="AS193">
        <v>2.1789999999999998</v>
      </c>
      <c r="AT193">
        <v>2.1709999999999998</v>
      </c>
      <c r="AU193">
        <v>1.911</v>
      </c>
      <c r="AV193">
        <v>2.0630000000000002</v>
      </c>
      <c r="AW193">
        <v>1.361</v>
      </c>
      <c r="AX193">
        <v>2.3359999999999999</v>
      </c>
      <c r="AY193">
        <v>2.464</v>
      </c>
      <c r="AZ193">
        <v>2.5150000000000001</v>
      </c>
      <c r="BA193">
        <v>2.4340000000000002</v>
      </c>
      <c r="BB193">
        <v>2.3119999999999998</v>
      </c>
      <c r="BC193">
        <v>2.1890000000000001</v>
      </c>
      <c r="BD193">
        <v>2020</v>
      </c>
    </row>
    <row r="194" spans="1:56" x14ac:dyDescent="0.3">
      <c r="A194" t="str">
        <f t="shared" si="2"/>
        <v>111Volume of imports of goods and services</v>
      </c>
      <c r="B194">
        <v>111</v>
      </c>
      <c r="C194" t="s">
        <v>230</v>
      </c>
      <c r="D194" t="s">
        <v>231</v>
      </c>
      <c r="E194" t="s">
        <v>18</v>
      </c>
      <c r="F194" t="s">
        <v>15</v>
      </c>
      <c r="H194" t="s">
        <v>233</v>
      </c>
      <c r="I194">
        <v>-6.66</v>
      </c>
      <c r="J194">
        <v>2.61</v>
      </c>
      <c r="K194">
        <v>-1.2749999999999999</v>
      </c>
      <c r="L194">
        <v>12.62</v>
      </c>
      <c r="M194">
        <v>24.338000000000001</v>
      </c>
      <c r="N194">
        <v>6.4930000000000003</v>
      </c>
      <c r="O194">
        <v>8.5359999999999996</v>
      </c>
      <c r="P194">
        <v>5.9359999999999999</v>
      </c>
      <c r="Q194">
        <v>3.931</v>
      </c>
      <c r="R194">
        <v>4.4050000000000002</v>
      </c>
      <c r="S194">
        <v>3.577</v>
      </c>
      <c r="T194">
        <v>-0.151</v>
      </c>
      <c r="U194">
        <v>7.0090000000000003</v>
      </c>
      <c r="V194">
        <v>8.6460000000000008</v>
      </c>
      <c r="W194">
        <v>11.925000000000001</v>
      </c>
      <c r="X194">
        <v>8.0060000000000002</v>
      </c>
      <c r="Y194">
        <v>8.6920000000000002</v>
      </c>
      <c r="Z194">
        <v>13.47</v>
      </c>
      <c r="AA194">
        <v>11.688000000000001</v>
      </c>
      <c r="AB194">
        <v>11.298999999999999</v>
      </c>
      <c r="AC194">
        <v>12.885</v>
      </c>
      <c r="AD194">
        <v>-2.8029999999999999</v>
      </c>
      <c r="AE194">
        <v>3.6360000000000001</v>
      </c>
      <c r="AF194">
        <v>4.9169999999999998</v>
      </c>
      <c r="AG194">
        <v>11.398999999999999</v>
      </c>
      <c r="AH194">
        <v>6.53</v>
      </c>
      <c r="AI194">
        <v>6.6310000000000002</v>
      </c>
      <c r="AJ194">
        <v>2.4980000000000002</v>
      </c>
      <c r="AK194">
        <v>-2.2269999999999999</v>
      </c>
      <c r="AL194">
        <v>-13.083</v>
      </c>
      <c r="AM194">
        <v>13.128</v>
      </c>
      <c r="AN194">
        <v>5.6349999999999998</v>
      </c>
      <c r="AO194">
        <v>2.706</v>
      </c>
      <c r="AP194">
        <v>1.544</v>
      </c>
      <c r="AQ194">
        <v>4.9969999999999999</v>
      </c>
      <c r="AR194">
        <v>5.1749999999999998</v>
      </c>
      <c r="AS194">
        <v>1.651</v>
      </c>
      <c r="AT194">
        <v>4.6559999999999997</v>
      </c>
      <c r="AU194">
        <v>4.0960000000000001</v>
      </c>
      <c r="AV194">
        <v>1.08</v>
      </c>
      <c r="AW194">
        <v>-9.2850000000000001</v>
      </c>
      <c r="AX194">
        <v>18.867999999999999</v>
      </c>
      <c r="AY194">
        <v>4.5659999999999998</v>
      </c>
      <c r="AZ194">
        <v>2.6850000000000001</v>
      </c>
      <c r="BA194">
        <v>2.5649999999999999</v>
      </c>
      <c r="BB194">
        <v>2.1629999999999998</v>
      </c>
      <c r="BC194">
        <v>2.04</v>
      </c>
      <c r="BD194">
        <v>2020</v>
      </c>
    </row>
    <row r="195" spans="1:56" x14ac:dyDescent="0.3">
      <c r="A195" t="str">
        <f t="shared" ref="A195:A196" si="3">B195&amp;E195</f>
        <v>111Unemployment rate</v>
      </c>
      <c r="B195">
        <v>111</v>
      </c>
      <c r="C195" t="s">
        <v>230</v>
      </c>
      <c r="D195" t="s">
        <v>231</v>
      </c>
      <c r="E195" t="s">
        <v>20</v>
      </c>
      <c r="F195" t="s">
        <v>21</v>
      </c>
      <c r="H195" t="s">
        <v>234</v>
      </c>
      <c r="I195">
        <v>7.1749999999999998</v>
      </c>
      <c r="J195">
        <v>7.617</v>
      </c>
      <c r="K195">
        <v>9.7080000000000002</v>
      </c>
      <c r="L195">
        <v>9.6</v>
      </c>
      <c r="M195">
        <v>7.508</v>
      </c>
      <c r="N195">
        <v>7.1920000000000002</v>
      </c>
      <c r="O195">
        <v>7</v>
      </c>
      <c r="P195">
        <v>6.1749999999999998</v>
      </c>
      <c r="Q195">
        <v>5.492</v>
      </c>
      <c r="R195">
        <v>5.258</v>
      </c>
      <c r="S195">
        <v>5.617</v>
      </c>
      <c r="T195">
        <v>6.85</v>
      </c>
      <c r="U195">
        <v>7.492</v>
      </c>
      <c r="V195">
        <v>6.9080000000000004</v>
      </c>
      <c r="W195">
        <v>6.1</v>
      </c>
      <c r="X195">
        <v>5.5919999999999996</v>
      </c>
      <c r="Y195">
        <v>5.4080000000000004</v>
      </c>
      <c r="Z195">
        <v>4.9420000000000002</v>
      </c>
      <c r="AA195">
        <v>4.5</v>
      </c>
      <c r="AB195">
        <v>4.2169999999999996</v>
      </c>
      <c r="AC195">
        <v>3.9670000000000001</v>
      </c>
      <c r="AD195">
        <v>4.742</v>
      </c>
      <c r="AE195">
        <v>5.7830000000000004</v>
      </c>
      <c r="AF195">
        <v>5.992</v>
      </c>
      <c r="AG195">
        <v>5.5419999999999998</v>
      </c>
      <c r="AH195">
        <v>5.0830000000000002</v>
      </c>
      <c r="AI195">
        <v>4.6079999999999997</v>
      </c>
      <c r="AJ195">
        <v>4.617</v>
      </c>
      <c r="AK195">
        <v>5.8</v>
      </c>
      <c r="AL195">
        <v>9.2829999999999995</v>
      </c>
      <c r="AM195">
        <v>9.6080000000000005</v>
      </c>
      <c r="AN195">
        <v>8.9329999999999998</v>
      </c>
      <c r="AO195">
        <v>8.0749999999999993</v>
      </c>
      <c r="AP195">
        <v>7.3579999999999997</v>
      </c>
      <c r="AQ195">
        <v>6.1580000000000004</v>
      </c>
      <c r="AR195">
        <v>5.2750000000000004</v>
      </c>
      <c r="AS195">
        <v>4.875</v>
      </c>
      <c r="AT195">
        <v>4.3499999999999996</v>
      </c>
      <c r="AU195">
        <v>3.8919999999999999</v>
      </c>
      <c r="AV195">
        <v>3.6829999999999998</v>
      </c>
      <c r="AW195">
        <v>8.1080000000000005</v>
      </c>
      <c r="AX195">
        <v>5.7910000000000004</v>
      </c>
      <c r="AY195">
        <v>4.2300000000000004</v>
      </c>
      <c r="AZ195">
        <v>3.6749999999999998</v>
      </c>
      <c r="BA195">
        <v>3.4689999999999999</v>
      </c>
      <c r="BB195">
        <v>3.4830000000000001</v>
      </c>
      <c r="BC195">
        <v>3.681</v>
      </c>
      <c r="BD195">
        <v>2020</v>
      </c>
    </row>
    <row r="196" spans="1:56" x14ac:dyDescent="0.3">
      <c r="A196" t="str">
        <f t="shared" si="3"/>
        <v>111Population</v>
      </c>
      <c r="B196">
        <v>111</v>
      </c>
      <c r="C196" t="s">
        <v>230</v>
      </c>
      <c r="D196" t="s">
        <v>231</v>
      </c>
      <c r="E196" t="s">
        <v>23</v>
      </c>
      <c r="F196" t="s">
        <v>24</v>
      </c>
      <c r="G196" t="s">
        <v>25</v>
      </c>
      <c r="H196" t="s">
        <v>235</v>
      </c>
      <c r="I196">
        <v>227.62200000000001</v>
      </c>
      <c r="J196">
        <v>229.916</v>
      </c>
      <c r="K196">
        <v>232.12799999999999</v>
      </c>
      <c r="L196">
        <v>234.24700000000001</v>
      </c>
      <c r="M196">
        <v>236.30699999999999</v>
      </c>
      <c r="N196">
        <v>238.416</v>
      </c>
      <c r="O196">
        <v>240.59299999999999</v>
      </c>
      <c r="P196">
        <v>242.751</v>
      </c>
      <c r="Q196">
        <v>244.96799999999999</v>
      </c>
      <c r="R196">
        <v>247.286</v>
      </c>
      <c r="S196">
        <v>250.047</v>
      </c>
      <c r="T196">
        <v>253.392</v>
      </c>
      <c r="U196">
        <v>256.77699999999999</v>
      </c>
      <c r="V196">
        <v>260.14600000000002</v>
      </c>
      <c r="W196">
        <v>263.32499999999999</v>
      </c>
      <c r="X196">
        <v>266.45800000000003</v>
      </c>
      <c r="Y196">
        <v>269.58100000000002</v>
      </c>
      <c r="Z196">
        <v>272.822</v>
      </c>
      <c r="AA196">
        <v>276.02199999999999</v>
      </c>
      <c r="AB196">
        <v>279.19499999999999</v>
      </c>
      <c r="AC196">
        <v>282.29599999999999</v>
      </c>
      <c r="AD196">
        <v>285.21600000000001</v>
      </c>
      <c r="AE196">
        <v>288.01900000000001</v>
      </c>
      <c r="AF196">
        <v>290.733</v>
      </c>
      <c r="AG196">
        <v>293.38900000000001</v>
      </c>
      <c r="AH196">
        <v>296.11500000000001</v>
      </c>
      <c r="AI196">
        <v>298.93</v>
      </c>
      <c r="AJ196">
        <v>301.90300000000002</v>
      </c>
      <c r="AK196">
        <v>304.71800000000002</v>
      </c>
      <c r="AL196">
        <v>307.37400000000002</v>
      </c>
      <c r="AM196">
        <v>309.73200000000003</v>
      </c>
      <c r="AN196">
        <v>311.91800000000001</v>
      </c>
      <c r="AO196">
        <v>314.12099999999998</v>
      </c>
      <c r="AP196">
        <v>316.26600000000002</v>
      </c>
      <c r="AQ196">
        <v>318.53500000000003</v>
      </c>
      <c r="AR196">
        <v>320.82299999999998</v>
      </c>
      <c r="AS196">
        <v>323.09500000000003</v>
      </c>
      <c r="AT196">
        <v>325.14299999999997</v>
      </c>
      <c r="AU196">
        <v>326.88200000000001</v>
      </c>
      <c r="AV196">
        <v>328.46100000000001</v>
      </c>
      <c r="AW196">
        <v>330.08600000000001</v>
      </c>
      <c r="AX196">
        <v>331.952</v>
      </c>
      <c r="AY196">
        <v>333.86799999999999</v>
      </c>
      <c r="AZ196">
        <v>335.79500000000002</v>
      </c>
      <c r="BA196">
        <v>337.73399999999998</v>
      </c>
      <c r="BB196">
        <v>339.68400000000003</v>
      </c>
      <c r="BC196">
        <v>341.64499999999998</v>
      </c>
      <c r="BD196">
        <v>2019</v>
      </c>
    </row>
    <row r="198" spans="1:56" x14ac:dyDescent="0.3">
      <c r="B198"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34"/>
  <sheetViews>
    <sheetView zoomScaleNormal="100" workbookViewId="0"/>
  </sheetViews>
  <sheetFormatPr defaultRowHeight="14.4" x14ac:dyDescent="0.3"/>
  <sheetData>
    <row r="1" spans="1:7" x14ac:dyDescent="0.3">
      <c r="A1" s="2" t="s">
        <v>238</v>
      </c>
      <c r="B1" s="2" t="s">
        <v>237</v>
      </c>
      <c r="C1" s="2" t="s">
        <v>241</v>
      </c>
      <c r="D1" s="2" t="s">
        <v>242</v>
      </c>
      <c r="E1" s="2" t="s">
        <v>243</v>
      </c>
      <c r="F1" s="2" t="s">
        <v>244</v>
      </c>
      <c r="G1" s="2" t="s">
        <v>240</v>
      </c>
    </row>
    <row r="2" spans="1:7" x14ac:dyDescent="0.3">
      <c r="A2" s="2">
        <v>193</v>
      </c>
      <c r="B2" s="2">
        <v>1980</v>
      </c>
      <c r="C2" s="2">
        <f>INDEX(DATA,MATCH($A2&amp;VLOOKUP(Unpivot!C$1,'Data Info'!$A:$B,2,0),rowdata,0),MATCH($B2,columndata,0))</f>
        <v>597.80399999999997</v>
      </c>
      <c r="D2" s="2" t="str">
        <f>INDEX(DATA,MATCH($A2&amp;VLOOKUP(Unpivot!D$1,'Data Info'!$A:$B,2,0),rowdata,0),MATCH($B2,columndata,0))</f>
        <v>n/a</v>
      </c>
      <c r="E2" s="2">
        <f>INDEX(DATA,MATCH($A2&amp;VLOOKUP(Unpivot!E$1,'Data Info'!$A:$B,2,0),rowdata,0),MATCH($B2,columndata,0))</f>
        <v>4.9969999999999999</v>
      </c>
      <c r="F2" s="2">
        <f>INDEX(DATA,MATCH($A2&amp;VLOOKUP(Unpivot!F$1,'Data Info'!$A:$B,2,0),rowdata,0),MATCH($B2,columndata,0))</f>
        <v>6.133</v>
      </c>
      <c r="G2" s="2">
        <f>INDEX(DATA,MATCH($A2&amp;VLOOKUP(Unpivot!G$1,'Data Info'!$A:$B,2,0),rowdata,0),MATCH($B2,columndata,0))</f>
        <v>14.802</v>
      </c>
    </row>
    <row r="3" spans="1:7" x14ac:dyDescent="0.3">
      <c r="A3" s="2">
        <v>193</v>
      </c>
      <c r="B3" s="2">
        <v>1981</v>
      </c>
      <c r="C3" s="2">
        <f>INDEX(DATA,MATCH($A3&amp;VLOOKUP(Unpivot!C$1,'Data Info'!$A:$B,2,0),rowdata,0),MATCH($B3,columndata,0))</f>
        <v>622.476</v>
      </c>
      <c r="D3" s="2" t="str">
        <f>INDEX(DATA,MATCH($A3&amp;VLOOKUP(Unpivot!D$1,'Data Info'!$A:$B,2,0),rowdata,0),MATCH($B3,columndata,0))</f>
        <v>n/a</v>
      </c>
      <c r="E3" s="2">
        <f>INDEX(DATA,MATCH($A3&amp;VLOOKUP(Unpivot!E$1,'Data Info'!$A:$B,2,0),rowdata,0),MATCH($B3,columndata,0))</f>
        <v>10.042</v>
      </c>
      <c r="F3" s="2">
        <f>INDEX(DATA,MATCH($A3&amp;VLOOKUP(Unpivot!F$1,'Data Info'!$A:$B,2,0),rowdata,0),MATCH($B3,columndata,0))</f>
        <v>5.7830000000000004</v>
      </c>
      <c r="G3" s="2">
        <f>INDEX(DATA,MATCH($A3&amp;VLOOKUP(Unpivot!G$1,'Data Info'!$A:$B,2,0),rowdata,0),MATCH($B3,columndata,0))</f>
        <v>15.039</v>
      </c>
    </row>
    <row r="4" spans="1:7" x14ac:dyDescent="0.3">
      <c r="A4" s="2">
        <v>193</v>
      </c>
      <c r="B4" s="2">
        <v>1982</v>
      </c>
      <c r="C4" s="2">
        <f>INDEX(DATA,MATCH($A4&amp;VLOOKUP(Unpivot!C$1,'Data Info'!$A:$B,2,0),rowdata,0),MATCH($B4,columndata,0))</f>
        <v>622.86599999999999</v>
      </c>
      <c r="D4" s="2" t="str">
        <f>INDEX(DATA,MATCH($A4&amp;VLOOKUP(Unpivot!D$1,'Data Info'!$A:$B,2,0),rowdata,0),MATCH($B4,columndata,0))</f>
        <v>n/a</v>
      </c>
      <c r="E4" s="2">
        <f>INDEX(DATA,MATCH($A4&amp;VLOOKUP(Unpivot!E$1,'Data Info'!$A:$B,2,0),rowdata,0),MATCH($B4,columndata,0))</f>
        <v>5.46</v>
      </c>
      <c r="F4" s="2">
        <f>INDEX(DATA,MATCH($A4&amp;VLOOKUP(Unpivot!F$1,'Data Info'!$A:$B,2,0),rowdata,0),MATCH($B4,columndata,0))</f>
        <v>7.1829999999999998</v>
      </c>
      <c r="G4" s="2">
        <f>INDEX(DATA,MATCH($A4&amp;VLOOKUP(Unpivot!G$1,'Data Info'!$A:$B,2,0),rowdata,0),MATCH($B4,columndata,0))</f>
        <v>15.289</v>
      </c>
    </row>
    <row r="5" spans="1:7" x14ac:dyDescent="0.3">
      <c r="A5" s="2">
        <v>193</v>
      </c>
      <c r="B5" s="2">
        <v>1983</v>
      </c>
      <c r="C5" s="2">
        <f>INDEX(DATA,MATCH($A5&amp;VLOOKUP(Unpivot!C$1,'Data Info'!$A:$B,2,0),rowdata,0),MATCH($B5,columndata,0))</f>
        <v>619.91700000000003</v>
      </c>
      <c r="D5" s="2" t="str">
        <f>INDEX(DATA,MATCH($A5&amp;VLOOKUP(Unpivot!D$1,'Data Info'!$A:$B,2,0),rowdata,0),MATCH($B5,columndata,0))</f>
        <v>n/a</v>
      </c>
      <c r="E5" s="2">
        <f>INDEX(DATA,MATCH($A5&amp;VLOOKUP(Unpivot!E$1,'Data Info'!$A:$B,2,0),rowdata,0),MATCH($B5,columndata,0))</f>
        <v>-9.8190000000000008</v>
      </c>
      <c r="F5" s="2">
        <f>INDEX(DATA,MATCH($A5&amp;VLOOKUP(Unpivot!F$1,'Data Info'!$A:$B,2,0),rowdata,0),MATCH($B5,columndata,0))</f>
        <v>9.9670000000000005</v>
      </c>
      <c r="G5" s="2">
        <f>INDEX(DATA,MATCH($A5&amp;VLOOKUP(Unpivot!G$1,'Data Info'!$A:$B,2,0),rowdata,0),MATCH($B5,columndata,0))</f>
        <v>15.483000000000001</v>
      </c>
    </row>
    <row r="6" spans="1:7" x14ac:dyDescent="0.3">
      <c r="A6" s="2">
        <v>193</v>
      </c>
      <c r="B6" s="2">
        <v>1984</v>
      </c>
      <c r="C6" s="2">
        <f>INDEX(DATA,MATCH($A6&amp;VLOOKUP(Unpivot!C$1,'Data Info'!$A:$B,2,0),rowdata,0),MATCH($B6,columndata,0))</f>
        <v>659.25699999999995</v>
      </c>
      <c r="D6" s="2" t="str">
        <f>INDEX(DATA,MATCH($A6&amp;VLOOKUP(Unpivot!D$1,'Data Info'!$A:$B,2,0),rowdata,0),MATCH($B6,columndata,0))</f>
        <v>n/a</v>
      </c>
      <c r="E6" s="2">
        <f>INDEX(DATA,MATCH($A6&amp;VLOOKUP(Unpivot!E$1,'Data Info'!$A:$B,2,0),rowdata,0),MATCH($B6,columndata,0))</f>
        <v>22.058</v>
      </c>
      <c r="F6" s="2">
        <f>INDEX(DATA,MATCH($A6&amp;VLOOKUP(Unpivot!F$1,'Data Info'!$A:$B,2,0),rowdata,0),MATCH($B6,columndata,0))</f>
        <v>8.9670000000000005</v>
      </c>
      <c r="G6" s="2">
        <f>INDEX(DATA,MATCH($A6&amp;VLOOKUP(Unpivot!G$1,'Data Info'!$A:$B,2,0),rowdata,0),MATCH($B6,columndata,0))</f>
        <v>15.677</v>
      </c>
    </row>
    <row r="7" spans="1:7" x14ac:dyDescent="0.3">
      <c r="A7" s="2">
        <v>193</v>
      </c>
      <c r="B7" s="2">
        <v>1985</v>
      </c>
      <c r="C7" s="2">
        <f>INDEX(DATA,MATCH($A7&amp;VLOOKUP(Unpivot!C$1,'Data Info'!$A:$B,2,0),rowdata,0),MATCH($B7,columndata,0))</f>
        <v>695.22799999999995</v>
      </c>
      <c r="D7" s="2" t="str">
        <f>INDEX(DATA,MATCH($A7&amp;VLOOKUP(Unpivot!D$1,'Data Info'!$A:$B,2,0),rowdata,0),MATCH($B7,columndata,0))</f>
        <v>n/a</v>
      </c>
      <c r="E7" s="2">
        <f>INDEX(DATA,MATCH($A7&amp;VLOOKUP(Unpivot!E$1,'Data Info'!$A:$B,2,0),rowdata,0),MATCH($B7,columndata,0))</f>
        <v>3.79</v>
      </c>
      <c r="F7" s="2">
        <f>INDEX(DATA,MATCH($A7&amp;VLOOKUP(Unpivot!F$1,'Data Info'!$A:$B,2,0),rowdata,0),MATCH($B7,columndata,0))</f>
        <v>8.2579999999999991</v>
      </c>
      <c r="G7" s="2">
        <f>INDEX(DATA,MATCH($A7&amp;VLOOKUP(Unpivot!G$1,'Data Info'!$A:$B,2,0),rowdata,0),MATCH($B7,columndata,0))</f>
        <v>15.901</v>
      </c>
    </row>
    <row r="8" spans="1:7" x14ac:dyDescent="0.3">
      <c r="A8" s="2">
        <v>193</v>
      </c>
      <c r="B8" s="2">
        <v>1986</v>
      </c>
      <c r="C8" s="2">
        <f>INDEX(DATA,MATCH($A8&amp;VLOOKUP(Unpivot!C$1,'Data Info'!$A:$B,2,0),rowdata,0),MATCH($B8,columndata,0))</f>
        <v>712.24800000000005</v>
      </c>
      <c r="D8" s="2" t="str">
        <f>INDEX(DATA,MATCH($A8&amp;VLOOKUP(Unpivot!D$1,'Data Info'!$A:$B,2,0),rowdata,0),MATCH($B8,columndata,0))</f>
        <v>n/a</v>
      </c>
      <c r="E8" s="2">
        <f>INDEX(DATA,MATCH($A8&amp;VLOOKUP(Unpivot!E$1,'Data Info'!$A:$B,2,0),rowdata,0),MATCH($B8,columndata,0))</f>
        <v>-3.149</v>
      </c>
      <c r="F8" s="2">
        <f>INDEX(DATA,MATCH($A8&amp;VLOOKUP(Unpivot!F$1,'Data Info'!$A:$B,2,0),rowdata,0),MATCH($B8,columndata,0))</f>
        <v>8.1170000000000009</v>
      </c>
      <c r="G8" s="2">
        <f>INDEX(DATA,MATCH($A8&amp;VLOOKUP(Unpivot!G$1,'Data Info'!$A:$B,2,0),rowdata,0),MATCH($B8,columndata,0))</f>
        <v>16.138999999999999</v>
      </c>
    </row>
    <row r="9" spans="1:7" x14ac:dyDescent="0.3">
      <c r="A9" s="2">
        <v>193</v>
      </c>
      <c r="B9" s="2">
        <v>1987</v>
      </c>
      <c r="C9" s="2">
        <f>INDEX(DATA,MATCH($A9&amp;VLOOKUP(Unpivot!C$1,'Data Info'!$A:$B,2,0),rowdata,0),MATCH($B9,columndata,0))</f>
        <v>747.096</v>
      </c>
      <c r="D9" s="2" t="str">
        <f>INDEX(DATA,MATCH($A9&amp;VLOOKUP(Unpivot!D$1,'Data Info'!$A:$B,2,0),rowdata,0),MATCH($B9,columndata,0))</f>
        <v>n/a</v>
      </c>
      <c r="E9" s="2">
        <f>INDEX(DATA,MATCH($A9&amp;VLOOKUP(Unpivot!E$1,'Data Info'!$A:$B,2,0),rowdata,0),MATCH($B9,columndata,0))</f>
        <v>2.516</v>
      </c>
      <c r="F9" s="2">
        <f>INDEX(DATA,MATCH($A9&amp;VLOOKUP(Unpivot!F$1,'Data Info'!$A:$B,2,0),rowdata,0),MATCH($B9,columndata,0))</f>
        <v>8.1080000000000005</v>
      </c>
      <c r="G9" s="2">
        <f>INDEX(DATA,MATCH($A9&amp;VLOOKUP(Unpivot!G$1,'Data Info'!$A:$B,2,0),rowdata,0),MATCH($B9,columndata,0))</f>
        <v>16.395</v>
      </c>
    </row>
    <row r="10" spans="1:7" x14ac:dyDescent="0.3">
      <c r="A10" s="2">
        <v>193</v>
      </c>
      <c r="B10" s="2">
        <v>1988</v>
      </c>
      <c r="C10" s="2">
        <f>INDEX(DATA,MATCH($A10&amp;VLOOKUP(Unpivot!C$1,'Data Info'!$A:$B,2,0),rowdata,0),MATCH($B10,columndata,0))</f>
        <v>778.87199999999996</v>
      </c>
      <c r="D10" s="2" t="str">
        <f>INDEX(DATA,MATCH($A10&amp;VLOOKUP(Unpivot!D$1,'Data Info'!$A:$B,2,0),rowdata,0),MATCH($B10,columndata,0))</f>
        <v>n/a</v>
      </c>
      <c r="E10" s="2">
        <f>INDEX(DATA,MATCH($A10&amp;VLOOKUP(Unpivot!E$1,'Data Info'!$A:$B,2,0),rowdata,0),MATCH($B10,columndata,0))</f>
        <v>21</v>
      </c>
      <c r="F10" s="2">
        <f>INDEX(DATA,MATCH($A10&amp;VLOOKUP(Unpivot!F$1,'Data Info'!$A:$B,2,0),rowdata,0),MATCH($B10,columndata,0))</f>
        <v>7.2080000000000002</v>
      </c>
      <c r="G10" s="2">
        <f>INDEX(DATA,MATCH($A10&amp;VLOOKUP(Unpivot!G$1,'Data Info'!$A:$B,2,0),rowdata,0),MATCH($B10,columndata,0))</f>
        <v>16.687000000000001</v>
      </c>
    </row>
    <row r="11" spans="1:7" x14ac:dyDescent="0.3">
      <c r="A11" s="2">
        <v>193</v>
      </c>
      <c r="B11" s="2">
        <v>1989</v>
      </c>
      <c r="C11" s="2">
        <f>INDEX(DATA,MATCH($A11&amp;VLOOKUP(Unpivot!C$1,'Data Info'!$A:$B,2,0),rowdata,0),MATCH($B11,columndata,0))</f>
        <v>814.88699999999994</v>
      </c>
      <c r="D11" s="2">
        <f>INDEX(DATA,MATCH($A11&amp;VLOOKUP(Unpivot!D$1,'Data Info'!$A:$B,2,0),rowdata,0),MATCH($B11,columndata,0))</f>
        <v>7.8129999999999997</v>
      </c>
      <c r="E11" s="2">
        <f>INDEX(DATA,MATCH($A11&amp;VLOOKUP(Unpivot!E$1,'Data Info'!$A:$B,2,0),rowdata,0),MATCH($B11,columndata,0))</f>
        <v>21.161999999999999</v>
      </c>
      <c r="F11" s="2">
        <f>INDEX(DATA,MATCH($A11&amp;VLOOKUP(Unpivot!F$1,'Data Info'!$A:$B,2,0),rowdata,0),MATCH($B11,columndata,0))</f>
        <v>6.133</v>
      </c>
      <c r="G11" s="2">
        <f>INDEX(DATA,MATCH($A11&amp;VLOOKUP(Unpivot!G$1,'Data Info'!$A:$B,2,0),rowdata,0),MATCH($B11,columndata,0))</f>
        <v>16.937000000000001</v>
      </c>
    </row>
    <row r="12" spans="1:7" x14ac:dyDescent="0.3">
      <c r="A12" s="2">
        <v>193</v>
      </c>
      <c r="B12" s="2">
        <v>1990</v>
      </c>
      <c r="C12" s="2">
        <f>INDEX(DATA,MATCH($A12&amp;VLOOKUP(Unpivot!C$1,'Data Info'!$A:$B,2,0),rowdata,0),MATCH($B12,columndata,0))</f>
        <v>827.13300000000004</v>
      </c>
      <c r="D12" s="2">
        <f>INDEX(DATA,MATCH($A12&amp;VLOOKUP(Unpivot!D$1,'Data Info'!$A:$B,2,0),rowdata,0),MATCH($B12,columndata,0))</f>
        <v>6.8840000000000003</v>
      </c>
      <c r="E12" s="2">
        <f>INDEX(DATA,MATCH($A12&amp;VLOOKUP(Unpivot!E$1,'Data Info'!$A:$B,2,0),rowdata,0),MATCH($B12,columndata,0))</f>
        <v>-4.2110000000000003</v>
      </c>
      <c r="F12" s="2">
        <f>INDEX(DATA,MATCH($A12&amp;VLOOKUP(Unpivot!F$1,'Data Info'!$A:$B,2,0),rowdata,0),MATCH($B12,columndata,0))</f>
        <v>6.9420000000000002</v>
      </c>
      <c r="G12" s="2">
        <f>INDEX(DATA,MATCH($A12&amp;VLOOKUP(Unpivot!G$1,'Data Info'!$A:$B,2,0),rowdata,0),MATCH($B12,columndata,0))</f>
        <v>17.170000000000002</v>
      </c>
    </row>
    <row r="13" spans="1:7" x14ac:dyDescent="0.3">
      <c r="A13" s="2">
        <v>193</v>
      </c>
      <c r="B13" s="2">
        <v>1991</v>
      </c>
      <c r="C13" s="2">
        <f>INDEX(DATA,MATCH($A13&amp;VLOOKUP(Unpivot!C$1,'Data Info'!$A:$B,2,0),rowdata,0),MATCH($B13,columndata,0))</f>
        <v>818.85400000000004</v>
      </c>
      <c r="D13" s="2">
        <f>INDEX(DATA,MATCH($A13&amp;VLOOKUP(Unpivot!D$1,'Data Info'!$A:$B,2,0),rowdata,0),MATCH($B13,columndata,0))</f>
        <v>1.5249999999999999</v>
      </c>
      <c r="E13" s="2">
        <f>INDEX(DATA,MATCH($A13&amp;VLOOKUP(Unpivot!E$1,'Data Info'!$A:$B,2,0),rowdata,0),MATCH($B13,columndata,0))</f>
        <v>-2.2429999999999999</v>
      </c>
      <c r="F13" s="2">
        <f>INDEX(DATA,MATCH($A13&amp;VLOOKUP(Unpivot!F$1,'Data Info'!$A:$B,2,0),rowdata,0),MATCH($B13,columndata,0))</f>
        <v>9.6080000000000005</v>
      </c>
      <c r="G13" s="2">
        <f>INDEX(DATA,MATCH($A13&amp;VLOOKUP(Unpivot!G$1,'Data Info'!$A:$B,2,0),rowdata,0),MATCH($B13,columndata,0))</f>
        <v>17.379000000000001</v>
      </c>
    </row>
    <row r="14" spans="1:7" x14ac:dyDescent="0.3">
      <c r="A14" s="2">
        <v>193</v>
      </c>
      <c r="B14" s="2">
        <v>1992</v>
      </c>
      <c r="C14" s="2">
        <f>INDEX(DATA,MATCH($A14&amp;VLOOKUP(Unpivot!C$1,'Data Info'!$A:$B,2,0),rowdata,0),MATCH($B14,columndata,0))</f>
        <v>839.82500000000005</v>
      </c>
      <c r="D14" s="2">
        <f>INDEX(DATA,MATCH($A14&amp;VLOOKUP(Unpivot!D$1,'Data Info'!$A:$B,2,0),rowdata,0),MATCH($B14,columndata,0))</f>
        <v>0.33400000000000002</v>
      </c>
      <c r="E14" s="2">
        <f>INDEX(DATA,MATCH($A14&amp;VLOOKUP(Unpivot!E$1,'Data Info'!$A:$B,2,0),rowdata,0),MATCH($B14,columndata,0))</f>
        <v>6.7060000000000004</v>
      </c>
      <c r="F14" s="2">
        <f>INDEX(DATA,MATCH($A14&amp;VLOOKUP(Unpivot!F$1,'Data Info'!$A:$B,2,0),rowdata,0),MATCH($B14,columndata,0))</f>
        <v>10.742000000000001</v>
      </c>
      <c r="G14" s="2">
        <f>INDEX(DATA,MATCH($A14&amp;VLOOKUP(Unpivot!G$1,'Data Info'!$A:$B,2,0),rowdata,0),MATCH($B14,columndata,0))</f>
        <v>17.556999999999999</v>
      </c>
    </row>
    <row r="15" spans="1:7" x14ac:dyDescent="0.3">
      <c r="A15" s="2">
        <v>193</v>
      </c>
      <c r="B15" s="2">
        <v>1993</v>
      </c>
      <c r="C15" s="2">
        <f>INDEX(DATA,MATCH($A15&amp;VLOOKUP(Unpivot!C$1,'Data Info'!$A:$B,2,0),rowdata,0),MATCH($B15,columndata,0))</f>
        <v>872.58</v>
      </c>
      <c r="D15" s="2">
        <f>INDEX(DATA,MATCH($A15&amp;VLOOKUP(Unpivot!D$1,'Data Info'!$A:$B,2,0),rowdata,0),MATCH($B15,columndata,0))</f>
        <v>1.83</v>
      </c>
      <c r="E15" s="2">
        <f>INDEX(DATA,MATCH($A15&amp;VLOOKUP(Unpivot!E$1,'Data Info'!$A:$B,2,0),rowdata,0),MATCH($B15,columndata,0))</f>
        <v>5.1379999999999999</v>
      </c>
      <c r="F15" s="2">
        <f>INDEX(DATA,MATCH($A15&amp;VLOOKUP(Unpivot!F$1,'Data Info'!$A:$B,2,0),rowdata,0),MATCH($B15,columndata,0))</f>
        <v>10.882999999999999</v>
      </c>
      <c r="G15" s="2">
        <f>INDEX(DATA,MATCH($A15&amp;VLOOKUP(Unpivot!G$1,'Data Info'!$A:$B,2,0),rowdata,0),MATCH($B15,columndata,0))</f>
        <v>17.719000000000001</v>
      </c>
    </row>
    <row r="16" spans="1:7" x14ac:dyDescent="0.3">
      <c r="A16" s="2">
        <v>193</v>
      </c>
      <c r="B16" s="2">
        <v>1994</v>
      </c>
      <c r="C16" s="2">
        <f>INDEX(DATA,MATCH($A16&amp;VLOOKUP(Unpivot!C$1,'Data Info'!$A:$B,2,0),rowdata,0),MATCH($B16,columndata,0))</f>
        <v>915.33399999999995</v>
      </c>
      <c r="D16" s="2">
        <f>INDEX(DATA,MATCH($A16&amp;VLOOKUP(Unpivot!D$1,'Data Info'!$A:$B,2,0),rowdata,0),MATCH($B16,columndata,0))</f>
        <v>2.778</v>
      </c>
      <c r="E16" s="2">
        <f>INDEX(DATA,MATCH($A16&amp;VLOOKUP(Unpivot!E$1,'Data Info'!$A:$B,2,0),rowdata,0),MATCH($B16,columndata,0))</f>
        <v>14.590999999999999</v>
      </c>
      <c r="F16" s="2">
        <f>INDEX(DATA,MATCH($A16&amp;VLOOKUP(Unpivot!F$1,'Data Info'!$A:$B,2,0),rowdata,0),MATCH($B16,columndata,0))</f>
        <v>9.7170000000000005</v>
      </c>
      <c r="G16" s="2">
        <f>INDEX(DATA,MATCH($A16&amp;VLOOKUP(Unpivot!G$1,'Data Info'!$A:$B,2,0),rowdata,0),MATCH($B16,columndata,0))</f>
        <v>17.893000000000001</v>
      </c>
    </row>
    <row r="17" spans="1:7" x14ac:dyDescent="0.3">
      <c r="A17" s="2">
        <v>193</v>
      </c>
      <c r="B17" s="2">
        <v>1995</v>
      </c>
      <c r="C17" s="2">
        <f>INDEX(DATA,MATCH($A17&amp;VLOOKUP(Unpivot!C$1,'Data Info'!$A:$B,2,0),rowdata,0),MATCH($B17,columndata,0))</f>
        <v>941.31100000000004</v>
      </c>
      <c r="D17" s="2">
        <f>INDEX(DATA,MATCH($A17&amp;VLOOKUP(Unpivot!D$1,'Data Info'!$A:$B,2,0),rowdata,0),MATCH($B17,columndata,0))</f>
        <v>4.9279999999999999</v>
      </c>
      <c r="E17" s="2">
        <f>INDEX(DATA,MATCH($A17&amp;VLOOKUP(Unpivot!E$1,'Data Info'!$A:$B,2,0),rowdata,0),MATCH($B17,columndata,0))</f>
        <v>8.7469999999999999</v>
      </c>
      <c r="F17" s="2">
        <f>INDEX(DATA,MATCH($A17&amp;VLOOKUP(Unpivot!F$1,'Data Info'!$A:$B,2,0),rowdata,0),MATCH($B17,columndata,0))</f>
        <v>8.4830000000000005</v>
      </c>
      <c r="G17" s="2">
        <f>INDEX(DATA,MATCH($A17&amp;VLOOKUP(Unpivot!G$1,'Data Info'!$A:$B,2,0),rowdata,0),MATCH($B17,columndata,0))</f>
        <v>18.12</v>
      </c>
    </row>
    <row r="18" spans="1:7" x14ac:dyDescent="0.3">
      <c r="A18" s="2">
        <v>193</v>
      </c>
      <c r="B18" s="2">
        <v>1996</v>
      </c>
      <c r="C18" s="2">
        <f>INDEX(DATA,MATCH($A18&amp;VLOOKUP(Unpivot!C$1,'Data Info'!$A:$B,2,0),rowdata,0),MATCH($B18,columndata,0))</f>
        <v>980.48</v>
      </c>
      <c r="D18" s="2">
        <f>INDEX(DATA,MATCH($A18&amp;VLOOKUP(Unpivot!D$1,'Data Info'!$A:$B,2,0),rowdata,0),MATCH($B18,columndata,0))</f>
        <v>1.667</v>
      </c>
      <c r="E18" s="2">
        <f>INDEX(DATA,MATCH($A18&amp;VLOOKUP(Unpivot!E$1,'Data Info'!$A:$B,2,0),rowdata,0),MATCH($B18,columndata,0))</f>
        <v>7.4539999999999997</v>
      </c>
      <c r="F18" s="2">
        <f>INDEX(DATA,MATCH($A18&amp;VLOOKUP(Unpivot!F$1,'Data Info'!$A:$B,2,0),rowdata,0),MATCH($B18,columndata,0))</f>
        <v>8.5250000000000004</v>
      </c>
      <c r="G18" s="2">
        <f>INDEX(DATA,MATCH($A18&amp;VLOOKUP(Unpivot!G$1,'Data Info'!$A:$B,2,0),rowdata,0),MATCH($B18,columndata,0))</f>
        <v>18.329999999999998</v>
      </c>
    </row>
    <row r="19" spans="1:7" x14ac:dyDescent="0.3">
      <c r="A19" s="2">
        <v>193</v>
      </c>
      <c r="B19" s="2">
        <v>1997</v>
      </c>
      <c r="C19" s="2">
        <f>INDEX(DATA,MATCH($A19&amp;VLOOKUP(Unpivot!C$1,'Data Info'!$A:$B,2,0),rowdata,0),MATCH($B19,columndata,0))</f>
        <v>1025.2629999999999</v>
      </c>
      <c r="D19" s="2">
        <f>INDEX(DATA,MATCH($A19&amp;VLOOKUP(Unpivot!D$1,'Data Info'!$A:$B,2,0),rowdata,0),MATCH($B19,columndata,0))</f>
        <v>-0.29799999999999999</v>
      </c>
      <c r="E19" s="2">
        <f>INDEX(DATA,MATCH($A19&amp;VLOOKUP(Unpivot!E$1,'Data Info'!$A:$B,2,0),rowdata,0),MATCH($B19,columndata,0))</f>
        <v>10.837999999999999</v>
      </c>
      <c r="F19" s="2">
        <f>INDEX(DATA,MATCH($A19&amp;VLOOKUP(Unpivot!F$1,'Data Info'!$A:$B,2,0),rowdata,0),MATCH($B19,columndata,0))</f>
        <v>8.3670000000000009</v>
      </c>
      <c r="G19" s="2">
        <f>INDEX(DATA,MATCH($A19&amp;VLOOKUP(Unpivot!G$1,'Data Info'!$A:$B,2,0),rowdata,0),MATCH($B19,columndata,0))</f>
        <v>18.510000000000002</v>
      </c>
    </row>
    <row r="20" spans="1:7" x14ac:dyDescent="0.3">
      <c r="A20" s="2">
        <v>193</v>
      </c>
      <c r="B20" s="2">
        <v>1998</v>
      </c>
      <c r="C20" s="2">
        <f>INDEX(DATA,MATCH($A20&amp;VLOOKUP(Unpivot!C$1,'Data Info'!$A:$B,2,0),rowdata,0),MATCH($B20,columndata,0))</f>
        <v>1073.547</v>
      </c>
      <c r="D20" s="2">
        <f>INDEX(DATA,MATCH($A20&amp;VLOOKUP(Unpivot!D$1,'Data Info'!$A:$B,2,0),rowdata,0),MATCH($B20,columndata,0))</f>
        <v>1.4950000000000001</v>
      </c>
      <c r="E20" s="2">
        <f>INDEX(DATA,MATCH($A20&amp;VLOOKUP(Unpivot!E$1,'Data Info'!$A:$B,2,0),rowdata,0),MATCH($B20,columndata,0))</f>
        <v>7.2939999999999996</v>
      </c>
      <c r="F20" s="2">
        <f>INDEX(DATA,MATCH($A20&amp;VLOOKUP(Unpivot!F$1,'Data Info'!$A:$B,2,0),rowdata,0),MATCH($B20,columndata,0))</f>
        <v>7.6920000000000002</v>
      </c>
      <c r="G20" s="2">
        <f>INDEX(DATA,MATCH($A20&amp;VLOOKUP(Unpivot!G$1,'Data Info'!$A:$B,2,0),rowdata,0),MATCH($B20,columndata,0))</f>
        <v>18.706</v>
      </c>
    </row>
    <row r="21" spans="1:7" x14ac:dyDescent="0.3">
      <c r="A21" s="2">
        <v>193</v>
      </c>
      <c r="B21" s="2">
        <v>1999</v>
      </c>
      <c r="C21" s="2">
        <f>INDEX(DATA,MATCH($A21&amp;VLOOKUP(Unpivot!C$1,'Data Info'!$A:$B,2,0),rowdata,0),MATCH($B21,columndata,0))</f>
        <v>1121.394</v>
      </c>
      <c r="D21" s="2">
        <f>INDEX(DATA,MATCH($A21&amp;VLOOKUP(Unpivot!D$1,'Data Info'!$A:$B,2,0),rowdata,0),MATCH($B21,columndata,0))</f>
        <v>1.7669999999999999</v>
      </c>
      <c r="E21" s="2">
        <f>INDEX(DATA,MATCH($A21&amp;VLOOKUP(Unpivot!E$1,'Data Info'!$A:$B,2,0),rowdata,0),MATCH($B21,columndata,0))</f>
        <v>8.3650000000000002</v>
      </c>
      <c r="F21" s="2">
        <f>INDEX(DATA,MATCH($A21&amp;VLOOKUP(Unpivot!F$1,'Data Info'!$A:$B,2,0),rowdata,0),MATCH($B21,columndata,0))</f>
        <v>6.867</v>
      </c>
      <c r="G21" s="2">
        <f>INDEX(DATA,MATCH($A21&amp;VLOOKUP(Unpivot!G$1,'Data Info'!$A:$B,2,0),rowdata,0),MATCH($B21,columndata,0))</f>
        <v>18.919</v>
      </c>
    </row>
    <row r="22" spans="1:7" x14ac:dyDescent="0.3">
      <c r="A22" s="2">
        <v>193</v>
      </c>
      <c r="B22" s="2">
        <v>2000</v>
      </c>
      <c r="C22" s="2">
        <f>INDEX(DATA,MATCH($A22&amp;VLOOKUP(Unpivot!C$1,'Data Info'!$A:$B,2,0),rowdata,0),MATCH($B22,columndata,0))</f>
        <v>1155.307</v>
      </c>
      <c r="D22" s="2">
        <f>INDEX(DATA,MATCH($A22&amp;VLOOKUP(Unpivot!D$1,'Data Info'!$A:$B,2,0),rowdata,0),MATCH($B22,columndata,0))</f>
        <v>5.7889999999999997</v>
      </c>
      <c r="E22" s="2">
        <f>INDEX(DATA,MATCH($A22&amp;VLOOKUP(Unpivot!E$1,'Data Info'!$A:$B,2,0),rowdata,0),MATCH($B22,columndata,0))</f>
        <v>8</v>
      </c>
      <c r="F22" s="2">
        <f>INDEX(DATA,MATCH($A22&amp;VLOOKUP(Unpivot!F$1,'Data Info'!$A:$B,2,0),rowdata,0),MATCH($B22,columndata,0))</f>
        <v>6.2919999999999998</v>
      </c>
      <c r="G22" s="2">
        <f>INDEX(DATA,MATCH($A22&amp;VLOOKUP(Unpivot!G$1,'Data Info'!$A:$B,2,0),rowdata,0),MATCH($B22,columndata,0))</f>
        <v>19.140999999999998</v>
      </c>
    </row>
    <row r="23" spans="1:7" x14ac:dyDescent="0.3">
      <c r="A23" s="2">
        <v>193</v>
      </c>
      <c r="B23" s="2">
        <v>2001</v>
      </c>
      <c r="C23" s="2">
        <f>INDEX(DATA,MATCH($A23&amp;VLOOKUP(Unpivot!C$1,'Data Info'!$A:$B,2,0),rowdata,0),MATCH($B23,columndata,0))</f>
        <v>1185.5</v>
      </c>
      <c r="D23" s="2">
        <f>INDEX(DATA,MATCH($A23&amp;VLOOKUP(Unpivot!D$1,'Data Info'!$A:$B,2,0),rowdata,0),MATCH($B23,columndata,0))</f>
        <v>3.1459999999999999</v>
      </c>
      <c r="E23" s="2">
        <f>INDEX(DATA,MATCH($A23&amp;VLOOKUP(Unpivot!E$1,'Data Info'!$A:$B,2,0),rowdata,0),MATCH($B23,columndata,0))</f>
        <v>-5.04</v>
      </c>
      <c r="F23" s="2">
        <f>INDEX(DATA,MATCH($A23&amp;VLOOKUP(Unpivot!F$1,'Data Info'!$A:$B,2,0),rowdata,0),MATCH($B23,columndata,0))</f>
        <v>6.7750000000000004</v>
      </c>
      <c r="G23" s="2">
        <f>INDEX(DATA,MATCH($A23&amp;VLOOKUP(Unpivot!G$1,'Data Info'!$A:$B,2,0),rowdata,0),MATCH($B23,columndata,0))</f>
        <v>19.385999999999999</v>
      </c>
    </row>
    <row r="24" spans="1:7" x14ac:dyDescent="0.3">
      <c r="A24" s="2">
        <v>193</v>
      </c>
      <c r="B24" s="2">
        <v>2002</v>
      </c>
      <c r="C24" s="2">
        <f>INDEX(DATA,MATCH($A24&amp;VLOOKUP(Unpivot!C$1,'Data Info'!$A:$B,2,0),rowdata,0),MATCH($B24,columndata,0))</f>
        <v>1234.538</v>
      </c>
      <c r="D24" s="2">
        <f>INDEX(DATA,MATCH($A24&amp;VLOOKUP(Unpivot!D$1,'Data Info'!$A:$B,2,0),rowdata,0),MATCH($B24,columndata,0))</f>
        <v>3.05</v>
      </c>
      <c r="E24" s="2">
        <f>INDEX(DATA,MATCH($A24&amp;VLOOKUP(Unpivot!E$1,'Data Info'!$A:$B,2,0),rowdata,0),MATCH($B24,columndata,0))</f>
        <v>11.031000000000001</v>
      </c>
      <c r="F24" s="2">
        <f>INDEX(DATA,MATCH($A24&amp;VLOOKUP(Unpivot!F$1,'Data Info'!$A:$B,2,0),rowdata,0),MATCH($B24,columndata,0))</f>
        <v>6.3579999999999997</v>
      </c>
      <c r="G24" s="2">
        <f>INDEX(DATA,MATCH($A24&amp;VLOOKUP(Unpivot!G$1,'Data Info'!$A:$B,2,0),rowdata,0),MATCH($B24,columndata,0))</f>
        <v>19.605</v>
      </c>
    </row>
    <row r="25" spans="1:7" x14ac:dyDescent="0.3">
      <c r="A25" s="2">
        <v>193</v>
      </c>
      <c r="B25" s="2">
        <v>2003</v>
      </c>
      <c r="C25" s="2">
        <f>INDEX(DATA,MATCH($A25&amp;VLOOKUP(Unpivot!C$1,'Data Info'!$A:$B,2,0),rowdata,0),MATCH($B25,columndata,0))</f>
        <v>1268.8599999999999</v>
      </c>
      <c r="D25" s="2">
        <f>INDEX(DATA,MATCH($A25&amp;VLOOKUP(Unpivot!D$1,'Data Info'!$A:$B,2,0),rowdata,0),MATCH($B25,columndata,0))</f>
        <v>2.4449999999999998</v>
      </c>
      <c r="E25" s="2">
        <f>INDEX(DATA,MATCH($A25&amp;VLOOKUP(Unpivot!E$1,'Data Info'!$A:$B,2,0),rowdata,0),MATCH($B25,columndata,0))</f>
        <v>11.353999999999999</v>
      </c>
      <c r="F25" s="2">
        <f>INDEX(DATA,MATCH($A25&amp;VLOOKUP(Unpivot!F$1,'Data Info'!$A:$B,2,0),rowdata,0),MATCH($B25,columndata,0))</f>
        <v>5.9420000000000002</v>
      </c>
      <c r="G25" s="2">
        <f>INDEX(DATA,MATCH($A25&amp;VLOOKUP(Unpivot!G$1,'Data Info'!$A:$B,2,0),rowdata,0),MATCH($B25,columndata,0))</f>
        <v>19.827000000000002</v>
      </c>
    </row>
    <row r="26" spans="1:7" x14ac:dyDescent="0.3">
      <c r="A26" s="2">
        <v>193</v>
      </c>
      <c r="B26" s="2">
        <v>2004</v>
      </c>
      <c r="C26" s="2">
        <f>INDEX(DATA,MATCH($A26&amp;VLOOKUP(Unpivot!C$1,'Data Info'!$A:$B,2,0),rowdata,0),MATCH($B26,columndata,0))</f>
        <v>1321.173</v>
      </c>
      <c r="D26" s="2">
        <f>INDEX(DATA,MATCH($A26&amp;VLOOKUP(Unpivot!D$1,'Data Info'!$A:$B,2,0),rowdata,0),MATCH($B26,columndata,0))</f>
        <v>2.6379999999999999</v>
      </c>
      <c r="E26" s="2">
        <f>INDEX(DATA,MATCH($A26&amp;VLOOKUP(Unpivot!E$1,'Data Info'!$A:$B,2,0),rowdata,0),MATCH($B26,columndata,0))</f>
        <v>15.205</v>
      </c>
      <c r="F26" s="2">
        <f>INDEX(DATA,MATCH($A26&amp;VLOOKUP(Unpivot!F$1,'Data Info'!$A:$B,2,0),rowdata,0),MATCH($B26,columndata,0))</f>
        <v>5.3920000000000003</v>
      </c>
      <c r="G26" s="2">
        <f>INDEX(DATA,MATCH($A26&amp;VLOOKUP(Unpivot!G$1,'Data Info'!$A:$B,2,0),rowdata,0),MATCH($B26,columndata,0))</f>
        <v>20.045999999999999</v>
      </c>
    </row>
    <row r="27" spans="1:7" x14ac:dyDescent="0.3">
      <c r="A27" s="2">
        <v>193</v>
      </c>
      <c r="B27" s="2">
        <v>2005</v>
      </c>
      <c r="C27" s="2">
        <f>INDEX(DATA,MATCH($A27&amp;VLOOKUP(Unpivot!C$1,'Data Info'!$A:$B,2,0),rowdata,0),MATCH($B27,columndata,0))</f>
        <v>1361.153</v>
      </c>
      <c r="D27" s="2">
        <f>INDEX(DATA,MATCH($A27&amp;VLOOKUP(Unpivot!D$1,'Data Info'!$A:$B,2,0),rowdata,0),MATCH($B27,columndata,0))</f>
        <v>2.6930000000000001</v>
      </c>
      <c r="E27" s="2">
        <f>INDEX(DATA,MATCH($A27&amp;VLOOKUP(Unpivot!E$1,'Data Info'!$A:$B,2,0),rowdata,0),MATCH($B27,columndata,0))</f>
        <v>9.4510000000000005</v>
      </c>
      <c r="F27" s="2">
        <f>INDEX(DATA,MATCH($A27&amp;VLOOKUP(Unpivot!F$1,'Data Info'!$A:$B,2,0),rowdata,0),MATCH($B27,columndata,0))</f>
        <v>5.0419999999999998</v>
      </c>
      <c r="G27" s="2">
        <f>INDEX(DATA,MATCH($A27&amp;VLOOKUP(Unpivot!G$1,'Data Info'!$A:$B,2,0),rowdata,0),MATCH($B27,columndata,0))</f>
        <v>20.312000000000001</v>
      </c>
    </row>
    <row r="28" spans="1:7" x14ac:dyDescent="0.3">
      <c r="A28" s="2">
        <v>193</v>
      </c>
      <c r="B28" s="2">
        <v>2006</v>
      </c>
      <c r="C28" s="2">
        <f>INDEX(DATA,MATCH($A28&amp;VLOOKUP(Unpivot!C$1,'Data Info'!$A:$B,2,0),rowdata,0),MATCH($B28,columndata,0))</f>
        <v>1397.9849999999999</v>
      </c>
      <c r="D28" s="2">
        <f>INDEX(DATA,MATCH($A28&amp;VLOOKUP(Unpivot!D$1,'Data Info'!$A:$B,2,0),rowdata,0),MATCH($B28,columndata,0))</f>
        <v>3.3370000000000002</v>
      </c>
      <c r="E28" s="2">
        <f>INDEX(DATA,MATCH($A28&amp;VLOOKUP(Unpivot!E$1,'Data Info'!$A:$B,2,0),rowdata,0),MATCH($B28,columndata,0))</f>
        <v>8.5670000000000002</v>
      </c>
      <c r="F28" s="2">
        <f>INDEX(DATA,MATCH($A28&amp;VLOOKUP(Unpivot!F$1,'Data Info'!$A:$B,2,0),rowdata,0),MATCH($B28,columndata,0))</f>
        <v>4.7919999999999998</v>
      </c>
      <c r="G28" s="2">
        <f>INDEX(DATA,MATCH($A28&amp;VLOOKUP(Unpivot!G$1,'Data Info'!$A:$B,2,0),rowdata,0),MATCH($B28,columndata,0))</f>
        <v>20.628</v>
      </c>
    </row>
    <row r="29" spans="1:7" x14ac:dyDescent="0.3">
      <c r="A29" s="2">
        <v>193</v>
      </c>
      <c r="B29" s="2">
        <v>2007</v>
      </c>
      <c r="C29" s="2">
        <f>INDEX(DATA,MATCH($A29&amp;VLOOKUP(Unpivot!C$1,'Data Info'!$A:$B,2,0),rowdata,0),MATCH($B29,columndata,0))</f>
        <v>1459.875</v>
      </c>
      <c r="D29" s="2">
        <f>INDEX(DATA,MATCH($A29&amp;VLOOKUP(Unpivot!D$1,'Data Info'!$A:$B,2,0),rowdata,0),MATCH($B29,columndata,0))</f>
        <v>2.9990000000000001</v>
      </c>
      <c r="E29" s="2">
        <f>INDEX(DATA,MATCH($A29&amp;VLOOKUP(Unpivot!E$1,'Data Info'!$A:$B,2,0),rowdata,0),MATCH($B29,columndata,0))</f>
        <v>13.08</v>
      </c>
      <c r="F29" s="2">
        <f>INDEX(DATA,MATCH($A29&amp;VLOOKUP(Unpivot!F$1,'Data Info'!$A:$B,2,0),rowdata,0),MATCH($B29,columndata,0))</f>
        <v>4.375</v>
      </c>
      <c r="G29" s="2">
        <f>INDEX(DATA,MATCH($A29&amp;VLOOKUP(Unpivot!G$1,'Data Info'!$A:$B,2,0),rowdata,0),MATCH($B29,columndata,0))</f>
        <v>21.015999999999998</v>
      </c>
    </row>
    <row r="30" spans="1:7" x14ac:dyDescent="0.3">
      <c r="A30" s="2">
        <v>193</v>
      </c>
      <c r="B30" s="2">
        <v>2008</v>
      </c>
      <c r="C30" s="2">
        <f>INDEX(DATA,MATCH($A30&amp;VLOOKUP(Unpivot!C$1,'Data Info'!$A:$B,2,0),rowdata,0),MATCH($B30,columndata,0))</f>
        <v>1498.8520000000001</v>
      </c>
      <c r="D30" s="2">
        <f>INDEX(DATA,MATCH($A30&amp;VLOOKUP(Unpivot!D$1,'Data Info'!$A:$B,2,0),rowdata,0),MATCH($B30,columndata,0))</f>
        <v>3.6949999999999998</v>
      </c>
      <c r="E30" s="2">
        <f>INDEX(DATA,MATCH($A30&amp;VLOOKUP(Unpivot!E$1,'Data Info'!$A:$B,2,0),rowdata,0),MATCH($B30,columndata,0))</f>
        <v>10.609</v>
      </c>
      <c r="F30" s="2">
        <f>INDEX(DATA,MATCH($A30&amp;VLOOKUP(Unpivot!F$1,'Data Info'!$A:$B,2,0),rowdata,0),MATCH($B30,columndata,0))</f>
        <v>4.25</v>
      </c>
      <c r="G30" s="2">
        <f>INDEX(DATA,MATCH($A30&amp;VLOOKUP(Unpivot!G$1,'Data Info'!$A:$B,2,0),rowdata,0),MATCH($B30,columndata,0))</f>
        <v>21.475999999999999</v>
      </c>
    </row>
    <row r="31" spans="1:7" x14ac:dyDescent="0.3">
      <c r="A31" s="2">
        <v>193</v>
      </c>
      <c r="B31" s="2">
        <v>2009</v>
      </c>
      <c r="C31" s="2">
        <f>INDEX(DATA,MATCH($A31&amp;VLOOKUP(Unpivot!C$1,'Data Info'!$A:$B,2,0),rowdata,0),MATCH($B31,columndata,0))</f>
        <v>1526.982</v>
      </c>
      <c r="D31" s="2">
        <f>INDEX(DATA,MATCH($A31&amp;VLOOKUP(Unpivot!D$1,'Data Info'!$A:$B,2,0),rowdata,0),MATCH($B31,columndata,0))</f>
        <v>2.052</v>
      </c>
      <c r="E31" s="2">
        <f>INDEX(DATA,MATCH($A31&amp;VLOOKUP(Unpivot!E$1,'Data Info'!$A:$B,2,0),rowdata,0),MATCH($B31,columndata,0))</f>
        <v>-8.11</v>
      </c>
      <c r="F31" s="2">
        <f>INDEX(DATA,MATCH($A31&amp;VLOOKUP(Unpivot!F$1,'Data Info'!$A:$B,2,0),rowdata,0),MATCH($B31,columndata,0))</f>
        <v>5.5750000000000002</v>
      </c>
      <c r="G31" s="2">
        <f>INDEX(DATA,MATCH($A31&amp;VLOOKUP(Unpivot!G$1,'Data Info'!$A:$B,2,0),rowdata,0),MATCH($B31,columndata,0))</f>
        <v>21.866</v>
      </c>
    </row>
    <row r="32" spans="1:7" x14ac:dyDescent="0.3">
      <c r="A32" s="2">
        <v>193</v>
      </c>
      <c r="B32" s="2">
        <v>2010</v>
      </c>
      <c r="C32" s="2">
        <f>INDEX(DATA,MATCH($A32&amp;VLOOKUP(Unpivot!C$1,'Data Info'!$A:$B,2,0),rowdata,0),MATCH($B32,columndata,0))</f>
        <v>1563.027</v>
      </c>
      <c r="D32" s="2">
        <f>INDEX(DATA,MATCH($A32&amp;VLOOKUP(Unpivot!D$1,'Data Info'!$A:$B,2,0),rowdata,0),MATCH($B32,columndata,0))</f>
        <v>2.6459999999999999</v>
      </c>
      <c r="E32" s="2">
        <f>INDEX(DATA,MATCH($A32&amp;VLOOKUP(Unpivot!E$1,'Data Info'!$A:$B,2,0),rowdata,0),MATCH($B32,columndata,0))</f>
        <v>15.507</v>
      </c>
      <c r="F32" s="2">
        <f>INDEX(DATA,MATCH($A32&amp;VLOOKUP(Unpivot!F$1,'Data Info'!$A:$B,2,0),rowdata,0),MATCH($B32,columndata,0))</f>
        <v>5.2080000000000002</v>
      </c>
      <c r="G32" s="2">
        <f>INDEX(DATA,MATCH($A32&amp;VLOOKUP(Unpivot!G$1,'Data Info'!$A:$B,2,0),rowdata,0),MATCH($B32,columndata,0))</f>
        <v>22.172000000000001</v>
      </c>
    </row>
    <row r="33" spans="1:7" x14ac:dyDescent="0.3">
      <c r="A33" s="2">
        <v>193</v>
      </c>
      <c r="B33" s="2">
        <v>2011</v>
      </c>
      <c r="C33" s="2">
        <f>INDEX(DATA,MATCH($A33&amp;VLOOKUP(Unpivot!C$1,'Data Info'!$A:$B,2,0),rowdata,0),MATCH($B33,columndata,0))</f>
        <v>1607.521</v>
      </c>
      <c r="D33" s="2">
        <f>INDEX(DATA,MATCH($A33&amp;VLOOKUP(Unpivot!D$1,'Data Info'!$A:$B,2,0),rowdata,0),MATCH($B33,columndata,0))</f>
        <v>2.99</v>
      </c>
      <c r="E33" s="2">
        <f>INDEX(DATA,MATCH($A33&amp;VLOOKUP(Unpivot!E$1,'Data Info'!$A:$B,2,0),rowdata,0),MATCH($B33,columndata,0))</f>
        <v>11.013</v>
      </c>
      <c r="F33" s="2">
        <f>INDEX(DATA,MATCH($A33&amp;VLOOKUP(Unpivot!F$1,'Data Info'!$A:$B,2,0),rowdata,0),MATCH($B33,columndata,0))</f>
        <v>5.0830000000000002</v>
      </c>
      <c r="G33" s="2">
        <f>INDEX(DATA,MATCH($A33&amp;VLOOKUP(Unpivot!G$1,'Data Info'!$A:$B,2,0),rowdata,0),MATCH($B33,columndata,0))</f>
        <v>22.521999999999998</v>
      </c>
    </row>
    <row r="34" spans="1:7" x14ac:dyDescent="0.3">
      <c r="A34" s="2">
        <v>193</v>
      </c>
      <c r="B34" s="2">
        <v>2012</v>
      </c>
      <c r="C34" s="2">
        <f>INDEX(DATA,MATCH($A34&amp;VLOOKUP(Unpivot!C$1,'Data Info'!$A:$B,2,0),rowdata,0),MATCH($B34,columndata,0))</f>
        <v>1668.5309999999999</v>
      </c>
      <c r="D34" s="2">
        <f>INDEX(DATA,MATCH($A34&amp;VLOOKUP(Unpivot!D$1,'Data Info'!$A:$B,2,0),rowdata,0),MATCH($B34,columndata,0))</f>
        <v>2.1019999999999999</v>
      </c>
      <c r="E34" s="2">
        <f>INDEX(DATA,MATCH($A34&amp;VLOOKUP(Unpivot!E$1,'Data Info'!$A:$B,2,0),rowdata,0),MATCH($B34,columndata,0))</f>
        <v>5.5439999999999996</v>
      </c>
      <c r="F34" s="2">
        <f>INDEX(DATA,MATCH($A34&amp;VLOOKUP(Unpivot!F$1,'Data Info'!$A:$B,2,0),rowdata,0),MATCH($B34,columndata,0))</f>
        <v>5.2249999999999996</v>
      </c>
      <c r="G34" s="2">
        <f>INDEX(DATA,MATCH($A34&amp;VLOOKUP(Unpivot!G$1,'Data Info'!$A:$B,2,0),rowdata,0),MATCH($B34,columndata,0))</f>
        <v>22.928000000000001</v>
      </c>
    </row>
    <row r="35" spans="1:7" x14ac:dyDescent="0.3">
      <c r="A35" s="2">
        <v>193</v>
      </c>
      <c r="B35" s="2">
        <v>2013</v>
      </c>
      <c r="C35" s="2">
        <f>INDEX(DATA,MATCH($A35&amp;VLOOKUP(Unpivot!C$1,'Data Info'!$A:$B,2,0),rowdata,0),MATCH($B35,columndata,0))</f>
        <v>1704.1189999999999</v>
      </c>
      <c r="D35" s="2">
        <f>INDEX(DATA,MATCH($A35&amp;VLOOKUP(Unpivot!D$1,'Data Info'!$A:$B,2,0),rowdata,0),MATCH($B35,columndata,0))</f>
        <v>2.7450000000000001</v>
      </c>
      <c r="E35" s="2">
        <f>INDEX(DATA,MATCH($A35&amp;VLOOKUP(Unpivot!E$1,'Data Info'!$A:$B,2,0),rowdata,0),MATCH($B35,columndata,0))</f>
        <v>-2.008</v>
      </c>
      <c r="F35" s="2">
        <f>INDEX(DATA,MATCH($A35&amp;VLOOKUP(Unpivot!F$1,'Data Info'!$A:$B,2,0),rowdata,0),MATCH($B35,columndata,0))</f>
        <v>5.6580000000000004</v>
      </c>
      <c r="G35" s="2">
        <f>INDEX(DATA,MATCH($A35&amp;VLOOKUP(Unpivot!G$1,'Data Info'!$A:$B,2,0),rowdata,0),MATCH($B35,columndata,0))</f>
        <v>23.297999999999998</v>
      </c>
    </row>
    <row r="36" spans="1:7" x14ac:dyDescent="0.3">
      <c r="A36" s="2">
        <v>193</v>
      </c>
      <c r="B36" s="2">
        <v>2014</v>
      </c>
      <c r="C36" s="2">
        <f>INDEX(DATA,MATCH($A36&amp;VLOOKUP(Unpivot!C$1,'Data Info'!$A:$B,2,0),rowdata,0),MATCH($B36,columndata,0))</f>
        <v>1747.95</v>
      </c>
      <c r="D36" s="2">
        <f>INDEX(DATA,MATCH($A36&amp;VLOOKUP(Unpivot!D$1,'Data Info'!$A:$B,2,0),rowdata,0),MATCH($B36,columndata,0))</f>
        <v>1.6220000000000001</v>
      </c>
      <c r="E36" s="2">
        <f>INDEX(DATA,MATCH($A36&amp;VLOOKUP(Unpivot!E$1,'Data Info'!$A:$B,2,0),rowdata,0),MATCH($B36,columndata,0))</f>
        <v>-1.369</v>
      </c>
      <c r="F36" s="2">
        <f>INDEX(DATA,MATCH($A36&amp;VLOOKUP(Unpivot!F$1,'Data Info'!$A:$B,2,0),rowdata,0),MATCH($B36,columndata,0))</f>
        <v>6.0579999999999998</v>
      </c>
      <c r="G36" s="2">
        <f>INDEX(DATA,MATCH($A36&amp;VLOOKUP(Unpivot!G$1,'Data Info'!$A:$B,2,0),rowdata,0),MATCH($B36,columndata,0))</f>
        <v>23.64</v>
      </c>
    </row>
    <row r="37" spans="1:7" x14ac:dyDescent="0.3">
      <c r="A37" s="2">
        <v>193</v>
      </c>
      <c r="B37" s="2">
        <v>2015</v>
      </c>
      <c r="C37" s="2">
        <f>INDEX(DATA,MATCH($A37&amp;VLOOKUP(Unpivot!C$1,'Data Info'!$A:$B,2,0),rowdata,0),MATCH($B37,columndata,0))</f>
        <v>1788.5239999999999</v>
      </c>
      <c r="D37" s="2">
        <f>INDEX(DATA,MATCH($A37&amp;VLOOKUP(Unpivot!D$1,'Data Info'!$A:$B,2,0),rowdata,0),MATCH($B37,columndata,0))</f>
        <v>1.69</v>
      </c>
      <c r="E37" s="2">
        <f>INDEX(DATA,MATCH($A37&amp;VLOOKUP(Unpivot!E$1,'Data Info'!$A:$B,2,0),rowdata,0),MATCH($B37,columndata,0))</f>
        <v>1.962</v>
      </c>
      <c r="F37" s="2">
        <f>INDEX(DATA,MATCH($A37&amp;VLOOKUP(Unpivot!F$1,'Data Info'!$A:$B,2,0),rowdata,0),MATCH($B37,columndata,0))</f>
        <v>6.05</v>
      </c>
      <c r="G37" s="2">
        <f>INDEX(DATA,MATCH($A37&amp;VLOOKUP(Unpivot!G$1,'Data Info'!$A:$B,2,0),rowdata,0),MATCH($B37,columndata,0))</f>
        <v>23.984999999999999</v>
      </c>
    </row>
    <row r="38" spans="1:7" x14ac:dyDescent="0.3">
      <c r="A38" s="2">
        <v>193</v>
      </c>
      <c r="B38" s="2">
        <v>2016</v>
      </c>
      <c r="C38" s="2">
        <f>INDEX(DATA,MATCH($A38&amp;VLOOKUP(Unpivot!C$1,'Data Info'!$A:$B,2,0),rowdata,0),MATCH($B38,columndata,0))</f>
        <v>1837.3209999999999</v>
      </c>
      <c r="D38" s="2">
        <f>INDEX(DATA,MATCH($A38&amp;VLOOKUP(Unpivot!D$1,'Data Info'!$A:$B,2,0),rowdata,0),MATCH($B38,columndata,0))</f>
        <v>1.385</v>
      </c>
      <c r="E38" s="2">
        <f>INDEX(DATA,MATCH($A38&amp;VLOOKUP(Unpivot!E$1,'Data Info'!$A:$B,2,0),rowdata,0),MATCH($B38,columndata,0))</f>
        <v>0.157</v>
      </c>
      <c r="F38" s="2">
        <f>INDEX(DATA,MATCH($A38&amp;VLOOKUP(Unpivot!F$1,'Data Info'!$A:$B,2,0),rowdata,0),MATCH($B38,columndata,0))</f>
        <v>5.7</v>
      </c>
      <c r="G38" s="2">
        <f>INDEX(DATA,MATCH($A38&amp;VLOOKUP(Unpivot!G$1,'Data Info'!$A:$B,2,0),rowdata,0),MATCH($B38,columndata,0))</f>
        <v>24.39</v>
      </c>
    </row>
    <row r="39" spans="1:7" x14ac:dyDescent="0.3">
      <c r="A39" s="2">
        <v>193</v>
      </c>
      <c r="B39" s="2">
        <v>2017</v>
      </c>
      <c r="C39" s="2">
        <f>INDEX(DATA,MATCH($A39&amp;VLOOKUP(Unpivot!C$1,'Data Info'!$A:$B,2,0),rowdata,0),MATCH($B39,columndata,0))</f>
        <v>1881.6469999999999</v>
      </c>
      <c r="D39" s="2">
        <f>INDEX(DATA,MATCH($A39&amp;VLOOKUP(Unpivot!D$1,'Data Info'!$A:$B,2,0),rowdata,0),MATCH($B39,columndata,0))</f>
        <v>2.0950000000000002</v>
      </c>
      <c r="E39" s="2">
        <f>INDEX(DATA,MATCH($A39&amp;VLOOKUP(Unpivot!E$1,'Data Info'!$A:$B,2,0),rowdata,0),MATCH($B39,columndata,0))</f>
        <v>7.8849999999999998</v>
      </c>
      <c r="F39" s="2">
        <f>INDEX(DATA,MATCH($A39&amp;VLOOKUP(Unpivot!F$1,'Data Info'!$A:$B,2,0),rowdata,0),MATCH($B39,columndata,0))</f>
        <v>5.5830000000000002</v>
      </c>
      <c r="G39" s="2">
        <f>INDEX(DATA,MATCH($A39&amp;VLOOKUP(Unpivot!G$1,'Data Info'!$A:$B,2,0),rowdata,0),MATCH($B39,columndata,0))</f>
        <v>24.773</v>
      </c>
    </row>
    <row r="40" spans="1:7" x14ac:dyDescent="0.3">
      <c r="A40" s="2">
        <v>193</v>
      </c>
      <c r="B40" s="2">
        <v>2018</v>
      </c>
      <c r="C40" s="2">
        <f>INDEX(DATA,MATCH($A40&amp;VLOOKUP(Unpivot!C$1,'Data Info'!$A:$B,2,0),rowdata,0),MATCH($B40,columndata,0))</f>
        <v>1935.153</v>
      </c>
      <c r="D40" s="2">
        <f>INDEX(DATA,MATCH($A40&amp;VLOOKUP(Unpivot!D$1,'Data Info'!$A:$B,2,0),rowdata,0),MATCH($B40,columndata,0))</f>
        <v>1.6950000000000001</v>
      </c>
      <c r="E40" s="2">
        <f>INDEX(DATA,MATCH($A40&amp;VLOOKUP(Unpivot!E$1,'Data Info'!$A:$B,2,0),rowdata,0),MATCH($B40,columndata,0))</f>
        <v>4.0330000000000004</v>
      </c>
      <c r="F40" s="2">
        <f>INDEX(DATA,MATCH($A40&amp;VLOOKUP(Unpivot!F$1,'Data Info'!$A:$B,2,0),rowdata,0),MATCH($B40,columndata,0))</f>
        <v>5.2919999999999998</v>
      </c>
      <c r="G40" s="2">
        <f>INDEX(DATA,MATCH($A40&amp;VLOOKUP(Unpivot!G$1,'Data Info'!$A:$B,2,0),rowdata,0),MATCH($B40,columndata,0))</f>
        <v>25.170999999999999</v>
      </c>
    </row>
    <row r="41" spans="1:7" x14ac:dyDescent="0.3">
      <c r="A41" s="2">
        <v>193</v>
      </c>
      <c r="B41" s="2">
        <v>2019</v>
      </c>
      <c r="C41" s="2">
        <f>INDEX(DATA,MATCH($A41&amp;VLOOKUP(Unpivot!C$1,'Data Info'!$A:$B,2,0),rowdata,0),MATCH($B41,columndata,0))</f>
        <v>1972.808</v>
      </c>
      <c r="D41" s="2">
        <f>INDEX(DATA,MATCH($A41&amp;VLOOKUP(Unpivot!D$1,'Data Info'!$A:$B,2,0),rowdata,0),MATCH($B41,columndata,0))</f>
        <v>1.8420000000000001</v>
      </c>
      <c r="E41" s="2">
        <f>INDEX(DATA,MATCH($A41&amp;VLOOKUP(Unpivot!E$1,'Data Info'!$A:$B,2,0),rowdata,0),MATCH($B41,columndata,0))</f>
        <v>-1.004</v>
      </c>
      <c r="F41" s="2">
        <f>INDEX(DATA,MATCH($A41&amp;VLOOKUP(Unpivot!F$1,'Data Info'!$A:$B,2,0),rowdata,0),MATCH($B41,columndata,0))</f>
        <v>5.15</v>
      </c>
      <c r="G41" s="2">
        <f>INDEX(DATA,MATCH($A41&amp;VLOOKUP(Unpivot!G$1,'Data Info'!$A:$B,2,0),rowdata,0),MATCH($B41,columndata,0))</f>
        <v>25.55</v>
      </c>
    </row>
    <row r="42" spans="1:7" x14ac:dyDescent="0.3">
      <c r="A42" s="2">
        <v>193</v>
      </c>
      <c r="B42" s="2">
        <v>2020</v>
      </c>
      <c r="C42" s="2">
        <f>INDEX(DATA,MATCH($A42&amp;VLOOKUP(Unpivot!C$1,'Data Info'!$A:$B,2,0),rowdata,0),MATCH($B42,columndata,0))</f>
        <v>1924.7139999999999</v>
      </c>
      <c r="D42" s="2">
        <f>INDEX(DATA,MATCH($A42&amp;VLOOKUP(Unpivot!D$1,'Data Info'!$A:$B,2,0),rowdata,0),MATCH($B42,columndata,0))</f>
        <v>0.86099999999999999</v>
      </c>
      <c r="E42" s="2">
        <f>INDEX(DATA,MATCH($A42&amp;VLOOKUP(Unpivot!E$1,'Data Info'!$A:$B,2,0),rowdata,0),MATCH($B42,columndata,0))</f>
        <v>-12.976000000000001</v>
      </c>
      <c r="F42" s="2">
        <f>INDEX(DATA,MATCH($A42&amp;VLOOKUP(Unpivot!F$1,'Data Info'!$A:$B,2,0),rowdata,0),MATCH($B42,columndata,0))</f>
        <v>6.508</v>
      </c>
      <c r="G42" s="2">
        <f>INDEX(DATA,MATCH($A42&amp;VLOOKUP(Unpivot!G$1,'Data Info'!$A:$B,2,0),rowdata,0),MATCH($B42,columndata,0))</f>
        <v>25.733000000000001</v>
      </c>
    </row>
    <row r="43" spans="1:7" x14ac:dyDescent="0.3">
      <c r="A43" s="2">
        <v>193</v>
      </c>
      <c r="B43" s="2">
        <v>2021</v>
      </c>
      <c r="C43" s="2">
        <f>INDEX(DATA,MATCH($A43&amp;VLOOKUP(Unpivot!C$1,'Data Info'!$A:$B,2,0),rowdata,0),MATCH($B43,columndata,0))</f>
        <v>2012.06</v>
      </c>
      <c r="D43" s="2">
        <f>INDEX(DATA,MATCH($A43&amp;VLOOKUP(Unpivot!D$1,'Data Info'!$A:$B,2,0),rowdata,0),MATCH($B43,columndata,0))</f>
        <v>1.478</v>
      </c>
      <c r="E43" s="2">
        <f>INDEX(DATA,MATCH($A43&amp;VLOOKUP(Unpivot!E$1,'Data Info'!$A:$B,2,0),rowdata,0),MATCH($B43,columndata,0))</f>
        <v>5.5170000000000003</v>
      </c>
      <c r="F43" s="2">
        <f>INDEX(DATA,MATCH($A43&amp;VLOOKUP(Unpivot!F$1,'Data Info'!$A:$B,2,0),rowdata,0),MATCH($B43,columndata,0))</f>
        <v>5.9829999999999997</v>
      </c>
      <c r="G43" s="2">
        <f>INDEX(DATA,MATCH($A43&amp;VLOOKUP(Unpivot!G$1,'Data Info'!$A:$B,2,0),rowdata,0),MATCH($B43,columndata,0))</f>
        <v>25.788</v>
      </c>
    </row>
    <row r="44" spans="1:7" x14ac:dyDescent="0.3">
      <c r="A44" s="2">
        <v>193</v>
      </c>
      <c r="B44" s="2">
        <v>2022</v>
      </c>
      <c r="C44" s="2">
        <f>INDEX(DATA,MATCH($A44&amp;VLOOKUP(Unpivot!C$1,'Data Info'!$A:$B,2,0),rowdata,0),MATCH($B44,columndata,0))</f>
        <v>2067.4259999999999</v>
      </c>
      <c r="D44" s="2">
        <f>INDEX(DATA,MATCH($A44&amp;VLOOKUP(Unpivot!D$1,'Data Info'!$A:$B,2,0),rowdata,0),MATCH($B44,columndata,0))</f>
        <v>1.7310000000000001</v>
      </c>
      <c r="E44" s="2">
        <f>INDEX(DATA,MATCH($A44&amp;VLOOKUP(Unpivot!E$1,'Data Info'!$A:$B,2,0),rowdata,0),MATCH($B44,columndata,0))</f>
        <v>7.5049999999999999</v>
      </c>
      <c r="F44" s="2">
        <f>INDEX(DATA,MATCH($A44&amp;VLOOKUP(Unpivot!F$1,'Data Info'!$A:$B,2,0),rowdata,0),MATCH($B44,columndata,0))</f>
        <v>5.5090000000000003</v>
      </c>
      <c r="G44" s="2">
        <f>INDEX(DATA,MATCH($A44&amp;VLOOKUP(Unpivot!G$1,'Data Info'!$A:$B,2,0),rowdata,0),MATCH($B44,columndata,0))</f>
        <v>25.972999999999999</v>
      </c>
    </row>
    <row r="45" spans="1:7" x14ac:dyDescent="0.3">
      <c r="A45" s="2">
        <v>193</v>
      </c>
      <c r="B45" s="2">
        <v>2023</v>
      </c>
      <c r="C45" s="2">
        <f>INDEX(DATA,MATCH($A45&amp;VLOOKUP(Unpivot!C$1,'Data Info'!$A:$B,2,0),rowdata,0),MATCH($B45,columndata,0))</f>
        <v>2114.4839999999999</v>
      </c>
      <c r="D45" s="2">
        <f>INDEX(DATA,MATCH($A45&amp;VLOOKUP(Unpivot!D$1,'Data Info'!$A:$B,2,0),rowdata,0),MATCH($B45,columndata,0))</f>
        <v>1.954</v>
      </c>
      <c r="E45" s="2">
        <f>INDEX(DATA,MATCH($A45&amp;VLOOKUP(Unpivot!E$1,'Data Info'!$A:$B,2,0),rowdata,0),MATCH($B45,columndata,0))</f>
        <v>9.4860000000000007</v>
      </c>
      <c r="F45" s="2">
        <f>INDEX(DATA,MATCH($A45&amp;VLOOKUP(Unpivot!F$1,'Data Info'!$A:$B,2,0),rowdata,0),MATCH($B45,columndata,0))</f>
        <v>5.266</v>
      </c>
      <c r="G45" s="2">
        <f>INDEX(DATA,MATCH($A45&amp;VLOOKUP(Unpivot!G$1,'Data Info'!$A:$B,2,0),rowdata,0),MATCH($B45,columndata,0))</f>
        <v>26.276</v>
      </c>
    </row>
    <row r="46" spans="1:7" x14ac:dyDescent="0.3">
      <c r="A46" s="2">
        <v>193</v>
      </c>
      <c r="B46" s="2">
        <v>2024</v>
      </c>
      <c r="C46" s="2">
        <f>INDEX(DATA,MATCH($A46&amp;VLOOKUP(Unpivot!C$1,'Data Info'!$A:$B,2,0),rowdata,0),MATCH($B46,columndata,0))</f>
        <v>2163.2159999999999</v>
      </c>
      <c r="D46" s="2">
        <f>INDEX(DATA,MATCH($A46&amp;VLOOKUP(Unpivot!D$1,'Data Info'!$A:$B,2,0),rowdata,0),MATCH($B46,columndata,0))</f>
        <v>2.371</v>
      </c>
      <c r="E46" s="2">
        <f>INDEX(DATA,MATCH($A46&amp;VLOOKUP(Unpivot!E$1,'Data Info'!$A:$B,2,0),rowdata,0),MATCH($B46,columndata,0))</f>
        <v>4.6040000000000001</v>
      </c>
      <c r="F46" s="2">
        <f>INDEX(DATA,MATCH($A46&amp;VLOOKUP(Unpivot!F$1,'Data Info'!$A:$B,2,0),rowdata,0),MATCH($B46,columndata,0))</f>
        <v>4.931</v>
      </c>
      <c r="G46" s="2">
        <f>INDEX(DATA,MATCH($A46&amp;VLOOKUP(Unpivot!G$1,'Data Info'!$A:$B,2,0),rowdata,0),MATCH($B46,columndata,0))</f>
        <v>26.609000000000002</v>
      </c>
    </row>
    <row r="47" spans="1:7" x14ac:dyDescent="0.3">
      <c r="A47" s="2">
        <v>193</v>
      </c>
      <c r="B47" s="2">
        <v>2025</v>
      </c>
      <c r="C47" s="2">
        <f>INDEX(DATA,MATCH($A47&amp;VLOOKUP(Unpivot!C$1,'Data Info'!$A:$B,2,0),rowdata,0),MATCH($B47,columndata,0))</f>
        <v>2214.6260000000002</v>
      </c>
      <c r="D47" s="2">
        <f>INDEX(DATA,MATCH($A47&amp;VLOOKUP(Unpivot!D$1,'Data Info'!$A:$B,2,0),rowdata,0),MATCH($B47,columndata,0))</f>
        <v>2.4220000000000002</v>
      </c>
      <c r="E47" s="2">
        <f>INDEX(DATA,MATCH($A47&amp;VLOOKUP(Unpivot!E$1,'Data Info'!$A:$B,2,0),rowdata,0),MATCH($B47,columndata,0))</f>
        <v>2.6720000000000002</v>
      </c>
      <c r="F47" s="2">
        <f>INDEX(DATA,MATCH($A47&amp;VLOOKUP(Unpivot!F$1,'Data Info'!$A:$B,2,0),rowdata,0),MATCH($B47,columndata,0))</f>
        <v>4.7830000000000004</v>
      </c>
      <c r="G47" s="2">
        <f>INDEX(DATA,MATCH($A47&amp;VLOOKUP(Unpivot!G$1,'Data Info'!$A:$B,2,0),rowdata,0),MATCH($B47,columndata,0))</f>
        <v>26.946000000000002</v>
      </c>
    </row>
    <row r="48" spans="1:7" x14ac:dyDescent="0.3">
      <c r="A48" s="2">
        <v>193</v>
      </c>
      <c r="B48" s="2">
        <v>2026</v>
      </c>
      <c r="C48" s="2">
        <f>INDEX(DATA,MATCH($A48&amp;VLOOKUP(Unpivot!C$1,'Data Info'!$A:$B,2,0),rowdata,0),MATCH($B48,columndata,0))</f>
        <v>2269.134</v>
      </c>
      <c r="D48" s="2">
        <f>INDEX(DATA,MATCH($A48&amp;VLOOKUP(Unpivot!D$1,'Data Info'!$A:$B,2,0),rowdata,0),MATCH($B48,columndata,0))</f>
        <v>2.4220000000000002</v>
      </c>
      <c r="E48" s="2">
        <f>INDEX(DATA,MATCH($A48&amp;VLOOKUP(Unpivot!E$1,'Data Info'!$A:$B,2,0),rowdata,0),MATCH($B48,columndata,0))</f>
        <v>2.4220000000000002</v>
      </c>
      <c r="F48" s="2">
        <f>INDEX(DATA,MATCH($A48&amp;VLOOKUP(Unpivot!F$1,'Data Info'!$A:$B,2,0),rowdata,0),MATCH($B48,columndata,0))</f>
        <v>4.782</v>
      </c>
      <c r="G48" s="2">
        <f>INDEX(DATA,MATCH($A48&amp;VLOOKUP(Unpivot!G$1,'Data Info'!$A:$B,2,0),rowdata,0),MATCH($B48,columndata,0))</f>
        <v>27.286999999999999</v>
      </c>
    </row>
    <row r="49" spans="1:7" x14ac:dyDescent="0.3">
      <c r="A49" s="2">
        <v>122</v>
      </c>
      <c r="B49" s="2">
        <v>1980</v>
      </c>
      <c r="C49" s="2">
        <f>INDEX(DATA,MATCH($A49&amp;VLOOKUP(Unpivot!C$1,'Data Info'!$A:$B,2,0),rowdata,0),MATCH($B49,columndata,0))</f>
        <v>177.286</v>
      </c>
      <c r="D49" s="2">
        <f>INDEX(DATA,MATCH($A49&amp;VLOOKUP(Unpivot!D$1,'Data Info'!$A:$B,2,0),rowdata,0),MATCH($B49,columndata,0))</f>
        <v>6.6609999999999996</v>
      </c>
      <c r="E49" s="2">
        <f>INDEX(DATA,MATCH($A49&amp;VLOOKUP(Unpivot!E$1,'Data Info'!$A:$B,2,0),rowdata,0),MATCH($B49,columndata,0))</f>
        <v>6.17</v>
      </c>
      <c r="F49" s="2">
        <f>INDEX(DATA,MATCH($A49&amp;VLOOKUP(Unpivot!F$1,'Data Info'!$A:$B,2,0),rowdata,0),MATCH($B49,columndata,0))</f>
        <v>1.6</v>
      </c>
      <c r="G49" s="2">
        <f>INDEX(DATA,MATCH($A49&amp;VLOOKUP(Unpivot!G$1,'Data Info'!$A:$B,2,0),rowdata,0),MATCH($B49,columndata,0))</f>
        <v>7.54</v>
      </c>
    </row>
    <row r="50" spans="1:7" x14ac:dyDescent="0.3">
      <c r="A50" s="2">
        <v>122</v>
      </c>
      <c r="B50" s="2">
        <v>1981</v>
      </c>
      <c r="C50" s="2">
        <f>INDEX(DATA,MATCH($A50&amp;VLOOKUP(Unpivot!C$1,'Data Info'!$A:$B,2,0),rowdata,0),MATCH($B50,columndata,0))</f>
        <v>177.11</v>
      </c>
      <c r="D50" s="2">
        <f>INDEX(DATA,MATCH($A50&amp;VLOOKUP(Unpivot!D$1,'Data Info'!$A:$B,2,0),rowdata,0),MATCH($B50,columndata,0))</f>
        <v>6.407</v>
      </c>
      <c r="E50" s="2">
        <f>INDEX(DATA,MATCH($A50&amp;VLOOKUP(Unpivot!E$1,'Data Info'!$A:$B,2,0),rowdata,0),MATCH($B50,columndata,0))</f>
        <v>-0.77100000000000002</v>
      </c>
      <c r="F50" s="2">
        <f>INDEX(DATA,MATCH($A50&amp;VLOOKUP(Unpivot!F$1,'Data Info'!$A:$B,2,0),rowdata,0),MATCH($B50,columndata,0))</f>
        <v>2.2000000000000002</v>
      </c>
      <c r="G50" s="2">
        <f>INDEX(DATA,MATCH($A50&amp;VLOOKUP(Unpivot!G$1,'Data Info'!$A:$B,2,0),rowdata,0),MATCH($B50,columndata,0))</f>
        <v>7.556</v>
      </c>
    </row>
    <row r="51" spans="1:7" x14ac:dyDescent="0.3">
      <c r="A51" s="2">
        <v>122</v>
      </c>
      <c r="B51" s="2">
        <v>1982</v>
      </c>
      <c r="C51" s="2">
        <f>INDEX(DATA,MATCH($A51&amp;VLOOKUP(Unpivot!C$1,'Data Info'!$A:$B,2,0),rowdata,0),MATCH($B51,columndata,0))</f>
        <v>180.489</v>
      </c>
      <c r="D51" s="2">
        <f>INDEX(DATA,MATCH($A51&amp;VLOOKUP(Unpivot!D$1,'Data Info'!$A:$B,2,0),rowdata,0),MATCH($B51,columndata,0))</f>
        <v>4.726</v>
      </c>
      <c r="E51" s="2">
        <f>INDEX(DATA,MATCH($A51&amp;VLOOKUP(Unpivot!E$1,'Data Info'!$A:$B,2,0),rowdata,0),MATCH($B51,columndata,0))</f>
        <v>-4.6669999999999998</v>
      </c>
      <c r="F51" s="2">
        <f>INDEX(DATA,MATCH($A51&amp;VLOOKUP(Unpivot!F$1,'Data Info'!$A:$B,2,0),rowdata,0),MATCH($B51,columndata,0))</f>
        <v>3.1</v>
      </c>
      <c r="G51" s="2">
        <f>INDEX(DATA,MATCH($A51&amp;VLOOKUP(Unpivot!G$1,'Data Info'!$A:$B,2,0),rowdata,0),MATCH($B51,columndata,0))</f>
        <v>7.5650000000000004</v>
      </c>
    </row>
    <row r="52" spans="1:7" x14ac:dyDescent="0.3">
      <c r="A52" s="2">
        <v>122</v>
      </c>
      <c r="B52" s="2">
        <v>1983</v>
      </c>
      <c r="C52" s="2">
        <f>INDEX(DATA,MATCH($A52&amp;VLOOKUP(Unpivot!C$1,'Data Info'!$A:$B,2,0),rowdata,0),MATCH($B52,columndata,0))</f>
        <v>185.55</v>
      </c>
      <c r="D52" s="2">
        <f>INDEX(DATA,MATCH($A52&amp;VLOOKUP(Unpivot!D$1,'Data Info'!$A:$B,2,0),rowdata,0),MATCH($B52,columndata,0))</f>
        <v>3.7850000000000001</v>
      </c>
      <c r="E52" s="2">
        <f>INDEX(DATA,MATCH($A52&amp;VLOOKUP(Unpivot!E$1,'Data Info'!$A:$B,2,0),rowdata,0),MATCH($B52,columndata,0))</f>
        <v>5.6909999999999998</v>
      </c>
      <c r="F52" s="2">
        <f>INDEX(DATA,MATCH($A52&amp;VLOOKUP(Unpivot!F$1,'Data Info'!$A:$B,2,0),rowdata,0),MATCH($B52,columndata,0))</f>
        <v>3.7</v>
      </c>
      <c r="G52" s="2">
        <f>INDEX(DATA,MATCH($A52&amp;VLOOKUP(Unpivot!G$1,'Data Info'!$A:$B,2,0),rowdata,0),MATCH($B52,columndata,0))</f>
        <v>7.5430000000000001</v>
      </c>
    </row>
    <row r="53" spans="1:7" x14ac:dyDescent="0.3">
      <c r="A53" s="2">
        <v>122</v>
      </c>
      <c r="B53" s="2">
        <v>1984</v>
      </c>
      <c r="C53" s="2">
        <f>INDEX(DATA,MATCH($A53&amp;VLOOKUP(Unpivot!C$1,'Data Info'!$A:$B,2,0),rowdata,0),MATCH($B53,columndata,0))</f>
        <v>186.166</v>
      </c>
      <c r="D53" s="2">
        <f>INDEX(DATA,MATCH($A53&amp;VLOOKUP(Unpivot!D$1,'Data Info'!$A:$B,2,0),rowdata,0),MATCH($B53,columndata,0))</f>
        <v>5.0490000000000004</v>
      </c>
      <c r="E53" s="2">
        <f>INDEX(DATA,MATCH($A53&amp;VLOOKUP(Unpivot!E$1,'Data Info'!$A:$B,2,0),rowdata,0),MATCH($B53,columndata,0))</f>
        <v>10.050000000000001</v>
      </c>
      <c r="F53" s="2">
        <f>INDEX(DATA,MATCH($A53&amp;VLOOKUP(Unpivot!F$1,'Data Info'!$A:$B,2,0),rowdata,0),MATCH($B53,columndata,0))</f>
        <v>3.8</v>
      </c>
      <c r="G53" s="2">
        <f>INDEX(DATA,MATCH($A53&amp;VLOOKUP(Unpivot!G$1,'Data Info'!$A:$B,2,0),rowdata,0),MATCH($B53,columndata,0))</f>
        <v>7.5439999999999996</v>
      </c>
    </row>
    <row r="54" spans="1:7" x14ac:dyDescent="0.3">
      <c r="A54" s="2">
        <v>122</v>
      </c>
      <c r="B54" s="2">
        <v>1985</v>
      </c>
      <c r="C54" s="2">
        <f>INDEX(DATA,MATCH($A54&amp;VLOOKUP(Unpivot!C$1,'Data Info'!$A:$B,2,0),rowdata,0),MATCH($B54,columndata,0))</f>
        <v>190.34200000000001</v>
      </c>
      <c r="D54" s="2">
        <f>INDEX(DATA,MATCH($A54&amp;VLOOKUP(Unpivot!D$1,'Data Info'!$A:$B,2,0),rowdata,0),MATCH($B54,columndata,0))</f>
        <v>2.8039999999999998</v>
      </c>
      <c r="E54" s="2">
        <f>INDEX(DATA,MATCH($A54&amp;VLOOKUP(Unpivot!E$1,'Data Info'!$A:$B,2,0),rowdata,0),MATCH($B54,columndata,0))</f>
        <v>6.1559999999999997</v>
      </c>
      <c r="F54" s="2">
        <f>INDEX(DATA,MATCH($A54&amp;VLOOKUP(Unpivot!F$1,'Data Info'!$A:$B,2,0),rowdata,0),MATCH($B54,columndata,0))</f>
        <v>3.6</v>
      </c>
      <c r="G54" s="2">
        <f>INDEX(DATA,MATCH($A54&amp;VLOOKUP(Unpivot!G$1,'Data Info'!$A:$B,2,0),rowdata,0),MATCH($B54,columndata,0))</f>
        <v>7.5490000000000004</v>
      </c>
    </row>
    <row r="55" spans="1:7" x14ac:dyDescent="0.3">
      <c r="A55" s="2">
        <v>122</v>
      </c>
      <c r="B55" s="2">
        <v>1986</v>
      </c>
      <c r="C55" s="2">
        <f>INDEX(DATA,MATCH($A55&amp;VLOOKUP(Unpivot!C$1,'Data Info'!$A:$B,2,0),rowdata,0),MATCH($B55,columndata,0))</f>
        <v>194.797</v>
      </c>
      <c r="D55" s="2">
        <f>INDEX(DATA,MATCH($A55&amp;VLOOKUP(Unpivot!D$1,'Data Info'!$A:$B,2,0),rowdata,0),MATCH($B55,columndata,0))</f>
        <v>1.1040000000000001</v>
      </c>
      <c r="E55" s="2">
        <f>INDEX(DATA,MATCH($A55&amp;VLOOKUP(Unpivot!E$1,'Data Info'!$A:$B,2,0),rowdata,0),MATCH($B55,columndata,0))</f>
        <v>-2.911</v>
      </c>
      <c r="F55" s="2">
        <f>INDEX(DATA,MATCH($A55&amp;VLOOKUP(Unpivot!F$1,'Data Info'!$A:$B,2,0),rowdata,0),MATCH($B55,columndata,0))</f>
        <v>3.1</v>
      </c>
      <c r="G55" s="2">
        <f>INDEX(DATA,MATCH($A55&amp;VLOOKUP(Unpivot!G$1,'Data Info'!$A:$B,2,0),rowdata,0),MATCH($B55,columndata,0))</f>
        <v>7.5570000000000004</v>
      </c>
    </row>
    <row r="56" spans="1:7" x14ac:dyDescent="0.3">
      <c r="A56" s="2">
        <v>122</v>
      </c>
      <c r="B56" s="2">
        <v>1987</v>
      </c>
      <c r="C56" s="2">
        <f>INDEX(DATA,MATCH($A56&amp;VLOOKUP(Unpivot!C$1,'Data Info'!$A:$B,2,0),rowdata,0),MATCH($B56,columndata,0))</f>
        <v>198.071</v>
      </c>
      <c r="D56" s="2">
        <f>INDEX(DATA,MATCH($A56&amp;VLOOKUP(Unpivot!D$1,'Data Info'!$A:$B,2,0),rowdata,0),MATCH($B56,columndata,0))</f>
        <v>1.6419999999999999</v>
      </c>
      <c r="E56" s="2">
        <f>INDEX(DATA,MATCH($A56&amp;VLOOKUP(Unpivot!E$1,'Data Info'!$A:$B,2,0),rowdata,0),MATCH($B56,columndata,0))</f>
        <v>5.4470000000000001</v>
      </c>
      <c r="F56" s="2">
        <f>INDEX(DATA,MATCH($A56&amp;VLOOKUP(Unpivot!F$1,'Data Info'!$A:$B,2,0),rowdata,0),MATCH($B56,columndata,0))</f>
        <v>3.8</v>
      </c>
      <c r="G56" s="2">
        <f>INDEX(DATA,MATCH($A56&amp;VLOOKUP(Unpivot!G$1,'Data Info'!$A:$B,2,0),rowdata,0),MATCH($B56,columndata,0))</f>
        <v>7.5670000000000002</v>
      </c>
    </row>
    <row r="57" spans="1:7" x14ac:dyDescent="0.3">
      <c r="A57" s="2">
        <v>122</v>
      </c>
      <c r="B57" s="2">
        <v>1988</v>
      </c>
      <c r="C57" s="2">
        <f>INDEX(DATA,MATCH($A57&amp;VLOOKUP(Unpivot!C$1,'Data Info'!$A:$B,2,0),rowdata,0),MATCH($B57,columndata,0))</f>
        <v>199.97399999999999</v>
      </c>
      <c r="D57" s="2">
        <f>INDEX(DATA,MATCH($A57&amp;VLOOKUP(Unpivot!D$1,'Data Info'!$A:$B,2,0),rowdata,0),MATCH($B57,columndata,0))</f>
        <v>1.8660000000000001</v>
      </c>
      <c r="E57" s="2">
        <f>INDEX(DATA,MATCH($A57&amp;VLOOKUP(Unpivot!E$1,'Data Info'!$A:$B,2,0),rowdata,0),MATCH($B57,columndata,0))</f>
        <v>10.4</v>
      </c>
      <c r="F57" s="2">
        <f>INDEX(DATA,MATCH($A57&amp;VLOOKUP(Unpivot!F$1,'Data Info'!$A:$B,2,0),rowdata,0),MATCH($B57,columndata,0))</f>
        <v>2.6760000000000002</v>
      </c>
      <c r="G57" s="2">
        <f>INDEX(DATA,MATCH($A57&amp;VLOOKUP(Unpivot!G$1,'Data Info'!$A:$B,2,0),rowdata,0),MATCH($B57,columndata,0))</f>
        <v>7.5759999999999996</v>
      </c>
    </row>
    <row r="58" spans="1:7" x14ac:dyDescent="0.3">
      <c r="A58" s="2">
        <v>122</v>
      </c>
      <c r="B58" s="2">
        <v>1989</v>
      </c>
      <c r="C58" s="2">
        <f>INDEX(DATA,MATCH($A58&amp;VLOOKUP(Unpivot!C$1,'Data Info'!$A:$B,2,0),rowdata,0),MATCH($B58,columndata,0))</f>
        <v>207.74700000000001</v>
      </c>
      <c r="D58" s="2">
        <f>INDEX(DATA,MATCH($A58&amp;VLOOKUP(Unpivot!D$1,'Data Info'!$A:$B,2,0),rowdata,0),MATCH($B58,columndata,0))</f>
        <v>2.4790000000000001</v>
      </c>
      <c r="E58" s="2">
        <f>INDEX(DATA,MATCH($A58&amp;VLOOKUP(Unpivot!E$1,'Data Info'!$A:$B,2,0),rowdata,0),MATCH($B58,columndata,0))</f>
        <v>10.157999999999999</v>
      </c>
      <c r="F58" s="2">
        <f>INDEX(DATA,MATCH($A58&amp;VLOOKUP(Unpivot!F$1,'Data Info'!$A:$B,2,0),rowdata,0),MATCH($B58,columndata,0))</f>
        <v>2.3479999999999999</v>
      </c>
      <c r="G58" s="2">
        <f>INDEX(DATA,MATCH($A58&amp;VLOOKUP(Unpivot!G$1,'Data Info'!$A:$B,2,0),rowdata,0),MATCH($B58,columndata,0))</f>
        <v>7.5940000000000003</v>
      </c>
    </row>
    <row r="59" spans="1:7" x14ac:dyDescent="0.3">
      <c r="A59" s="2">
        <v>122</v>
      </c>
      <c r="B59" s="2">
        <v>1990</v>
      </c>
      <c r="C59" s="2">
        <f>INDEX(DATA,MATCH($A59&amp;VLOOKUP(Unpivot!C$1,'Data Info'!$A:$B,2,0),rowdata,0),MATCH($B59,columndata,0))</f>
        <v>216.77500000000001</v>
      </c>
      <c r="D59" s="2">
        <f>INDEX(DATA,MATCH($A59&amp;VLOOKUP(Unpivot!D$1,'Data Info'!$A:$B,2,0),rowdata,0),MATCH($B59,columndata,0))</f>
        <v>3.13</v>
      </c>
      <c r="E59" s="2">
        <f>INDEX(DATA,MATCH($A59&amp;VLOOKUP(Unpivot!E$1,'Data Info'!$A:$B,2,0),rowdata,0),MATCH($B59,columndata,0))</f>
        <v>7.98</v>
      </c>
      <c r="F59" s="2">
        <f>INDEX(DATA,MATCH($A59&amp;VLOOKUP(Unpivot!F$1,'Data Info'!$A:$B,2,0),rowdata,0),MATCH($B59,columndata,0))</f>
        <v>2.7229999999999999</v>
      </c>
      <c r="G59" s="2">
        <f>INDEX(DATA,MATCH($A59&amp;VLOOKUP(Unpivot!G$1,'Data Info'!$A:$B,2,0),rowdata,0),MATCH($B59,columndata,0))</f>
        <v>7.6449999999999996</v>
      </c>
    </row>
    <row r="60" spans="1:7" x14ac:dyDescent="0.3">
      <c r="A60" s="2">
        <v>122</v>
      </c>
      <c r="B60" s="2">
        <v>1991</v>
      </c>
      <c r="C60" s="2">
        <f>INDEX(DATA,MATCH($A60&amp;VLOOKUP(Unpivot!C$1,'Data Info'!$A:$B,2,0),rowdata,0),MATCH($B60,columndata,0))</f>
        <v>224.23500000000001</v>
      </c>
      <c r="D60" s="2">
        <f>INDEX(DATA,MATCH($A60&amp;VLOOKUP(Unpivot!D$1,'Data Info'!$A:$B,2,0),rowdata,0),MATCH($B60,columndata,0))</f>
        <v>2.73</v>
      </c>
      <c r="E60" s="2">
        <f>INDEX(DATA,MATCH($A60&amp;VLOOKUP(Unpivot!E$1,'Data Info'!$A:$B,2,0),rowdata,0),MATCH($B60,columndata,0))</f>
        <v>5.1139999999999999</v>
      </c>
      <c r="F60" s="2">
        <f>INDEX(DATA,MATCH($A60&amp;VLOOKUP(Unpivot!F$1,'Data Info'!$A:$B,2,0),rowdata,0),MATCH($B60,columndata,0))</f>
        <v>3.1509999999999998</v>
      </c>
      <c r="G60" s="2">
        <f>INDEX(DATA,MATCH($A60&amp;VLOOKUP(Unpivot!G$1,'Data Info'!$A:$B,2,0),rowdata,0),MATCH($B60,columndata,0))</f>
        <v>7.7110000000000003</v>
      </c>
    </row>
    <row r="61" spans="1:7" x14ac:dyDescent="0.3">
      <c r="A61" s="2">
        <v>122</v>
      </c>
      <c r="B61" s="2">
        <v>1992</v>
      </c>
      <c r="C61" s="2">
        <f>INDEX(DATA,MATCH($A61&amp;VLOOKUP(Unpivot!C$1,'Data Info'!$A:$B,2,0),rowdata,0),MATCH($B61,columndata,0))</f>
        <v>228.93</v>
      </c>
      <c r="D61" s="2">
        <f>INDEX(DATA,MATCH($A61&amp;VLOOKUP(Unpivot!D$1,'Data Info'!$A:$B,2,0),rowdata,0),MATCH($B61,columndata,0))</f>
        <v>3.7410000000000001</v>
      </c>
      <c r="E61" s="2">
        <f>INDEX(DATA,MATCH($A61&amp;VLOOKUP(Unpivot!E$1,'Data Info'!$A:$B,2,0),rowdata,0),MATCH($B61,columndata,0))</f>
        <v>2.1160000000000001</v>
      </c>
      <c r="F61" s="2">
        <f>INDEX(DATA,MATCH($A61&amp;VLOOKUP(Unpivot!F$1,'Data Info'!$A:$B,2,0),rowdata,0),MATCH($B61,columndata,0))</f>
        <v>3.29</v>
      </c>
      <c r="G61" s="2">
        <f>INDEX(DATA,MATCH($A61&amp;VLOOKUP(Unpivot!G$1,'Data Info'!$A:$B,2,0),rowdata,0),MATCH($B61,columndata,0))</f>
        <v>7.7990000000000004</v>
      </c>
    </row>
    <row r="62" spans="1:7" x14ac:dyDescent="0.3">
      <c r="A62" s="2">
        <v>122</v>
      </c>
      <c r="B62" s="2">
        <v>1993</v>
      </c>
      <c r="C62" s="2">
        <f>INDEX(DATA,MATCH($A62&amp;VLOOKUP(Unpivot!C$1,'Data Info'!$A:$B,2,0),rowdata,0),MATCH($B62,columndata,0))</f>
        <v>230.136</v>
      </c>
      <c r="D62" s="2">
        <f>INDEX(DATA,MATCH($A62&amp;VLOOKUP(Unpivot!D$1,'Data Info'!$A:$B,2,0),rowdata,0),MATCH($B62,columndata,0))</f>
        <v>3.0960000000000001</v>
      </c>
      <c r="E62" s="2">
        <f>INDEX(DATA,MATCH($A62&amp;VLOOKUP(Unpivot!E$1,'Data Info'!$A:$B,2,0),rowdata,0),MATCH($B62,columndata,0))</f>
        <v>-5.4889999999999999</v>
      </c>
      <c r="F62" s="2">
        <f>INDEX(DATA,MATCH($A62&amp;VLOOKUP(Unpivot!F$1,'Data Info'!$A:$B,2,0),rowdata,0),MATCH($B62,columndata,0))</f>
        <v>3.9580000000000002</v>
      </c>
      <c r="G62" s="2">
        <f>INDEX(DATA,MATCH($A62&amp;VLOOKUP(Unpivot!G$1,'Data Info'!$A:$B,2,0),rowdata,0),MATCH($B62,columndata,0))</f>
        <v>7.883</v>
      </c>
    </row>
    <row r="63" spans="1:7" x14ac:dyDescent="0.3">
      <c r="A63" s="2">
        <v>122</v>
      </c>
      <c r="B63" s="2">
        <v>1994</v>
      </c>
      <c r="C63" s="2">
        <f>INDEX(DATA,MATCH($A63&amp;VLOOKUP(Unpivot!C$1,'Data Info'!$A:$B,2,0),rowdata,0),MATCH($B63,columndata,0))</f>
        <v>235.66399999999999</v>
      </c>
      <c r="D63" s="2">
        <f>INDEX(DATA,MATCH($A63&amp;VLOOKUP(Unpivot!D$1,'Data Info'!$A:$B,2,0),rowdata,0),MATCH($B63,columndata,0))</f>
        <v>2.3879999999999999</v>
      </c>
      <c r="E63" s="2">
        <f>INDEX(DATA,MATCH($A63&amp;VLOOKUP(Unpivot!E$1,'Data Info'!$A:$B,2,0),rowdata,0),MATCH($B63,columndata,0))</f>
        <v>10.332000000000001</v>
      </c>
      <c r="F63" s="2">
        <f>INDEX(DATA,MATCH($A63&amp;VLOOKUP(Unpivot!F$1,'Data Info'!$A:$B,2,0),rowdata,0),MATCH($B63,columndata,0))</f>
        <v>3.85</v>
      </c>
      <c r="G63" s="2">
        <f>INDEX(DATA,MATCH($A63&amp;VLOOKUP(Unpivot!G$1,'Data Info'!$A:$B,2,0),rowdata,0),MATCH($B63,columndata,0))</f>
        <v>7.9290000000000003</v>
      </c>
    </row>
    <row r="64" spans="1:7" x14ac:dyDescent="0.3">
      <c r="A64" s="2">
        <v>122</v>
      </c>
      <c r="B64" s="2">
        <v>1995</v>
      </c>
      <c r="C64" s="2">
        <f>INDEX(DATA,MATCH($A64&amp;VLOOKUP(Unpivot!C$1,'Data Info'!$A:$B,2,0),rowdata,0),MATCH($B64,columndata,0))</f>
        <v>241.952</v>
      </c>
      <c r="D64" s="2">
        <f>INDEX(DATA,MATCH($A64&amp;VLOOKUP(Unpivot!D$1,'Data Info'!$A:$B,2,0),rowdata,0),MATCH($B64,columndata,0))</f>
        <v>0.55500000000000005</v>
      </c>
      <c r="E64" s="2">
        <f>INDEX(DATA,MATCH($A64&amp;VLOOKUP(Unpivot!E$1,'Data Info'!$A:$B,2,0),rowdata,0),MATCH($B64,columndata,0))</f>
        <v>5.9050000000000002</v>
      </c>
      <c r="F64" s="2">
        <f>INDEX(DATA,MATCH($A64&amp;VLOOKUP(Unpivot!F$1,'Data Info'!$A:$B,2,0),rowdata,0),MATCH($B64,columndata,0))</f>
        <v>4.242</v>
      </c>
      <c r="G64" s="2">
        <f>INDEX(DATA,MATCH($A64&amp;VLOOKUP(Unpivot!G$1,'Data Info'!$A:$B,2,0),rowdata,0),MATCH($B64,columndata,0))</f>
        <v>7.9480000000000004</v>
      </c>
    </row>
    <row r="65" spans="1:7" x14ac:dyDescent="0.3">
      <c r="A65" s="2">
        <v>122</v>
      </c>
      <c r="B65" s="2">
        <v>1996</v>
      </c>
      <c r="C65" s="2">
        <f>INDEX(DATA,MATCH($A65&amp;VLOOKUP(Unpivot!C$1,'Data Info'!$A:$B,2,0),rowdata,0),MATCH($B65,columndata,0))</f>
        <v>247.75399999999999</v>
      </c>
      <c r="D65" s="2">
        <f>INDEX(DATA,MATCH($A65&amp;VLOOKUP(Unpivot!D$1,'Data Info'!$A:$B,2,0),rowdata,0),MATCH($B65,columndata,0))</f>
        <v>2.234</v>
      </c>
      <c r="E65" s="2">
        <f>INDEX(DATA,MATCH($A65&amp;VLOOKUP(Unpivot!E$1,'Data Info'!$A:$B,2,0),rowdata,0),MATCH($B65,columndata,0))</f>
        <v>8.6419999999999995</v>
      </c>
      <c r="F65" s="2">
        <f>INDEX(DATA,MATCH($A65&amp;VLOOKUP(Unpivot!F$1,'Data Info'!$A:$B,2,0),rowdata,0),MATCH($B65,columndata,0))</f>
        <v>4.7169999999999996</v>
      </c>
      <c r="G65" s="2">
        <f>INDEX(DATA,MATCH($A65&amp;VLOOKUP(Unpivot!G$1,'Data Info'!$A:$B,2,0),rowdata,0),MATCH($B65,columndata,0))</f>
        <v>7.9589999999999996</v>
      </c>
    </row>
    <row r="66" spans="1:7" x14ac:dyDescent="0.3">
      <c r="A66" s="2">
        <v>122</v>
      </c>
      <c r="B66" s="2">
        <v>1997</v>
      </c>
      <c r="C66" s="2">
        <f>INDEX(DATA,MATCH($A66&amp;VLOOKUP(Unpivot!C$1,'Data Info'!$A:$B,2,0),rowdata,0),MATCH($B66,columndata,0))</f>
        <v>252.941</v>
      </c>
      <c r="D66" s="2">
        <f>INDEX(DATA,MATCH($A66&amp;VLOOKUP(Unpivot!D$1,'Data Info'!$A:$B,2,0),rowdata,0),MATCH($B66,columndata,0))</f>
        <v>0.91300000000000003</v>
      </c>
      <c r="E66" s="2">
        <f>INDEX(DATA,MATCH($A66&amp;VLOOKUP(Unpivot!E$1,'Data Info'!$A:$B,2,0),rowdata,0),MATCH($B66,columndata,0))</f>
        <v>7.27</v>
      </c>
      <c r="F66" s="2">
        <f>INDEX(DATA,MATCH($A66&amp;VLOOKUP(Unpivot!F$1,'Data Info'!$A:$B,2,0),rowdata,0),MATCH($B66,columndata,0))</f>
        <v>4.758</v>
      </c>
      <c r="G66" s="2">
        <f>INDEX(DATA,MATCH($A66&amp;VLOOKUP(Unpivot!G$1,'Data Info'!$A:$B,2,0),rowdata,0),MATCH($B66,columndata,0))</f>
        <v>7.968</v>
      </c>
    </row>
    <row r="67" spans="1:7" x14ac:dyDescent="0.3">
      <c r="A67" s="2">
        <v>122</v>
      </c>
      <c r="B67" s="2">
        <v>1998</v>
      </c>
      <c r="C67" s="2">
        <f>INDEX(DATA,MATCH($A67&amp;VLOOKUP(Unpivot!C$1,'Data Info'!$A:$B,2,0),rowdata,0),MATCH($B67,columndata,0))</f>
        <v>262</v>
      </c>
      <c r="D67" s="2">
        <f>INDEX(DATA,MATCH($A67&amp;VLOOKUP(Unpivot!D$1,'Data Info'!$A:$B,2,0),rowdata,0),MATCH($B67,columndata,0))</f>
        <v>0.42499999999999999</v>
      </c>
      <c r="E67" s="2">
        <f>INDEX(DATA,MATCH($A67&amp;VLOOKUP(Unpivot!E$1,'Data Info'!$A:$B,2,0),rowdata,0),MATCH($B67,columndata,0))</f>
        <v>5.758</v>
      </c>
      <c r="F67" s="2">
        <f>INDEX(DATA,MATCH($A67&amp;VLOOKUP(Unpivot!F$1,'Data Info'!$A:$B,2,0),rowdata,0),MATCH($B67,columndata,0))</f>
        <v>4.7080000000000002</v>
      </c>
      <c r="G67" s="2">
        <f>INDEX(DATA,MATCH($A67&amp;VLOOKUP(Unpivot!G$1,'Data Info'!$A:$B,2,0),rowdata,0),MATCH($B67,columndata,0))</f>
        <v>7.9770000000000003</v>
      </c>
    </row>
    <row r="68" spans="1:7" x14ac:dyDescent="0.3">
      <c r="A68" s="2">
        <v>122</v>
      </c>
      <c r="B68" s="2">
        <v>1999</v>
      </c>
      <c r="C68" s="2">
        <f>INDEX(DATA,MATCH($A68&amp;VLOOKUP(Unpivot!C$1,'Data Info'!$A:$B,2,0),rowdata,0),MATCH($B68,columndata,0))</f>
        <v>271.31799999999998</v>
      </c>
      <c r="D68" s="2">
        <f>INDEX(DATA,MATCH($A68&amp;VLOOKUP(Unpivot!D$1,'Data Info'!$A:$B,2,0),rowdata,0),MATCH($B68,columndata,0))</f>
        <v>1.651</v>
      </c>
      <c r="E68" s="2">
        <f>INDEX(DATA,MATCH($A68&amp;VLOOKUP(Unpivot!E$1,'Data Info'!$A:$B,2,0),rowdata,0),MATCH($B68,columndata,0))</f>
        <v>4.0640000000000001</v>
      </c>
      <c r="F68" s="2">
        <f>INDEX(DATA,MATCH($A68&amp;VLOOKUP(Unpivot!F$1,'Data Info'!$A:$B,2,0),rowdata,0),MATCH($B68,columndata,0))</f>
        <v>4.1420000000000003</v>
      </c>
      <c r="G68" s="2">
        <f>INDEX(DATA,MATCH($A68&amp;VLOOKUP(Unpivot!G$1,'Data Info'!$A:$B,2,0),rowdata,0),MATCH($B68,columndata,0))</f>
        <v>7.992</v>
      </c>
    </row>
    <row r="69" spans="1:7" x14ac:dyDescent="0.3">
      <c r="A69" s="2">
        <v>122</v>
      </c>
      <c r="B69" s="2">
        <v>2000</v>
      </c>
      <c r="C69" s="2">
        <f>INDEX(DATA,MATCH($A69&amp;VLOOKUP(Unpivot!C$1,'Data Info'!$A:$B,2,0),rowdata,0),MATCH($B69,columndata,0))</f>
        <v>280.47699999999998</v>
      </c>
      <c r="D69" s="2">
        <f>INDEX(DATA,MATCH($A69&amp;VLOOKUP(Unpivot!D$1,'Data Info'!$A:$B,2,0),rowdata,0),MATCH($B69,columndata,0))</f>
        <v>1.853</v>
      </c>
      <c r="E69" s="2">
        <f>INDEX(DATA,MATCH($A69&amp;VLOOKUP(Unpivot!E$1,'Data Info'!$A:$B,2,0),rowdata,0),MATCH($B69,columndata,0))</f>
        <v>10.186</v>
      </c>
      <c r="F69" s="2">
        <f>INDEX(DATA,MATCH($A69&amp;VLOOKUP(Unpivot!F$1,'Data Info'!$A:$B,2,0),rowdata,0),MATCH($B69,columndata,0))</f>
        <v>3.883</v>
      </c>
      <c r="G69" s="2">
        <f>INDEX(DATA,MATCH($A69&amp;VLOOKUP(Unpivot!G$1,'Data Info'!$A:$B,2,0),rowdata,0),MATCH($B69,columndata,0))</f>
        <v>8.0120000000000005</v>
      </c>
    </row>
    <row r="70" spans="1:7" x14ac:dyDescent="0.3">
      <c r="A70" s="2">
        <v>122</v>
      </c>
      <c r="B70" s="2">
        <v>2001</v>
      </c>
      <c r="C70" s="2">
        <f>INDEX(DATA,MATCH($A70&amp;VLOOKUP(Unpivot!C$1,'Data Info'!$A:$B,2,0),rowdata,0),MATCH($B70,columndata,0))</f>
        <v>284.03100000000001</v>
      </c>
      <c r="D70" s="2">
        <f>INDEX(DATA,MATCH($A70&amp;VLOOKUP(Unpivot!D$1,'Data Info'!$A:$B,2,0),rowdata,0),MATCH($B70,columndata,0))</f>
        <v>1.819</v>
      </c>
      <c r="E70" s="2">
        <f>INDEX(DATA,MATCH($A70&amp;VLOOKUP(Unpivot!E$1,'Data Info'!$A:$B,2,0),rowdata,0),MATCH($B70,columndata,0))</f>
        <v>5.1920000000000002</v>
      </c>
      <c r="F70" s="2">
        <f>INDEX(DATA,MATCH($A70&amp;VLOOKUP(Unpivot!F$1,'Data Info'!$A:$B,2,0),rowdata,0),MATCH($B70,columndata,0))</f>
        <v>4.008</v>
      </c>
      <c r="G70" s="2">
        <f>INDEX(DATA,MATCH($A70&amp;VLOOKUP(Unpivot!G$1,'Data Info'!$A:$B,2,0),rowdata,0),MATCH($B70,columndata,0))</f>
        <v>8.0419999999999998</v>
      </c>
    </row>
    <row r="71" spans="1:7" x14ac:dyDescent="0.3">
      <c r="A71" s="2">
        <v>122</v>
      </c>
      <c r="B71" s="2">
        <v>2002</v>
      </c>
      <c r="C71" s="2">
        <f>INDEX(DATA,MATCH($A71&amp;VLOOKUP(Unpivot!C$1,'Data Info'!$A:$B,2,0),rowdata,0),MATCH($B71,columndata,0))</f>
        <v>288.72199999999998</v>
      </c>
      <c r="D71" s="2">
        <f>INDEX(DATA,MATCH($A71&amp;VLOOKUP(Unpivot!D$1,'Data Info'!$A:$B,2,0),rowdata,0),MATCH($B71,columndata,0))</f>
        <v>1.696</v>
      </c>
      <c r="E71" s="2">
        <f>INDEX(DATA,MATCH($A71&amp;VLOOKUP(Unpivot!E$1,'Data Info'!$A:$B,2,0),rowdata,0),MATCH($B71,columndata,0))</f>
        <v>0.29099999999999998</v>
      </c>
      <c r="F71" s="2">
        <f>INDEX(DATA,MATCH($A71&amp;VLOOKUP(Unpivot!F$1,'Data Info'!$A:$B,2,0),rowdata,0),MATCH($B71,columndata,0))</f>
        <v>4.3920000000000003</v>
      </c>
      <c r="G71" s="2">
        <f>INDEX(DATA,MATCH($A71&amp;VLOOKUP(Unpivot!G$1,'Data Info'!$A:$B,2,0),rowdata,0),MATCH($B71,columndata,0))</f>
        <v>8.0820000000000007</v>
      </c>
    </row>
    <row r="72" spans="1:7" x14ac:dyDescent="0.3">
      <c r="A72" s="2">
        <v>122</v>
      </c>
      <c r="B72" s="2">
        <v>2003</v>
      </c>
      <c r="C72" s="2">
        <f>INDEX(DATA,MATCH($A72&amp;VLOOKUP(Unpivot!C$1,'Data Info'!$A:$B,2,0),rowdata,0),MATCH($B72,columndata,0))</f>
        <v>291.44</v>
      </c>
      <c r="D72" s="2">
        <f>INDEX(DATA,MATCH($A72&amp;VLOOKUP(Unpivot!D$1,'Data Info'!$A:$B,2,0),rowdata,0),MATCH($B72,columndata,0))</f>
        <v>1.337</v>
      </c>
      <c r="E72" s="2">
        <f>INDEX(DATA,MATCH($A72&amp;VLOOKUP(Unpivot!E$1,'Data Info'!$A:$B,2,0),rowdata,0),MATCH($B72,columndata,0))</f>
        <v>3.5070000000000001</v>
      </c>
      <c r="F72" s="2">
        <f>INDEX(DATA,MATCH($A72&amp;VLOOKUP(Unpivot!F$1,'Data Info'!$A:$B,2,0),rowdata,0),MATCH($B72,columndata,0))</f>
        <v>4.7919999999999998</v>
      </c>
      <c r="G72" s="2">
        <f>INDEX(DATA,MATCH($A72&amp;VLOOKUP(Unpivot!G$1,'Data Info'!$A:$B,2,0),rowdata,0),MATCH($B72,columndata,0))</f>
        <v>8.1180000000000003</v>
      </c>
    </row>
    <row r="73" spans="1:7" x14ac:dyDescent="0.3">
      <c r="A73" s="2">
        <v>122</v>
      </c>
      <c r="B73" s="2">
        <v>2004</v>
      </c>
      <c r="C73" s="2">
        <f>INDEX(DATA,MATCH($A73&amp;VLOOKUP(Unpivot!C$1,'Data Info'!$A:$B,2,0),rowdata,0),MATCH($B73,columndata,0))</f>
        <v>299.411</v>
      </c>
      <c r="D73" s="2">
        <f>INDEX(DATA,MATCH($A73&amp;VLOOKUP(Unpivot!D$1,'Data Info'!$A:$B,2,0),rowdata,0),MATCH($B73,columndata,0))</f>
        <v>2.512</v>
      </c>
      <c r="E73" s="2">
        <f>INDEX(DATA,MATCH($A73&amp;VLOOKUP(Unpivot!E$1,'Data Info'!$A:$B,2,0),rowdata,0),MATCH($B73,columndata,0))</f>
        <v>7.9749999999999996</v>
      </c>
      <c r="F73" s="2">
        <f>INDEX(DATA,MATCH($A73&amp;VLOOKUP(Unpivot!F$1,'Data Info'!$A:$B,2,0),rowdata,0),MATCH($B73,columndata,0))</f>
        <v>5.5</v>
      </c>
      <c r="G73" s="2">
        <f>INDEX(DATA,MATCH($A73&amp;VLOOKUP(Unpivot!G$1,'Data Info'!$A:$B,2,0),rowdata,0),MATCH($B73,columndata,0))</f>
        <v>8.1690000000000005</v>
      </c>
    </row>
    <row r="74" spans="1:7" x14ac:dyDescent="0.3">
      <c r="A74" s="2">
        <v>122</v>
      </c>
      <c r="B74" s="2">
        <v>2005</v>
      </c>
      <c r="C74" s="2">
        <f>INDEX(DATA,MATCH($A74&amp;VLOOKUP(Unpivot!C$1,'Data Info'!$A:$B,2,0),rowdata,0),MATCH($B74,columndata,0))</f>
        <v>306.13</v>
      </c>
      <c r="D74" s="2">
        <f>INDEX(DATA,MATCH($A74&amp;VLOOKUP(Unpivot!D$1,'Data Info'!$A:$B,2,0),rowdata,0),MATCH($B74,columndata,0))</f>
        <v>1.5189999999999999</v>
      </c>
      <c r="E74" s="2">
        <f>INDEX(DATA,MATCH($A74&amp;VLOOKUP(Unpivot!E$1,'Data Info'!$A:$B,2,0),rowdata,0),MATCH($B74,columndata,0))</f>
        <v>5.4550000000000001</v>
      </c>
      <c r="F74" s="2">
        <f>INDEX(DATA,MATCH($A74&amp;VLOOKUP(Unpivot!F$1,'Data Info'!$A:$B,2,0),rowdata,0),MATCH($B74,columndata,0))</f>
        <v>5.6420000000000003</v>
      </c>
      <c r="G74" s="2">
        <f>INDEX(DATA,MATCH($A74&amp;VLOOKUP(Unpivot!G$1,'Data Info'!$A:$B,2,0),rowdata,0),MATCH($B74,columndata,0))</f>
        <v>8.2249999999999996</v>
      </c>
    </row>
    <row r="75" spans="1:7" x14ac:dyDescent="0.3">
      <c r="A75" s="2">
        <v>122</v>
      </c>
      <c r="B75" s="2">
        <v>2006</v>
      </c>
      <c r="C75" s="2">
        <f>INDEX(DATA,MATCH($A75&amp;VLOOKUP(Unpivot!C$1,'Data Info'!$A:$B,2,0),rowdata,0),MATCH($B75,columndata,0))</f>
        <v>316.70400000000001</v>
      </c>
      <c r="D75" s="2">
        <f>INDEX(DATA,MATCH($A75&amp;VLOOKUP(Unpivot!D$1,'Data Info'!$A:$B,2,0),rowdata,0),MATCH($B75,columndata,0))</f>
        <v>1.6419999999999999</v>
      </c>
      <c r="E75" s="2">
        <f>INDEX(DATA,MATCH($A75&amp;VLOOKUP(Unpivot!E$1,'Data Info'!$A:$B,2,0),rowdata,0),MATCH($B75,columndata,0))</f>
        <v>5.8550000000000004</v>
      </c>
      <c r="F75" s="2">
        <f>INDEX(DATA,MATCH($A75&amp;VLOOKUP(Unpivot!F$1,'Data Info'!$A:$B,2,0),rowdata,0),MATCH($B75,columndata,0))</f>
        <v>5.2249999999999996</v>
      </c>
      <c r="G75" s="2">
        <f>INDEX(DATA,MATCH($A75&amp;VLOOKUP(Unpivot!G$1,'Data Info'!$A:$B,2,0),rowdata,0),MATCH($B75,columndata,0))</f>
        <v>8.2680000000000007</v>
      </c>
    </row>
    <row r="76" spans="1:7" x14ac:dyDescent="0.3">
      <c r="A76" s="2">
        <v>122</v>
      </c>
      <c r="B76" s="2">
        <v>2007</v>
      </c>
      <c r="C76" s="2">
        <f>INDEX(DATA,MATCH($A76&amp;VLOOKUP(Unpivot!C$1,'Data Info'!$A:$B,2,0),rowdata,0),MATCH($B76,columndata,0))</f>
        <v>328.50900000000001</v>
      </c>
      <c r="D76" s="2">
        <f>INDEX(DATA,MATCH($A76&amp;VLOOKUP(Unpivot!D$1,'Data Info'!$A:$B,2,0),rowdata,0),MATCH($B76,columndata,0))</f>
        <v>3.456</v>
      </c>
      <c r="E76" s="2">
        <f>INDEX(DATA,MATCH($A76&amp;VLOOKUP(Unpivot!E$1,'Data Info'!$A:$B,2,0),rowdata,0),MATCH($B76,columndata,0))</f>
        <v>5.6349999999999998</v>
      </c>
      <c r="F76" s="2">
        <f>INDEX(DATA,MATCH($A76&amp;VLOOKUP(Unpivot!F$1,'Data Info'!$A:$B,2,0),rowdata,0),MATCH($B76,columndata,0))</f>
        <v>4.867</v>
      </c>
      <c r="G76" s="2">
        <f>INDEX(DATA,MATCH($A76&amp;VLOOKUP(Unpivot!G$1,'Data Info'!$A:$B,2,0),rowdata,0),MATCH($B76,columndata,0))</f>
        <v>8.2949999999999999</v>
      </c>
    </row>
    <row r="77" spans="1:7" x14ac:dyDescent="0.3">
      <c r="A77" s="2">
        <v>122</v>
      </c>
      <c r="B77" s="2">
        <v>2008</v>
      </c>
      <c r="C77" s="2">
        <f>INDEX(DATA,MATCH($A77&amp;VLOOKUP(Unpivot!C$1,'Data Info'!$A:$B,2,0),rowdata,0),MATCH($B77,columndata,0))</f>
        <v>333.30700000000002</v>
      </c>
      <c r="D77" s="2">
        <f>INDEX(DATA,MATCH($A77&amp;VLOOKUP(Unpivot!D$1,'Data Info'!$A:$B,2,0),rowdata,0),MATCH($B77,columndata,0))</f>
        <v>1.492</v>
      </c>
      <c r="E77" s="2">
        <f>INDEX(DATA,MATCH($A77&amp;VLOOKUP(Unpivot!E$1,'Data Info'!$A:$B,2,0),rowdata,0),MATCH($B77,columndata,0))</f>
        <v>0.95399999999999996</v>
      </c>
      <c r="F77" s="2">
        <f>INDEX(DATA,MATCH($A77&amp;VLOOKUP(Unpivot!F$1,'Data Info'!$A:$B,2,0),rowdata,0),MATCH($B77,columndata,0))</f>
        <v>4.0999999999999996</v>
      </c>
      <c r="G77" s="2">
        <f>INDEX(DATA,MATCH($A77&amp;VLOOKUP(Unpivot!G$1,'Data Info'!$A:$B,2,0),rowdata,0),MATCH($B77,columndata,0))</f>
        <v>8.3219999999999992</v>
      </c>
    </row>
    <row r="78" spans="1:7" x14ac:dyDescent="0.3">
      <c r="A78" s="2">
        <v>122</v>
      </c>
      <c r="B78" s="2">
        <v>2009</v>
      </c>
      <c r="C78" s="2">
        <f>INDEX(DATA,MATCH($A78&amp;VLOOKUP(Unpivot!C$1,'Data Info'!$A:$B,2,0),rowdata,0),MATCH($B78,columndata,0))</f>
        <v>320.75900000000001</v>
      </c>
      <c r="D78" s="2">
        <f>INDEX(DATA,MATCH($A78&amp;VLOOKUP(Unpivot!D$1,'Data Info'!$A:$B,2,0),rowdata,0),MATCH($B78,columndata,0))</f>
        <v>1.04</v>
      </c>
      <c r="E78" s="2">
        <f>INDEX(DATA,MATCH($A78&amp;VLOOKUP(Unpivot!E$1,'Data Info'!$A:$B,2,0),rowdata,0),MATCH($B78,columndata,0))</f>
        <v>-11.898999999999999</v>
      </c>
      <c r="F78" s="2">
        <f>INDEX(DATA,MATCH($A78&amp;VLOOKUP(Unpivot!F$1,'Data Info'!$A:$B,2,0),rowdata,0),MATCH($B78,columndata,0))</f>
        <v>5.3330000000000002</v>
      </c>
      <c r="G78" s="2">
        <f>INDEX(DATA,MATCH($A78&amp;VLOOKUP(Unpivot!G$1,'Data Info'!$A:$B,2,0),rowdata,0),MATCH($B78,columndata,0))</f>
        <v>8.3409999999999993</v>
      </c>
    </row>
    <row r="79" spans="1:7" x14ac:dyDescent="0.3">
      <c r="A79" s="2">
        <v>122</v>
      </c>
      <c r="B79" s="2">
        <v>2010</v>
      </c>
      <c r="C79" s="2">
        <f>INDEX(DATA,MATCH($A79&amp;VLOOKUP(Unpivot!C$1,'Data Info'!$A:$B,2,0),rowdata,0),MATCH($B79,columndata,0))</f>
        <v>326.65100000000001</v>
      </c>
      <c r="D79" s="2">
        <f>INDEX(DATA,MATCH($A79&amp;VLOOKUP(Unpivot!D$1,'Data Info'!$A:$B,2,0),rowdata,0),MATCH($B79,columndata,0))</f>
        <v>2.1829999999999998</v>
      </c>
      <c r="E79" s="2">
        <f>INDEX(DATA,MATCH($A79&amp;VLOOKUP(Unpivot!E$1,'Data Info'!$A:$B,2,0),rowdata,0),MATCH($B79,columndata,0))</f>
        <v>11.97</v>
      </c>
      <c r="F79" s="2">
        <f>INDEX(DATA,MATCH($A79&amp;VLOOKUP(Unpivot!F$1,'Data Info'!$A:$B,2,0),rowdata,0),MATCH($B79,columndata,0))</f>
        <v>4.8170000000000002</v>
      </c>
      <c r="G79" s="2">
        <f>INDEX(DATA,MATCH($A79&amp;VLOOKUP(Unpivot!G$1,'Data Info'!$A:$B,2,0),rowdata,0),MATCH($B79,columndata,0))</f>
        <v>8.3610000000000007</v>
      </c>
    </row>
    <row r="80" spans="1:7" x14ac:dyDescent="0.3">
      <c r="A80" s="2">
        <v>122</v>
      </c>
      <c r="B80" s="2">
        <v>2011</v>
      </c>
      <c r="C80" s="2">
        <f>INDEX(DATA,MATCH($A80&amp;VLOOKUP(Unpivot!C$1,'Data Info'!$A:$B,2,0),rowdata,0),MATCH($B80,columndata,0))</f>
        <v>336.19900000000001</v>
      </c>
      <c r="D80" s="2">
        <f>INDEX(DATA,MATCH($A80&amp;VLOOKUP(Unpivot!D$1,'Data Info'!$A:$B,2,0),rowdata,0),MATCH($B80,columndata,0))</f>
        <v>3.3079999999999998</v>
      </c>
      <c r="E80" s="2">
        <f>INDEX(DATA,MATCH($A80&amp;VLOOKUP(Unpivot!E$1,'Data Info'!$A:$B,2,0),rowdata,0),MATCH($B80,columndata,0))</f>
        <v>5.9539999999999997</v>
      </c>
      <c r="F80" s="2">
        <f>INDEX(DATA,MATCH($A80&amp;VLOOKUP(Unpivot!F$1,'Data Info'!$A:$B,2,0),rowdata,0),MATCH($B80,columndata,0))</f>
        <v>4.5830000000000002</v>
      </c>
      <c r="G80" s="2">
        <f>INDEX(DATA,MATCH($A80&amp;VLOOKUP(Unpivot!G$1,'Data Info'!$A:$B,2,0),rowdata,0),MATCH($B80,columndata,0))</f>
        <v>8.3889999999999993</v>
      </c>
    </row>
    <row r="81" spans="1:7" x14ac:dyDescent="0.3">
      <c r="A81" s="2">
        <v>122</v>
      </c>
      <c r="B81" s="2">
        <v>2012</v>
      </c>
      <c r="C81" s="2">
        <f>INDEX(DATA,MATCH($A81&amp;VLOOKUP(Unpivot!C$1,'Data Info'!$A:$B,2,0),rowdata,0),MATCH($B81,columndata,0))</f>
        <v>338.48599999999999</v>
      </c>
      <c r="D81" s="2">
        <f>INDEX(DATA,MATCH($A81&amp;VLOOKUP(Unpivot!D$1,'Data Info'!$A:$B,2,0),rowdata,0),MATCH($B81,columndata,0))</f>
        <v>2.81</v>
      </c>
      <c r="E81" s="2">
        <f>INDEX(DATA,MATCH($A81&amp;VLOOKUP(Unpivot!E$1,'Data Info'!$A:$B,2,0),rowdata,0),MATCH($B81,columndata,0))</f>
        <v>0.92400000000000004</v>
      </c>
      <c r="F81" s="2">
        <f>INDEX(DATA,MATCH($A81&amp;VLOOKUP(Unpivot!F$1,'Data Info'!$A:$B,2,0),rowdata,0),MATCH($B81,columndata,0))</f>
        <v>4.9169999999999998</v>
      </c>
      <c r="G81" s="2">
        <f>INDEX(DATA,MATCH($A81&amp;VLOOKUP(Unpivot!G$1,'Data Info'!$A:$B,2,0),rowdata,0),MATCH($B81,columndata,0))</f>
        <v>8.4260000000000002</v>
      </c>
    </row>
    <row r="82" spans="1:7" x14ac:dyDescent="0.3">
      <c r="A82" s="2">
        <v>122</v>
      </c>
      <c r="B82" s="2">
        <v>2013</v>
      </c>
      <c r="C82" s="2">
        <f>INDEX(DATA,MATCH($A82&amp;VLOOKUP(Unpivot!C$1,'Data Info'!$A:$B,2,0),rowdata,0),MATCH($B82,columndata,0))</f>
        <v>338.57299999999998</v>
      </c>
      <c r="D82" s="2">
        <f>INDEX(DATA,MATCH($A82&amp;VLOOKUP(Unpivot!D$1,'Data Info'!$A:$B,2,0),rowdata,0),MATCH($B82,columndata,0))</f>
        <v>1.8560000000000001</v>
      </c>
      <c r="E82" s="2">
        <f>INDEX(DATA,MATCH($A82&amp;VLOOKUP(Unpivot!E$1,'Data Info'!$A:$B,2,0),rowdata,0),MATCH($B82,columndata,0))</f>
        <v>0.69399999999999995</v>
      </c>
      <c r="F82" s="2">
        <f>INDEX(DATA,MATCH($A82&amp;VLOOKUP(Unpivot!F$1,'Data Info'!$A:$B,2,0),rowdata,0),MATCH($B82,columndata,0))</f>
        <v>5.3419999999999996</v>
      </c>
      <c r="G82" s="2">
        <f>INDEX(DATA,MATCH($A82&amp;VLOOKUP(Unpivot!G$1,'Data Info'!$A:$B,2,0),rowdata,0),MATCH($B82,columndata,0))</f>
        <v>8.4770000000000003</v>
      </c>
    </row>
    <row r="83" spans="1:7" x14ac:dyDescent="0.3">
      <c r="A83" s="2">
        <v>122</v>
      </c>
      <c r="B83" s="2">
        <v>2014</v>
      </c>
      <c r="C83" s="2">
        <f>INDEX(DATA,MATCH($A83&amp;VLOOKUP(Unpivot!C$1,'Data Info'!$A:$B,2,0),rowdata,0),MATCH($B83,columndata,0))</f>
        <v>340.81200000000001</v>
      </c>
      <c r="D83" s="2">
        <f>INDEX(DATA,MATCH($A83&amp;VLOOKUP(Unpivot!D$1,'Data Info'!$A:$B,2,0),rowdata,0),MATCH($B83,columndata,0))</f>
        <v>0.69899999999999995</v>
      </c>
      <c r="E83" s="2">
        <f>INDEX(DATA,MATCH($A83&amp;VLOOKUP(Unpivot!E$1,'Data Info'!$A:$B,2,0),rowdata,0),MATCH($B83,columndata,0))</f>
        <v>2.9569999999999999</v>
      </c>
      <c r="F83" s="2">
        <f>INDEX(DATA,MATCH($A83&amp;VLOOKUP(Unpivot!F$1,'Data Info'!$A:$B,2,0),rowdata,0),MATCH($B83,columndata,0))</f>
        <v>5.6079999999999997</v>
      </c>
      <c r="G83" s="2">
        <f>INDEX(DATA,MATCH($A83&amp;VLOOKUP(Unpivot!G$1,'Data Info'!$A:$B,2,0),rowdata,0),MATCH($B83,columndata,0))</f>
        <v>8.5440000000000005</v>
      </c>
    </row>
    <row r="84" spans="1:7" x14ac:dyDescent="0.3">
      <c r="A84" s="2">
        <v>122</v>
      </c>
      <c r="B84" s="2">
        <v>2015</v>
      </c>
      <c r="C84" s="2">
        <f>INDEX(DATA,MATCH($A84&amp;VLOOKUP(Unpivot!C$1,'Data Info'!$A:$B,2,0),rowdata,0),MATCH($B84,columndata,0))</f>
        <v>344.26900000000001</v>
      </c>
      <c r="D84" s="2">
        <f>INDEX(DATA,MATCH($A84&amp;VLOOKUP(Unpivot!D$1,'Data Info'!$A:$B,2,0),rowdata,0),MATCH($B84,columndata,0))</f>
        <v>0.97499999999999998</v>
      </c>
      <c r="E84" s="2">
        <f>INDEX(DATA,MATCH($A84&amp;VLOOKUP(Unpivot!E$1,'Data Info'!$A:$B,2,0),rowdata,0),MATCH($B84,columndata,0))</f>
        <v>3.63</v>
      </c>
      <c r="F84" s="2">
        <f>INDEX(DATA,MATCH($A84&amp;VLOOKUP(Unpivot!F$1,'Data Info'!$A:$B,2,0),rowdata,0),MATCH($B84,columndata,0))</f>
        <v>5.742</v>
      </c>
      <c r="G84" s="2">
        <f>INDEX(DATA,MATCH($A84&amp;VLOOKUP(Unpivot!G$1,'Data Info'!$A:$B,2,0),rowdata,0),MATCH($B84,columndata,0))</f>
        <v>8.6300000000000008</v>
      </c>
    </row>
    <row r="85" spans="1:7" x14ac:dyDescent="0.3">
      <c r="A85" s="2">
        <v>122</v>
      </c>
      <c r="B85" s="2">
        <v>2016</v>
      </c>
      <c r="C85" s="2">
        <f>INDEX(DATA,MATCH($A85&amp;VLOOKUP(Unpivot!C$1,'Data Info'!$A:$B,2,0),rowdata,0),MATCH($B85,columndata,0))</f>
        <v>351.11799999999999</v>
      </c>
      <c r="D85" s="2">
        <f>INDEX(DATA,MATCH($A85&amp;VLOOKUP(Unpivot!D$1,'Data Info'!$A:$B,2,0),rowdata,0),MATCH($B85,columndata,0))</f>
        <v>1.544</v>
      </c>
      <c r="E85" s="2">
        <f>INDEX(DATA,MATCH($A85&amp;VLOOKUP(Unpivot!E$1,'Data Info'!$A:$B,2,0),rowdata,0),MATCH($B85,columndata,0))</f>
        <v>3.726</v>
      </c>
      <c r="F85" s="2">
        <f>INDEX(DATA,MATCH($A85&amp;VLOOKUP(Unpivot!F$1,'Data Info'!$A:$B,2,0),rowdata,0),MATCH($B85,columndata,0))</f>
        <v>6.0419999999999998</v>
      </c>
      <c r="G85" s="2">
        <f>INDEX(DATA,MATCH($A85&amp;VLOOKUP(Unpivot!G$1,'Data Info'!$A:$B,2,0),rowdata,0),MATCH($B85,columndata,0))</f>
        <v>8.74</v>
      </c>
    </row>
    <row r="86" spans="1:7" x14ac:dyDescent="0.3">
      <c r="A86" s="2">
        <v>122</v>
      </c>
      <c r="B86" s="2">
        <v>2017</v>
      </c>
      <c r="C86" s="2">
        <f>INDEX(DATA,MATCH($A86&amp;VLOOKUP(Unpivot!C$1,'Data Info'!$A:$B,2,0),rowdata,0),MATCH($B86,columndata,0))</f>
        <v>359.54399999999998</v>
      </c>
      <c r="D86" s="2">
        <f>INDEX(DATA,MATCH($A86&amp;VLOOKUP(Unpivot!D$1,'Data Info'!$A:$B,2,0),rowdata,0),MATCH($B86,columndata,0))</f>
        <v>2.2749999999999999</v>
      </c>
      <c r="E86" s="2">
        <f>INDEX(DATA,MATCH($A86&amp;VLOOKUP(Unpivot!E$1,'Data Info'!$A:$B,2,0),rowdata,0),MATCH($B86,columndata,0))</f>
        <v>5.3490000000000002</v>
      </c>
      <c r="F86" s="2">
        <f>INDEX(DATA,MATCH($A86&amp;VLOOKUP(Unpivot!F$1,'Data Info'!$A:$B,2,0),rowdata,0),MATCH($B86,columndata,0))</f>
        <v>5.5330000000000004</v>
      </c>
      <c r="G86" s="2">
        <f>INDEX(DATA,MATCH($A86&amp;VLOOKUP(Unpivot!G$1,'Data Info'!$A:$B,2,0),rowdata,0),MATCH($B86,columndata,0))</f>
        <v>8.8149999999999995</v>
      </c>
    </row>
    <row r="87" spans="1:7" x14ac:dyDescent="0.3">
      <c r="A87" s="2">
        <v>122</v>
      </c>
      <c r="B87" s="2">
        <v>2018</v>
      </c>
      <c r="C87" s="2">
        <f>INDEX(DATA,MATCH($A87&amp;VLOOKUP(Unpivot!C$1,'Data Info'!$A:$B,2,0),rowdata,0),MATCH($B87,columndata,0))</f>
        <v>368.82</v>
      </c>
      <c r="D87" s="2">
        <f>INDEX(DATA,MATCH($A87&amp;VLOOKUP(Unpivot!D$1,'Data Info'!$A:$B,2,0),rowdata,0),MATCH($B87,columndata,0))</f>
        <v>1.7070000000000001</v>
      </c>
      <c r="E87" s="2">
        <f>INDEX(DATA,MATCH($A87&amp;VLOOKUP(Unpivot!E$1,'Data Info'!$A:$B,2,0),rowdata,0),MATCH($B87,columndata,0))</f>
        <v>5.03</v>
      </c>
      <c r="F87" s="2">
        <f>INDEX(DATA,MATCH($A87&amp;VLOOKUP(Unpivot!F$1,'Data Info'!$A:$B,2,0),rowdata,0),MATCH($B87,columndata,0))</f>
        <v>4.8920000000000003</v>
      </c>
      <c r="G87" s="2">
        <f>INDEX(DATA,MATCH($A87&amp;VLOOKUP(Unpivot!G$1,'Data Info'!$A:$B,2,0),rowdata,0),MATCH($B87,columndata,0))</f>
        <v>8.8849999999999998</v>
      </c>
    </row>
    <row r="88" spans="1:7" x14ac:dyDescent="0.3">
      <c r="A88" s="2">
        <v>122</v>
      </c>
      <c r="B88" s="2">
        <v>2019</v>
      </c>
      <c r="C88" s="2">
        <f>INDEX(DATA,MATCH($A88&amp;VLOOKUP(Unpivot!C$1,'Data Info'!$A:$B,2,0),rowdata,0),MATCH($B88,columndata,0))</f>
        <v>374.053</v>
      </c>
      <c r="D88" s="2">
        <f>INDEX(DATA,MATCH($A88&amp;VLOOKUP(Unpivot!D$1,'Data Info'!$A:$B,2,0),rowdata,0),MATCH($B88,columndata,0))</f>
        <v>1.8009999999999999</v>
      </c>
      <c r="E88" s="2">
        <f>INDEX(DATA,MATCH($A88&amp;VLOOKUP(Unpivot!E$1,'Data Info'!$A:$B,2,0),rowdata,0),MATCH($B88,columndata,0))</f>
        <v>2.448</v>
      </c>
      <c r="F88" s="2">
        <f>INDEX(DATA,MATCH($A88&amp;VLOOKUP(Unpivot!F$1,'Data Info'!$A:$B,2,0),rowdata,0),MATCH($B88,columndata,0))</f>
        <v>4.5250000000000004</v>
      </c>
      <c r="G88" s="2">
        <f>INDEX(DATA,MATCH($A88&amp;VLOOKUP(Unpivot!G$1,'Data Info'!$A:$B,2,0),rowdata,0),MATCH($B88,columndata,0))</f>
        <v>8.859</v>
      </c>
    </row>
    <row r="89" spans="1:7" x14ac:dyDescent="0.3">
      <c r="A89" s="2">
        <v>122</v>
      </c>
      <c r="B89" s="2">
        <v>2020</v>
      </c>
      <c r="C89" s="2">
        <f>INDEX(DATA,MATCH($A89&amp;VLOOKUP(Unpivot!C$1,'Data Info'!$A:$B,2,0),rowdata,0),MATCH($B89,columndata,0))</f>
        <v>349.40100000000001</v>
      </c>
      <c r="D89" s="2">
        <f>INDEX(DATA,MATCH($A89&amp;VLOOKUP(Unpivot!D$1,'Data Info'!$A:$B,2,0),rowdata,0),MATCH($B89,columndata,0))</f>
        <v>1.0089999999999999</v>
      </c>
      <c r="E89" s="2">
        <f>INDEX(DATA,MATCH($A89&amp;VLOOKUP(Unpivot!E$1,'Data Info'!$A:$B,2,0),rowdata,0),MATCH($B89,columndata,0))</f>
        <v>-10.238</v>
      </c>
      <c r="F89" s="2">
        <f>INDEX(DATA,MATCH($A89&amp;VLOOKUP(Unpivot!F$1,'Data Info'!$A:$B,2,0),rowdata,0),MATCH($B89,columndata,0))</f>
        <v>5.3330000000000002</v>
      </c>
      <c r="G89" s="2">
        <f>INDEX(DATA,MATCH($A89&amp;VLOOKUP(Unpivot!G$1,'Data Info'!$A:$B,2,0),rowdata,0),MATCH($B89,columndata,0))</f>
        <v>8.9009999999999998</v>
      </c>
    </row>
    <row r="90" spans="1:7" x14ac:dyDescent="0.3">
      <c r="A90" s="2">
        <v>122</v>
      </c>
      <c r="B90" s="2">
        <v>2021</v>
      </c>
      <c r="C90" s="2">
        <f>INDEX(DATA,MATCH($A90&amp;VLOOKUP(Unpivot!C$1,'Data Info'!$A:$B,2,0),rowdata,0),MATCH($B90,columndata,0))</f>
        <v>361.55200000000002</v>
      </c>
      <c r="D90" s="2">
        <f>INDEX(DATA,MATCH($A90&amp;VLOOKUP(Unpivot!D$1,'Data Info'!$A:$B,2,0),rowdata,0),MATCH($B90,columndata,0))</f>
        <v>1.9</v>
      </c>
      <c r="E90" s="2">
        <f>INDEX(DATA,MATCH($A90&amp;VLOOKUP(Unpivot!E$1,'Data Info'!$A:$B,2,0),rowdata,0),MATCH($B90,columndata,0))</f>
        <v>5.8879999999999999</v>
      </c>
      <c r="F90" s="2">
        <f>INDEX(DATA,MATCH($A90&amp;VLOOKUP(Unpivot!F$1,'Data Info'!$A:$B,2,0),rowdata,0),MATCH($B90,columndata,0))</f>
        <v>5.5</v>
      </c>
      <c r="G90" s="2">
        <f>INDEX(DATA,MATCH($A90&amp;VLOOKUP(Unpivot!G$1,'Data Info'!$A:$B,2,0),rowdata,0),MATCH($B90,columndata,0))</f>
        <v>8.9459999999999997</v>
      </c>
    </row>
    <row r="91" spans="1:7" x14ac:dyDescent="0.3">
      <c r="A91" s="2">
        <v>122</v>
      </c>
      <c r="B91" s="2">
        <v>2022</v>
      </c>
      <c r="C91" s="2">
        <f>INDEX(DATA,MATCH($A91&amp;VLOOKUP(Unpivot!C$1,'Data Info'!$A:$B,2,0),rowdata,0),MATCH($B91,columndata,0))</f>
        <v>376.01400000000001</v>
      </c>
      <c r="D91" s="2">
        <f>INDEX(DATA,MATCH($A91&amp;VLOOKUP(Unpivot!D$1,'Data Info'!$A:$B,2,0),rowdata,0),MATCH($B91,columndata,0))</f>
        <v>1.8</v>
      </c>
      <c r="E91" s="2">
        <f>INDEX(DATA,MATCH($A91&amp;VLOOKUP(Unpivot!E$1,'Data Info'!$A:$B,2,0),rowdata,0),MATCH($B91,columndata,0))</f>
        <v>6.9290000000000003</v>
      </c>
      <c r="F91" s="2">
        <f>INDEX(DATA,MATCH($A91&amp;VLOOKUP(Unpivot!F$1,'Data Info'!$A:$B,2,0),rowdata,0),MATCH($B91,columndata,0))</f>
        <v>5.3</v>
      </c>
      <c r="G91" s="2">
        <f>INDEX(DATA,MATCH($A91&amp;VLOOKUP(Unpivot!G$1,'Data Info'!$A:$B,2,0),rowdata,0),MATCH($B91,columndata,0))</f>
        <v>8.99</v>
      </c>
    </row>
    <row r="92" spans="1:7" x14ac:dyDescent="0.3">
      <c r="A92" s="2">
        <v>122</v>
      </c>
      <c r="B92" s="2">
        <v>2023</v>
      </c>
      <c r="C92" s="2">
        <f>INDEX(DATA,MATCH($A92&amp;VLOOKUP(Unpivot!C$1,'Data Info'!$A:$B,2,0),rowdata,0),MATCH($B92,columndata,0))</f>
        <v>384.66199999999998</v>
      </c>
      <c r="D92" s="2">
        <f>INDEX(DATA,MATCH($A92&amp;VLOOKUP(Unpivot!D$1,'Data Info'!$A:$B,2,0),rowdata,0),MATCH($B92,columndata,0))</f>
        <v>2</v>
      </c>
      <c r="E92" s="2">
        <f>INDEX(DATA,MATCH($A92&amp;VLOOKUP(Unpivot!E$1,'Data Info'!$A:$B,2,0),rowdata,0),MATCH($B92,columndata,0))</f>
        <v>3.8929999999999998</v>
      </c>
      <c r="F92" s="2">
        <f>INDEX(DATA,MATCH($A92&amp;VLOOKUP(Unpivot!F$1,'Data Info'!$A:$B,2,0),rowdata,0),MATCH($B92,columndata,0))</f>
        <v>4.7</v>
      </c>
      <c r="G92" s="2">
        <f>INDEX(DATA,MATCH($A92&amp;VLOOKUP(Unpivot!G$1,'Data Info'!$A:$B,2,0),rowdata,0),MATCH($B92,columndata,0))</f>
        <v>9.0350000000000001</v>
      </c>
    </row>
    <row r="93" spans="1:7" x14ac:dyDescent="0.3">
      <c r="A93" s="2">
        <v>122</v>
      </c>
      <c r="B93" s="2">
        <v>2024</v>
      </c>
      <c r="C93" s="2">
        <f>INDEX(DATA,MATCH($A93&amp;VLOOKUP(Unpivot!C$1,'Data Info'!$A:$B,2,0),rowdata,0),MATCH($B93,columndata,0))</f>
        <v>392.35599999999999</v>
      </c>
      <c r="D93" s="2">
        <f>INDEX(DATA,MATCH($A93&amp;VLOOKUP(Unpivot!D$1,'Data Info'!$A:$B,2,0),rowdata,0),MATCH($B93,columndata,0))</f>
        <v>2</v>
      </c>
      <c r="E93" s="2">
        <f>INDEX(DATA,MATCH($A93&amp;VLOOKUP(Unpivot!E$1,'Data Info'!$A:$B,2,0),rowdata,0),MATCH($B93,columndata,0))</f>
        <v>1.0149999999999999</v>
      </c>
      <c r="F93" s="2">
        <f>INDEX(DATA,MATCH($A93&amp;VLOOKUP(Unpivot!F$1,'Data Info'!$A:$B,2,0),rowdata,0),MATCH($B93,columndata,0))</f>
        <v>4.5</v>
      </c>
      <c r="G93" s="2">
        <f>INDEX(DATA,MATCH($A93&amp;VLOOKUP(Unpivot!G$1,'Data Info'!$A:$B,2,0),rowdata,0),MATCH($B93,columndata,0))</f>
        <v>9.08</v>
      </c>
    </row>
    <row r="94" spans="1:7" x14ac:dyDescent="0.3">
      <c r="A94" s="2">
        <v>122</v>
      </c>
      <c r="B94" s="2">
        <v>2025</v>
      </c>
      <c r="C94" s="2">
        <f>INDEX(DATA,MATCH($A94&amp;VLOOKUP(Unpivot!C$1,'Data Info'!$A:$B,2,0),rowdata,0),MATCH($B94,columndata,0))</f>
        <v>399.41800000000001</v>
      </c>
      <c r="D94" s="2">
        <f>INDEX(DATA,MATCH($A94&amp;VLOOKUP(Unpivot!D$1,'Data Info'!$A:$B,2,0),rowdata,0),MATCH($B94,columndata,0))</f>
        <v>2</v>
      </c>
      <c r="E94" s="2">
        <f>INDEX(DATA,MATCH($A94&amp;VLOOKUP(Unpivot!E$1,'Data Info'!$A:$B,2,0),rowdata,0),MATCH($B94,columndata,0))</f>
        <v>2.2749999999999999</v>
      </c>
      <c r="F94" s="2">
        <f>INDEX(DATA,MATCH($A94&amp;VLOOKUP(Unpivot!F$1,'Data Info'!$A:$B,2,0),rowdata,0),MATCH($B94,columndata,0))</f>
        <v>4.5</v>
      </c>
      <c r="G94" s="2">
        <f>INDEX(DATA,MATCH($A94&amp;VLOOKUP(Unpivot!G$1,'Data Info'!$A:$B,2,0),rowdata,0),MATCH($B94,columndata,0))</f>
        <v>9.1259999999999994</v>
      </c>
    </row>
    <row r="95" spans="1:7" x14ac:dyDescent="0.3">
      <c r="A95" s="2">
        <v>122</v>
      </c>
      <c r="B95" s="2">
        <v>2026</v>
      </c>
      <c r="C95" s="2">
        <f>INDEX(DATA,MATCH($A95&amp;VLOOKUP(Unpivot!C$1,'Data Info'!$A:$B,2,0),rowdata,0),MATCH($B95,columndata,0))</f>
        <v>406.608</v>
      </c>
      <c r="D95" s="2">
        <f>INDEX(DATA,MATCH($A95&amp;VLOOKUP(Unpivot!D$1,'Data Info'!$A:$B,2,0),rowdata,0),MATCH($B95,columndata,0))</f>
        <v>2</v>
      </c>
      <c r="E95" s="2">
        <f>INDEX(DATA,MATCH($A95&amp;VLOOKUP(Unpivot!E$1,'Data Info'!$A:$B,2,0),rowdata,0),MATCH($B95,columndata,0))</f>
        <v>2.0670000000000002</v>
      </c>
      <c r="F95" s="2">
        <f>INDEX(DATA,MATCH($A95&amp;VLOOKUP(Unpivot!F$1,'Data Info'!$A:$B,2,0),rowdata,0),MATCH($B95,columndata,0))</f>
        <v>4.5</v>
      </c>
      <c r="G95" s="2">
        <f>INDEX(DATA,MATCH($A95&amp;VLOOKUP(Unpivot!G$1,'Data Info'!$A:$B,2,0),rowdata,0),MATCH($B95,columndata,0))</f>
        <v>9.1709999999999994</v>
      </c>
    </row>
    <row r="96" spans="1:7" x14ac:dyDescent="0.3">
      <c r="A96" s="2">
        <v>124</v>
      </c>
      <c r="B96" s="2">
        <v>1980</v>
      </c>
      <c r="C96" s="2">
        <f>INDEX(DATA,MATCH($A96&amp;VLOOKUP(Unpivot!C$1,'Data Info'!$A:$B,2,0),rowdata,0),MATCH($B96,columndata,0))</f>
        <v>216.762</v>
      </c>
      <c r="D96" s="2">
        <f>INDEX(DATA,MATCH($A96&amp;VLOOKUP(Unpivot!D$1,'Data Info'!$A:$B,2,0),rowdata,0),MATCH($B96,columndata,0))</f>
        <v>8.7550000000000008</v>
      </c>
      <c r="E96" s="2">
        <f>INDEX(DATA,MATCH($A96&amp;VLOOKUP(Unpivot!E$1,'Data Info'!$A:$B,2,0),rowdata,0),MATCH($B96,columndata,0))</f>
        <v>-1.5</v>
      </c>
      <c r="F96" s="2">
        <f>INDEX(DATA,MATCH($A96&amp;VLOOKUP(Unpivot!F$1,'Data Info'!$A:$B,2,0),rowdata,0),MATCH($B96,columndata,0))</f>
        <v>8.3000000000000007</v>
      </c>
      <c r="G96" s="2">
        <f>INDEX(DATA,MATCH($A96&amp;VLOOKUP(Unpivot!G$1,'Data Info'!$A:$B,2,0),rowdata,0),MATCH($B96,columndata,0))</f>
        <v>9.8550000000000004</v>
      </c>
    </row>
    <row r="97" spans="1:7" x14ac:dyDescent="0.3">
      <c r="A97" s="2">
        <v>124</v>
      </c>
      <c r="B97" s="2">
        <v>1981</v>
      </c>
      <c r="C97" s="2">
        <f>INDEX(DATA,MATCH($A97&amp;VLOOKUP(Unpivot!C$1,'Data Info'!$A:$B,2,0),rowdata,0),MATCH($B97,columndata,0))</f>
        <v>216.15600000000001</v>
      </c>
      <c r="D97" s="2">
        <f>INDEX(DATA,MATCH($A97&amp;VLOOKUP(Unpivot!D$1,'Data Info'!$A:$B,2,0),rowdata,0),MATCH($B97,columndata,0))</f>
        <v>8.1449999999999996</v>
      </c>
      <c r="E97" s="2">
        <f>INDEX(DATA,MATCH($A97&amp;VLOOKUP(Unpivot!E$1,'Data Info'!$A:$B,2,0),rowdata,0),MATCH($B97,columndata,0))</f>
        <v>-1.734</v>
      </c>
      <c r="F97" s="2">
        <f>INDEX(DATA,MATCH($A97&amp;VLOOKUP(Unpivot!F$1,'Data Info'!$A:$B,2,0),rowdata,0),MATCH($B97,columndata,0))</f>
        <v>10</v>
      </c>
      <c r="G97" s="2">
        <f>INDEX(DATA,MATCH($A97&amp;VLOOKUP(Unpivot!G$1,'Data Info'!$A:$B,2,0),rowdata,0),MATCH($B97,columndata,0))</f>
        <v>9.8629999999999995</v>
      </c>
    </row>
    <row r="98" spans="1:7" x14ac:dyDescent="0.3">
      <c r="A98" s="2">
        <v>124</v>
      </c>
      <c r="B98" s="2">
        <v>1982</v>
      </c>
      <c r="C98" s="2">
        <f>INDEX(DATA,MATCH($A98&amp;VLOOKUP(Unpivot!C$1,'Data Info'!$A:$B,2,0),rowdata,0),MATCH($B98,columndata,0))</f>
        <v>217.44200000000001</v>
      </c>
      <c r="D98" s="2">
        <f>INDEX(DATA,MATCH($A98&amp;VLOOKUP(Unpivot!D$1,'Data Info'!$A:$B,2,0),rowdata,0),MATCH($B98,columndata,0))</f>
        <v>8.0969999999999995</v>
      </c>
      <c r="E98" s="2">
        <f>INDEX(DATA,MATCH($A98&amp;VLOOKUP(Unpivot!E$1,'Data Info'!$A:$B,2,0),rowdata,0),MATCH($B98,columndata,0))</f>
        <v>1.8720000000000001</v>
      </c>
      <c r="F98" s="2">
        <f>INDEX(DATA,MATCH($A98&amp;VLOOKUP(Unpivot!F$1,'Data Info'!$A:$B,2,0),rowdata,0),MATCH($B98,columndata,0))</f>
        <v>11.5</v>
      </c>
      <c r="G98" s="2">
        <f>INDEX(DATA,MATCH($A98&amp;VLOOKUP(Unpivot!G$1,'Data Info'!$A:$B,2,0),rowdata,0),MATCH($B98,columndata,0))</f>
        <v>9.8550000000000004</v>
      </c>
    </row>
    <row r="99" spans="1:7" x14ac:dyDescent="0.3">
      <c r="A99" s="2">
        <v>124</v>
      </c>
      <c r="B99" s="2">
        <v>1983</v>
      </c>
      <c r="C99" s="2">
        <f>INDEX(DATA,MATCH($A99&amp;VLOOKUP(Unpivot!C$1,'Data Info'!$A:$B,2,0),rowdata,0),MATCH($B99,columndata,0))</f>
        <v>218.12100000000001</v>
      </c>
      <c r="D99" s="2">
        <f>INDEX(DATA,MATCH($A99&amp;VLOOKUP(Unpivot!D$1,'Data Info'!$A:$B,2,0),rowdata,0),MATCH($B99,columndata,0))</f>
        <v>7.1589999999999998</v>
      </c>
      <c r="E99" s="2">
        <f>INDEX(DATA,MATCH($A99&amp;VLOOKUP(Unpivot!E$1,'Data Info'!$A:$B,2,0),rowdata,0),MATCH($B99,columndata,0))</f>
        <v>-0.96799999999999997</v>
      </c>
      <c r="F99" s="2">
        <f>INDEX(DATA,MATCH($A99&amp;VLOOKUP(Unpivot!F$1,'Data Info'!$A:$B,2,0),rowdata,0),MATCH($B99,columndata,0))</f>
        <v>10.742000000000001</v>
      </c>
      <c r="G99" s="2">
        <f>INDEX(DATA,MATCH($A99&amp;VLOOKUP(Unpivot!G$1,'Data Info'!$A:$B,2,0),rowdata,0),MATCH($B99,columndata,0))</f>
        <v>9.8580000000000005</v>
      </c>
    </row>
    <row r="100" spans="1:7" x14ac:dyDescent="0.3">
      <c r="A100" s="2">
        <v>124</v>
      </c>
      <c r="B100" s="2">
        <v>1984</v>
      </c>
      <c r="C100" s="2">
        <f>INDEX(DATA,MATCH($A100&amp;VLOOKUP(Unpivot!C$1,'Data Info'!$A:$B,2,0),rowdata,0),MATCH($B100,columndata,0))</f>
        <v>223.5</v>
      </c>
      <c r="D100" s="2">
        <f>INDEX(DATA,MATCH($A100&amp;VLOOKUP(Unpivot!D$1,'Data Info'!$A:$B,2,0),rowdata,0),MATCH($B100,columndata,0))</f>
        <v>5.3479999999999999</v>
      </c>
      <c r="E100" s="2">
        <f>INDEX(DATA,MATCH($A100&amp;VLOOKUP(Unpivot!E$1,'Data Info'!$A:$B,2,0),rowdata,0),MATCH($B100,columndata,0))</f>
        <v>6.1609999999999996</v>
      </c>
      <c r="F100" s="2">
        <f>INDEX(DATA,MATCH($A100&amp;VLOOKUP(Unpivot!F$1,'Data Info'!$A:$B,2,0),rowdata,0),MATCH($B100,columndata,0))</f>
        <v>10.824999999999999</v>
      </c>
      <c r="G100" s="2">
        <f>INDEX(DATA,MATCH($A100&amp;VLOOKUP(Unpivot!G$1,'Data Info'!$A:$B,2,0),rowdata,0),MATCH($B100,columndata,0))</f>
        <v>9.8529999999999998</v>
      </c>
    </row>
    <row r="101" spans="1:7" x14ac:dyDescent="0.3">
      <c r="A101" s="2">
        <v>124</v>
      </c>
      <c r="B101" s="2">
        <v>1985</v>
      </c>
      <c r="C101" s="2">
        <f>INDEX(DATA,MATCH($A101&amp;VLOOKUP(Unpivot!C$1,'Data Info'!$A:$B,2,0),rowdata,0),MATCH($B101,columndata,0))</f>
        <v>227.19200000000001</v>
      </c>
      <c r="D101" s="2">
        <f>INDEX(DATA,MATCH($A101&amp;VLOOKUP(Unpivot!D$1,'Data Info'!$A:$B,2,0),rowdata,0),MATCH($B101,columndata,0))</f>
        <v>4.0229999999999997</v>
      </c>
      <c r="E101" s="2">
        <f>INDEX(DATA,MATCH($A101&amp;VLOOKUP(Unpivot!E$1,'Data Info'!$A:$B,2,0),rowdata,0),MATCH($B101,columndata,0))</f>
        <v>0.55300000000000005</v>
      </c>
      <c r="F101" s="2">
        <f>INDEX(DATA,MATCH($A101&amp;VLOOKUP(Unpivot!F$1,'Data Info'!$A:$B,2,0),rowdata,0),MATCH($B101,columndata,0))</f>
        <v>10.117000000000001</v>
      </c>
      <c r="G101" s="2">
        <f>INDEX(DATA,MATCH($A101&amp;VLOOKUP(Unpivot!G$1,'Data Info'!$A:$B,2,0),rowdata,0),MATCH($B101,columndata,0))</f>
        <v>9.8580000000000005</v>
      </c>
    </row>
    <row r="102" spans="1:7" x14ac:dyDescent="0.3">
      <c r="A102" s="2">
        <v>124</v>
      </c>
      <c r="B102" s="2">
        <v>1986</v>
      </c>
      <c r="C102" s="2">
        <f>INDEX(DATA,MATCH($A102&amp;VLOOKUP(Unpivot!C$1,'Data Info'!$A:$B,2,0),rowdata,0),MATCH($B102,columndata,0))</f>
        <v>231.333</v>
      </c>
      <c r="D102" s="2">
        <f>INDEX(DATA,MATCH($A102&amp;VLOOKUP(Unpivot!D$1,'Data Info'!$A:$B,2,0),rowdata,0),MATCH($B102,columndata,0))</f>
        <v>0.58699999999999997</v>
      </c>
      <c r="E102" s="2">
        <f>INDEX(DATA,MATCH($A102&amp;VLOOKUP(Unpivot!E$1,'Data Info'!$A:$B,2,0),rowdata,0),MATCH($B102,columndata,0))</f>
        <v>3.899</v>
      </c>
      <c r="F102" s="2">
        <f>INDEX(DATA,MATCH($A102&amp;VLOOKUP(Unpivot!F$1,'Data Info'!$A:$B,2,0),rowdata,0),MATCH($B102,columndata,0))</f>
        <v>10.050000000000001</v>
      </c>
      <c r="G102" s="2">
        <f>INDEX(DATA,MATCH($A102&amp;VLOOKUP(Unpivot!G$1,'Data Info'!$A:$B,2,0),rowdata,0),MATCH($B102,columndata,0))</f>
        <v>9.859</v>
      </c>
    </row>
    <row r="103" spans="1:7" x14ac:dyDescent="0.3">
      <c r="A103" s="2">
        <v>124</v>
      </c>
      <c r="B103" s="2">
        <v>1987</v>
      </c>
      <c r="C103" s="2">
        <f>INDEX(DATA,MATCH($A103&amp;VLOOKUP(Unpivot!C$1,'Data Info'!$A:$B,2,0),rowdata,0),MATCH($B103,columndata,0))</f>
        <v>236.66900000000001</v>
      </c>
      <c r="D103" s="2">
        <f>INDEX(DATA,MATCH($A103&amp;VLOOKUP(Unpivot!D$1,'Data Info'!$A:$B,2,0),rowdata,0),MATCH($B103,columndata,0))</f>
        <v>1.448</v>
      </c>
      <c r="E103" s="2">
        <f>INDEX(DATA,MATCH($A103&amp;VLOOKUP(Unpivot!E$1,'Data Info'!$A:$B,2,0),rowdata,0),MATCH($B103,columndata,0))</f>
        <v>6.8369999999999997</v>
      </c>
      <c r="F103" s="2">
        <f>INDEX(DATA,MATCH($A103&amp;VLOOKUP(Unpivot!F$1,'Data Info'!$A:$B,2,0),rowdata,0),MATCH($B103,columndata,0))</f>
        <v>9.8079999999999998</v>
      </c>
      <c r="G103" s="2">
        <f>INDEX(DATA,MATCH($A103&amp;VLOOKUP(Unpivot!G$1,'Data Info'!$A:$B,2,0),rowdata,0),MATCH($B103,columndata,0))</f>
        <v>9.8650000000000002</v>
      </c>
    </row>
    <row r="104" spans="1:7" x14ac:dyDescent="0.3">
      <c r="A104" s="2">
        <v>124</v>
      </c>
      <c r="B104" s="2">
        <v>1988</v>
      </c>
      <c r="C104" s="2">
        <f>INDEX(DATA,MATCH($A104&amp;VLOOKUP(Unpivot!C$1,'Data Info'!$A:$B,2,0),rowdata,0),MATCH($B104,columndata,0))</f>
        <v>247.84800000000001</v>
      </c>
      <c r="D104" s="2">
        <f>INDEX(DATA,MATCH($A104&amp;VLOOKUP(Unpivot!D$1,'Data Info'!$A:$B,2,0),rowdata,0),MATCH($B104,columndata,0))</f>
        <v>1.923</v>
      </c>
      <c r="E104" s="2">
        <f>INDEX(DATA,MATCH($A104&amp;VLOOKUP(Unpivot!E$1,'Data Info'!$A:$B,2,0),rowdata,0),MATCH($B104,columndata,0))</f>
        <v>10.74</v>
      </c>
      <c r="F104" s="2">
        <f>INDEX(DATA,MATCH($A104&amp;VLOOKUP(Unpivot!F$1,'Data Info'!$A:$B,2,0),rowdata,0),MATCH($B104,columndata,0))</f>
        <v>8.8330000000000002</v>
      </c>
      <c r="G104" s="2">
        <f>INDEX(DATA,MATCH($A104&amp;VLOOKUP(Unpivot!G$1,'Data Info'!$A:$B,2,0),rowdata,0),MATCH($B104,columndata,0))</f>
        <v>9.8759999999999994</v>
      </c>
    </row>
    <row r="105" spans="1:7" x14ac:dyDescent="0.3">
      <c r="A105" s="2">
        <v>124</v>
      </c>
      <c r="B105" s="2">
        <v>1989</v>
      </c>
      <c r="C105" s="2">
        <f>INDEX(DATA,MATCH($A105&amp;VLOOKUP(Unpivot!C$1,'Data Info'!$A:$B,2,0),rowdata,0),MATCH($B105,columndata,0))</f>
        <v>256.44600000000003</v>
      </c>
      <c r="D105" s="2">
        <f>INDEX(DATA,MATCH($A105&amp;VLOOKUP(Unpivot!D$1,'Data Info'!$A:$B,2,0),rowdata,0),MATCH($B105,columndata,0))</f>
        <v>3.601</v>
      </c>
      <c r="E105" s="2">
        <f>INDEX(DATA,MATCH($A105&amp;VLOOKUP(Unpivot!E$1,'Data Info'!$A:$B,2,0),rowdata,0),MATCH($B105,columndata,0))</f>
        <v>10.041</v>
      </c>
      <c r="F105" s="2">
        <f>INDEX(DATA,MATCH($A105&amp;VLOOKUP(Unpivot!F$1,'Data Info'!$A:$B,2,0),rowdata,0),MATCH($B105,columndata,0))</f>
        <v>7.367</v>
      </c>
      <c r="G105" s="2">
        <f>INDEX(DATA,MATCH($A105&amp;VLOOKUP(Unpivot!G$1,'Data Info'!$A:$B,2,0),rowdata,0),MATCH($B105,columndata,0))</f>
        <v>9.9280000000000008</v>
      </c>
    </row>
    <row r="106" spans="1:7" x14ac:dyDescent="0.3">
      <c r="A106" s="2">
        <v>124</v>
      </c>
      <c r="B106" s="2">
        <v>1990</v>
      </c>
      <c r="C106" s="2">
        <f>INDEX(DATA,MATCH($A106&amp;VLOOKUP(Unpivot!C$1,'Data Info'!$A:$B,2,0),rowdata,0),MATCH($B106,columndata,0))</f>
        <v>264.49200000000002</v>
      </c>
      <c r="D106" s="2">
        <f>INDEX(DATA,MATCH($A106&amp;VLOOKUP(Unpivot!D$1,'Data Info'!$A:$B,2,0),rowdata,0),MATCH($B106,columndata,0))</f>
        <v>3.4950000000000001</v>
      </c>
      <c r="E106" s="2">
        <f>INDEX(DATA,MATCH($A106&amp;VLOOKUP(Unpivot!E$1,'Data Info'!$A:$B,2,0),rowdata,0),MATCH($B106,columndata,0))</f>
        <v>4.8369999999999997</v>
      </c>
      <c r="F106" s="2">
        <f>INDEX(DATA,MATCH($A106&amp;VLOOKUP(Unpivot!F$1,'Data Info'!$A:$B,2,0),rowdata,0),MATCH($B106,columndata,0))</f>
        <v>6.5579999999999998</v>
      </c>
      <c r="G106" s="2">
        <f>INDEX(DATA,MATCH($A106&amp;VLOOKUP(Unpivot!G$1,'Data Info'!$A:$B,2,0),rowdata,0),MATCH($B106,columndata,0))</f>
        <v>9.9480000000000004</v>
      </c>
    </row>
    <row r="107" spans="1:7" x14ac:dyDescent="0.3">
      <c r="A107" s="2">
        <v>124</v>
      </c>
      <c r="B107" s="2">
        <v>1991</v>
      </c>
      <c r="C107" s="2">
        <f>INDEX(DATA,MATCH($A107&amp;VLOOKUP(Unpivot!C$1,'Data Info'!$A:$B,2,0),rowdata,0),MATCH($B107,columndata,0))</f>
        <v>269.33999999999997</v>
      </c>
      <c r="D107" s="2">
        <f>INDEX(DATA,MATCH($A107&amp;VLOOKUP(Unpivot!D$1,'Data Info'!$A:$B,2,0),rowdata,0),MATCH($B107,columndata,0))</f>
        <v>2.7850000000000001</v>
      </c>
      <c r="E107" s="2">
        <f>INDEX(DATA,MATCH($A107&amp;VLOOKUP(Unpivot!E$1,'Data Info'!$A:$B,2,0),rowdata,0),MATCH($B107,columndata,0))</f>
        <v>2.8069999999999999</v>
      </c>
      <c r="F107" s="2">
        <f>INDEX(DATA,MATCH($A107&amp;VLOOKUP(Unpivot!F$1,'Data Info'!$A:$B,2,0),rowdata,0),MATCH($B107,columndata,0))</f>
        <v>6.45</v>
      </c>
      <c r="G107" s="2">
        <f>INDEX(DATA,MATCH($A107&amp;VLOOKUP(Unpivot!G$1,'Data Info'!$A:$B,2,0),rowdata,0),MATCH($B107,columndata,0))</f>
        <v>9.9870000000000001</v>
      </c>
    </row>
    <row r="108" spans="1:7" x14ac:dyDescent="0.3">
      <c r="A108" s="2">
        <v>124</v>
      </c>
      <c r="B108" s="2">
        <v>1992</v>
      </c>
      <c r="C108" s="2">
        <f>INDEX(DATA,MATCH($A108&amp;VLOOKUP(Unpivot!C$1,'Data Info'!$A:$B,2,0),rowdata,0),MATCH($B108,columndata,0))</f>
        <v>273.46300000000002</v>
      </c>
      <c r="D108" s="2">
        <f>INDEX(DATA,MATCH($A108&amp;VLOOKUP(Unpivot!D$1,'Data Info'!$A:$B,2,0),rowdata,0),MATCH($B108,columndata,0))</f>
        <v>2.1840000000000002</v>
      </c>
      <c r="E108" s="2">
        <f>INDEX(DATA,MATCH($A108&amp;VLOOKUP(Unpivot!E$1,'Data Info'!$A:$B,2,0),rowdata,0),MATCH($B108,columndata,0))</f>
        <v>3.1459999999999999</v>
      </c>
      <c r="F108" s="2">
        <f>INDEX(DATA,MATCH($A108&amp;VLOOKUP(Unpivot!F$1,'Data Info'!$A:$B,2,0),rowdata,0),MATCH($B108,columndata,0))</f>
        <v>7.0919999999999996</v>
      </c>
      <c r="G108" s="2">
        <f>INDEX(DATA,MATCH($A108&amp;VLOOKUP(Unpivot!G$1,'Data Info'!$A:$B,2,0),rowdata,0),MATCH($B108,columndata,0))</f>
        <v>10.022</v>
      </c>
    </row>
    <row r="109" spans="1:7" x14ac:dyDescent="0.3">
      <c r="A109" s="2">
        <v>124</v>
      </c>
      <c r="B109" s="2">
        <v>1993</v>
      </c>
      <c r="C109" s="2">
        <f>INDEX(DATA,MATCH($A109&amp;VLOOKUP(Unpivot!C$1,'Data Info'!$A:$B,2,0),rowdata,0),MATCH($B109,columndata,0))</f>
        <v>270.83199999999999</v>
      </c>
      <c r="D109" s="2">
        <f>INDEX(DATA,MATCH($A109&amp;VLOOKUP(Unpivot!D$1,'Data Info'!$A:$B,2,0),rowdata,0),MATCH($B109,columndata,0))</f>
        <v>2.464</v>
      </c>
      <c r="E109" s="2">
        <f>INDEX(DATA,MATCH($A109&amp;VLOOKUP(Unpivot!E$1,'Data Info'!$A:$B,2,0),rowdata,0),MATCH($B109,columndata,0))</f>
        <v>0.54</v>
      </c>
      <c r="F109" s="2">
        <f>INDEX(DATA,MATCH($A109&amp;VLOOKUP(Unpivot!F$1,'Data Info'!$A:$B,2,0),rowdata,0),MATCH($B109,columndata,0))</f>
        <v>8.625</v>
      </c>
      <c r="G109" s="2">
        <f>INDEX(DATA,MATCH($A109&amp;VLOOKUP(Unpivot!G$1,'Data Info'!$A:$B,2,0),rowdata,0),MATCH($B109,columndata,0))</f>
        <v>10.068</v>
      </c>
    </row>
    <row r="110" spans="1:7" x14ac:dyDescent="0.3">
      <c r="A110" s="2">
        <v>124</v>
      </c>
      <c r="B110" s="2">
        <v>1994</v>
      </c>
      <c r="C110" s="2">
        <f>INDEX(DATA,MATCH($A110&amp;VLOOKUP(Unpivot!C$1,'Data Info'!$A:$B,2,0),rowdata,0),MATCH($B110,columndata,0))</f>
        <v>279.572</v>
      </c>
      <c r="D110" s="2">
        <f>INDEX(DATA,MATCH($A110&amp;VLOOKUP(Unpivot!D$1,'Data Info'!$A:$B,2,0),rowdata,0),MATCH($B110,columndata,0))</f>
        <v>1.988</v>
      </c>
      <c r="E110" s="2">
        <f>INDEX(DATA,MATCH($A110&amp;VLOOKUP(Unpivot!E$1,'Data Info'!$A:$B,2,0),rowdata,0),MATCH($B110,columndata,0))</f>
        <v>7.3529999999999998</v>
      </c>
      <c r="F110" s="2">
        <f>INDEX(DATA,MATCH($A110&amp;VLOOKUP(Unpivot!F$1,'Data Info'!$A:$B,2,0),rowdata,0),MATCH($B110,columndata,0))</f>
        <v>9.75</v>
      </c>
      <c r="G110" s="2">
        <f>INDEX(DATA,MATCH($A110&amp;VLOOKUP(Unpivot!G$1,'Data Info'!$A:$B,2,0),rowdata,0),MATCH($B110,columndata,0))</f>
        <v>10.101000000000001</v>
      </c>
    </row>
    <row r="111" spans="1:7" x14ac:dyDescent="0.3">
      <c r="A111" s="2">
        <v>124</v>
      </c>
      <c r="B111" s="2">
        <v>1995</v>
      </c>
      <c r="C111" s="2">
        <f>INDEX(DATA,MATCH($A111&amp;VLOOKUP(Unpivot!C$1,'Data Info'!$A:$B,2,0),rowdata,0),MATCH($B111,columndata,0))</f>
        <v>286.23899999999998</v>
      </c>
      <c r="D111" s="2">
        <f>INDEX(DATA,MATCH($A111&amp;VLOOKUP(Unpivot!D$1,'Data Info'!$A:$B,2,0),rowdata,0),MATCH($B111,columndata,0))</f>
        <v>1.2270000000000001</v>
      </c>
      <c r="E111" s="2">
        <f>INDEX(DATA,MATCH($A111&amp;VLOOKUP(Unpivot!E$1,'Data Info'!$A:$B,2,0),rowdata,0),MATCH($B111,columndata,0))</f>
        <v>9.5719999999999992</v>
      </c>
      <c r="F111" s="2">
        <f>INDEX(DATA,MATCH($A111&amp;VLOOKUP(Unpivot!F$1,'Data Info'!$A:$B,2,0),rowdata,0),MATCH($B111,columndata,0))</f>
        <v>9.6829999999999998</v>
      </c>
      <c r="G111" s="2">
        <f>INDEX(DATA,MATCH($A111&amp;VLOOKUP(Unpivot!G$1,'Data Info'!$A:$B,2,0),rowdata,0),MATCH($B111,columndata,0))</f>
        <v>10.131</v>
      </c>
    </row>
    <row r="112" spans="1:7" x14ac:dyDescent="0.3">
      <c r="A112" s="2">
        <v>124</v>
      </c>
      <c r="B112" s="2">
        <v>1996</v>
      </c>
      <c r="C112" s="2">
        <f>INDEX(DATA,MATCH($A112&amp;VLOOKUP(Unpivot!C$1,'Data Info'!$A:$B,2,0),rowdata,0),MATCH($B112,columndata,0))</f>
        <v>290.02100000000002</v>
      </c>
      <c r="D112" s="2">
        <f>INDEX(DATA,MATCH($A112&amp;VLOOKUP(Unpivot!D$1,'Data Info'!$A:$B,2,0),rowdata,0),MATCH($B112,columndata,0))</f>
        <v>2.14</v>
      </c>
      <c r="E112" s="2">
        <f>INDEX(DATA,MATCH($A112&amp;VLOOKUP(Unpivot!E$1,'Data Info'!$A:$B,2,0),rowdata,0),MATCH($B112,columndata,0))</f>
        <v>4.2210000000000001</v>
      </c>
      <c r="F112" s="2">
        <f>INDEX(DATA,MATCH($A112&amp;VLOOKUP(Unpivot!F$1,'Data Info'!$A:$B,2,0),rowdata,0),MATCH($B112,columndata,0))</f>
        <v>9.5500000000000007</v>
      </c>
      <c r="G112" s="2">
        <f>INDEX(DATA,MATCH($A112&amp;VLOOKUP(Unpivot!G$1,'Data Info'!$A:$B,2,0),rowdata,0),MATCH($B112,columndata,0))</f>
        <v>10.143000000000001</v>
      </c>
    </row>
    <row r="113" spans="1:7" x14ac:dyDescent="0.3">
      <c r="A113" s="2">
        <v>124</v>
      </c>
      <c r="B113" s="2">
        <v>1997</v>
      </c>
      <c r="C113" s="2">
        <f>INDEX(DATA,MATCH($A113&amp;VLOOKUP(Unpivot!C$1,'Data Info'!$A:$B,2,0),rowdata,0),MATCH($B113,columndata,0))</f>
        <v>301.02300000000002</v>
      </c>
      <c r="D113" s="2">
        <f>INDEX(DATA,MATCH($A113&amp;VLOOKUP(Unpivot!D$1,'Data Info'!$A:$B,2,0),rowdata,0),MATCH($B113,columndata,0))</f>
        <v>0.88400000000000001</v>
      </c>
      <c r="E113" s="2">
        <f>INDEX(DATA,MATCH($A113&amp;VLOOKUP(Unpivot!E$1,'Data Info'!$A:$B,2,0),rowdata,0),MATCH($B113,columndata,0))</f>
        <v>8.9079999999999995</v>
      </c>
      <c r="F113" s="2">
        <f>INDEX(DATA,MATCH($A113&amp;VLOOKUP(Unpivot!F$1,'Data Info'!$A:$B,2,0),rowdata,0),MATCH($B113,columndata,0))</f>
        <v>9.2170000000000005</v>
      </c>
      <c r="G113" s="2">
        <f>INDEX(DATA,MATCH($A113&amp;VLOOKUP(Unpivot!G$1,'Data Info'!$A:$B,2,0),rowdata,0),MATCH($B113,columndata,0))</f>
        <v>10.17</v>
      </c>
    </row>
    <row r="114" spans="1:7" x14ac:dyDescent="0.3">
      <c r="A114" s="2">
        <v>124</v>
      </c>
      <c r="B114" s="2">
        <v>1998</v>
      </c>
      <c r="C114" s="2">
        <f>INDEX(DATA,MATCH($A114&amp;VLOOKUP(Unpivot!C$1,'Data Info'!$A:$B,2,0),rowdata,0),MATCH($B114,columndata,0))</f>
        <v>306.928</v>
      </c>
      <c r="D114" s="2">
        <f>INDEX(DATA,MATCH($A114&amp;VLOOKUP(Unpivot!D$1,'Data Info'!$A:$B,2,0),rowdata,0),MATCH($B114,columndata,0))</f>
        <v>0.69199999999999995</v>
      </c>
      <c r="E114" s="2">
        <f>INDEX(DATA,MATCH($A114&amp;VLOOKUP(Unpivot!E$1,'Data Info'!$A:$B,2,0),rowdata,0),MATCH($B114,columndata,0))</f>
        <v>5.5609999999999999</v>
      </c>
      <c r="F114" s="2">
        <f>INDEX(DATA,MATCH($A114&amp;VLOOKUP(Unpivot!F$1,'Data Info'!$A:$B,2,0),rowdata,0),MATCH($B114,columndata,0))</f>
        <v>9.3420000000000005</v>
      </c>
      <c r="G114" s="2">
        <f>INDEX(DATA,MATCH($A114&amp;VLOOKUP(Unpivot!G$1,'Data Info'!$A:$B,2,0),rowdata,0),MATCH($B114,columndata,0))</f>
        <v>10.192</v>
      </c>
    </row>
    <row r="115" spans="1:7" x14ac:dyDescent="0.3">
      <c r="A115" s="2">
        <v>124</v>
      </c>
      <c r="B115" s="2">
        <v>1999</v>
      </c>
      <c r="C115" s="2">
        <f>INDEX(DATA,MATCH($A115&amp;VLOOKUP(Unpivot!C$1,'Data Info'!$A:$B,2,0),rowdata,0),MATCH($B115,columndata,0))</f>
        <v>317.80200000000002</v>
      </c>
      <c r="D115" s="2">
        <f>INDEX(DATA,MATCH($A115&amp;VLOOKUP(Unpivot!D$1,'Data Info'!$A:$B,2,0),rowdata,0),MATCH($B115,columndata,0))</f>
        <v>2.0510000000000002</v>
      </c>
      <c r="E115" s="2">
        <f>INDEX(DATA,MATCH($A115&amp;VLOOKUP(Unpivot!E$1,'Data Info'!$A:$B,2,0),rowdata,0),MATCH($B115,columndata,0))</f>
        <v>2.681</v>
      </c>
      <c r="F115" s="2">
        <f>INDEX(DATA,MATCH($A115&amp;VLOOKUP(Unpivot!F$1,'Data Info'!$A:$B,2,0),rowdata,0),MATCH($B115,columndata,0))</f>
        <v>8.4250000000000007</v>
      </c>
      <c r="G115" s="2">
        <f>INDEX(DATA,MATCH($A115&amp;VLOOKUP(Unpivot!G$1,'Data Info'!$A:$B,2,0),rowdata,0),MATCH($B115,columndata,0))</f>
        <v>10.214</v>
      </c>
    </row>
    <row r="116" spans="1:7" x14ac:dyDescent="0.3">
      <c r="A116" s="2">
        <v>124</v>
      </c>
      <c r="B116" s="2">
        <v>2000</v>
      </c>
      <c r="C116" s="2">
        <f>INDEX(DATA,MATCH($A116&amp;VLOOKUP(Unpivot!C$1,'Data Info'!$A:$B,2,0),rowdata,0),MATCH($B116,columndata,0))</f>
        <v>329.61399999999998</v>
      </c>
      <c r="D116" s="2">
        <f>INDEX(DATA,MATCH($A116&amp;VLOOKUP(Unpivot!D$1,'Data Info'!$A:$B,2,0),rowdata,0),MATCH($B116,columndata,0))</f>
        <v>2.964</v>
      </c>
      <c r="E116" s="2">
        <f>INDEX(DATA,MATCH($A116&amp;VLOOKUP(Unpivot!E$1,'Data Info'!$A:$B,2,0),rowdata,0),MATCH($B116,columndata,0))</f>
        <v>12.157</v>
      </c>
      <c r="F116" s="2">
        <f>INDEX(DATA,MATCH($A116&amp;VLOOKUP(Unpivot!F$1,'Data Info'!$A:$B,2,0),rowdata,0),MATCH($B116,columndata,0))</f>
        <v>6.8579999999999997</v>
      </c>
      <c r="G116" s="2">
        <f>INDEX(DATA,MATCH($A116&amp;VLOOKUP(Unpivot!G$1,'Data Info'!$A:$B,2,0),rowdata,0),MATCH($B116,columndata,0))</f>
        <v>10.239000000000001</v>
      </c>
    </row>
    <row r="117" spans="1:7" x14ac:dyDescent="0.3">
      <c r="A117" s="2">
        <v>124</v>
      </c>
      <c r="B117" s="2">
        <v>2001</v>
      </c>
      <c r="C117" s="2">
        <f>INDEX(DATA,MATCH($A117&amp;VLOOKUP(Unpivot!C$1,'Data Info'!$A:$B,2,0),rowdata,0),MATCH($B117,columndata,0))</f>
        <v>333.23899999999998</v>
      </c>
      <c r="D117" s="2">
        <f>INDEX(DATA,MATCH($A117&amp;VLOOKUP(Unpivot!D$1,'Data Info'!$A:$B,2,0),rowdata,0),MATCH($B117,columndata,0))</f>
        <v>1.925</v>
      </c>
      <c r="E117" s="2">
        <f>INDEX(DATA,MATCH($A117&amp;VLOOKUP(Unpivot!E$1,'Data Info'!$A:$B,2,0),rowdata,0),MATCH($B117,columndata,0))</f>
        <v>1.409</v>
      </c>
      <c r="F117" s="2">
        <f>INDEX(DATA,MATCH($A117&amp;VLOOKUP(Unpivot!F$1,'Data Info'!$A:$B,2,0),rowdata,0),MATCH($B117,columndata,0))</f>
        <v>6.5670000000000002</v>
      </c>
      <c r="G117" s="2">
        <f>INDEX(DATA,MATCH($A117&amp;VLOOKUP(Unpivot!G$1,'Data Info'!$A:$B,2,0),rowdata,0),MATCH($B117,columndata,0))</f>
        <v>10.263</v>
      </c>
    </row>
    <row r="118" spans="1:7" x14ac:dyDescent="0.3">
      <c r="A118" s="2">
        <v>124</v>
      </c>
      <c r="B118" s="2">
        <v>2002</v>
      </c>
      <c r="C118" s="2">
        <f>INDEX(DATA,MATCH($A118&amp;VLOOKUP(Unpivot!C$1,'Data Info'!$A:$B,2,0),rowdata,0),MATCH($B118,columndata,0))</f>
        <v>338.92700000000002</v>
      </c>
      <c r="D118" s="2">
        <f>INDEX(DATA,MATCH($A118&amp;VLOOKUP(Unpivot!D$1,'Data Info'!$A:$B,2,0),rowdata,0),MATCH($B118,columndata,0))</f>
        <v>1.333</v>
      </c>
      <c r="E118" s="2">
        <f>INDEX(DATA,MATCH($A118&amp;VLOOKUP(Unpivot!E$1,'Data Info'!$A:$B,2,0),rowdata,0),MATCH($B118,columndata,0))</f>
        <v>7.3840000000000003</v>
      </c>
      <c r="F118" s="2">
        <f>INDEX(DATA,MATCH($A118&amp;VLOOKUP(Unpivot!F$1,'Data Info'!$A:$B,2,0),rowdata,0),MATCH($B118,columndata,0))</f>
        <v>7.5250000000000004</v>
      </c>
      <c r="G118" s="2">
        <f>INDEX(DATA,MATCH($A118&amp;VLOOKUP(Unpivot!G$1,'Data Info'!$A:$B,2,0),rowdata,0),MATCH($B118,columndata,0))</f>
        <v>10.31</v>
      </c>
    </row>
    <row r="119" spans="1:7" x14ac:dyDescent="0.3">
      <c r="A119" s="2">
        <v>124</v>
      </c>
      <c r="B119" s="2">
        <v>2003</v>
      </c>
      <c r="C119" s="2">
        <f>INDEX(DATA,MATCH($A119&amp;VLOOKUP(Unpivot!C$1,'Data Info'!$A:$B,2,0),rowdata,0),MATCH($B119,columndata,0))</f>
        <v>342.44499999999999</v>
      </c>
      <c r="D119" s="2">
        <f>INDEX(DATA,MATCH($A119&amp;VLOOKUP(Unpivot!D$1,'Data Info'!$A:$B,2,0),rowdata,0),MATCH($B119,columndata,0))</f>
        <v>1.6339999999999999</v>
      </c>
      <c r="E119" s="2">
        <f>INDEX(DATA,MATCH($A119&amp;VLOOKUP(Unpivot!E$1,'Data Info'!$A:$B,2,0),rowdata,0),MATCH($B119,columndata,0))</f>
        <v>0.60399999999999998</v>
      </c>
      <c r="F119" s="2">
        <f>INDEX(DATA,MATCH($A119&amp;VLOOKUP(Unpivot!F$1,'Data Info'!$A:$B,2,0),rowdata,0),MATCH($B119,columndata,0))</f>
        <v>8.1750000000000007</v>
      </c>
      <c r="G119" s="2">
        <f>INDEX(DATA,MATCH($A119&amp;VLOOKUP(Unpivot!G$1,'Data Info'!$A:$B,2,0),rowdata,0),MATCH($B119,columndata,0))</f>
        <v>10.356</v>
      </c>
    </row>
    <row r="120" spans="1:7" x14ac:dyDescent="0.3">
      <c r="A120" s="2">
        <v>124</v>
      </c>
      <c r="B120" s="2">
        <v>2004</v>
      </c>
      <c r="C120" s="2">
        <f>INDEX(DATA,MATCH($A120&amp;VLOOKUP(Unpivot!C$1,'Data Info'!$A:$B,2,0),rowdata,0),MATCH($B120,columndata,0))</f>
        <v>354.67399999999998</v>
      </c>
      <c r="D120" s="2">
        <f>INDEX(DATA,MATCH($A120&amp;VLOOKUP(Unpivot!D$1,'Data Info'!$A:$B,2,0),rowdata,0),MATCH($B120,columndata,0))</f>
        <v>2.0099999999999998</v>
      </c>
      <c r="E120" s="2">
        <f>INDEX(DATA,MATCH($A120&amp;VLOOKUP(Unpivot!E$1,'Data Info'!$A:$B,2,0),rowdata,0),MATCH($B120,columndata,0))</f>
        <v>6.95</v>
      </c>
      <c r="F120" s="2">
        <f>INDEX(DATA,MATCH($A120&amp;VLOOKUP(Unpivot!F$1,'Data Info'!$A:$B,2,0),rowdata,0),MATCH($B120,columndata,0))</f>
        <v>8.3829999999999991</v>
      </c>
      <c r="G120" s="2">
        <f>INDEX(DATA,MATCH($A120&amp;VLOOKUP(Unpivot!G$1,'Data Info'!$A:$B,2,0),rowdata,0),MATCH($B120,columndata,0))</f>
        <v>10.396000000000001</v>
      </c>
    </row>
    <row r="121" spans="1:7" x14ac:dyDescent="0.3">
      <c r="A121" s="2">
        <v>124</v>
      </c>
      <c r="B121" s="2">
        <v>2005</v>
      </c>
      <c r="C121" s="2">
        <f>INDEX(DATA,MATCH($A121&amp;VLOOKUP(Unpivot!C$1,'Data Info'!$A:$B,2,0),rowdata,0),MATCH($B121,columndata,0))</f>
        <v>362.91</v>
      </c>
      <c r="D121" s="2">
        <f>INDEX(DATA,MATCH($A121&amp;VLOOKUP(Unpivot!D$1,'Data Info'!$A:$B,2,0),rowdata,0),MATCH($B121,columndata,0))</f>
        <v>2.7589999999999999</v>
      </c>
      <c r="E121" s="2">
        <f>INDEX(DATA,MATCH($A121&amp;VLOOKUP(Unpivot!E$1,'Data Info'!$A:$B,2,0),rowdata,0),MATCH($B121,columndata,0))</f>
        <v>5.08</v>
      </c>
      <c r="F121" s="2">
        <f>INDEX(DATA,MATCH($A121&amp;VLOOKUP(Unpivot!F$1,'Data Info'!$A:$B,2,0),rowdata,0),MATCH($B121,columndata,0))</f>
        <v>8.4749999999999996</v>
      </c>
      <c r="G121" s="2">
        <f>INDEX(DATA,MATCH($A121&amp;VLOOKUP(Unpivot!G$1,'Data Info'!$A:$B,2,0),rowdata,0),MATCH($B121,columndata,0))</f>
        <v>10.446</v>
      </c>
    </row>
    <row r="122" spans="1:7" x14ac:dyDescent="0.3">
      <c r="A122" s="2">
        <v>124</v>
      </c>
      <c r="B122" s="2">
        <v>2006</v>
      </c>
      <c r="C122" s="2">
        <f>INDEX(DATA,MATCH($A122&amp;VLOOKUP(Unpivot!C$1,'Data Info'!$A:$B,2,0),rowdata,0),MATCH($B122,columndata,0))</f>
        <v>372.17</v>
      </c>
      <c r="D122" s="2">
        <f>INDEX(DATA,MATCH($A122&amp;VLOOKUP(Unpivot!D$1,'Data Info'!$A:$B,2,0),rowdata,0),MATCH($B122,columndata,0))</f>
        <v>2.073</v>
      </c>
      <c r="E122" s="2">
        <f>INDEX(DATA,MATCH($A122&amp;VLOOKUP(Unpivot!E$1,'Data Info'!$A:$B,2,0),rowdata,0),MATCH($B122,columndata,0))</f>
        <v>4.6269999999999998</v>
      </c>
      <c r="F122" s="2">
        <f>INDEX(DATA,MATCH($A122&amp;VLOOKUP(Unpivot!F$1,'Data Info'!$A:$B,2,0),rowdata,0),MATCH($B122,columndata,0))</f>
        <v>8.2669999999999995</v>
      </c>
      <c r="G122" s="2">
        <f>INDEX(DATA,MATCH($A122&amp;VLOOKUP(Unpivot!G$1,'Data Info'!$A:$B,2,0),rowdata,0),MATCH($B122,columndata,0))</f>
        <v>10.510999999999999</v>
      </c>
    </row>
    <row r="123" spans="1:7" x14ac:dyDescent="0.3">
      <c r="A123" s="2">
        <v>124</v>
      </c>
      <c r="B123" s="2">
        <v>2007</v>
      </c>
      <c r="C123" s="2">
        <f>INDEX(DATA,MATCH($A123&amp;VLOOKUP(Unpivot!C$1,'Data Info'!$A:$B,2,0),rowdata,0),MATCH($B123,columndata,0))</f>
        <v>385.85500000000002</v>
      </c>
      <c r="D123" s="2">
        <f>INDEX(DATA,MATCH($A123&amp;VLOOKUP(Unpivot!D$1,'Data Info'!$A:$B,2,0),rowdata,0),MATCH($B123,columndata,0))</f>
        <v>3.1110000000000002</v>
      </c>
      <c r="E123" s="2">
        <f>INDEX(DATA,MATCH($A123&amp;VLOOKUP(Unpivot!E$1,'Data Info'!$A:$B,2,0),rowdata,0),MATCH($B123,columndata,0))</f>
        <v>6.0229999999999997</v>
      </c>
      <c r="F123" s="2">
        <f>INDEX(DATA,MATCH($A123&amp;VLOOKUP(Unpivot!F$1,'Data Info'!$A:$B,2,0),rowdata,0),MATCH($B123,columndata,0))</f>
        <v>7.492</v>
      </c>
      <c r="G123" s="2">
        <f>INDEX(DATA,MATCH($A123&amp;VLOOKUP(Unpivot!G$1,'Data Info'!$A:$B,2,0),rowdata,0),MATCH($B123,columndata,0))</f>
        <v>10.585000000000001</v>
      </c>
    </row>
    <row r="124" spans="1:7" x14ac:dyDescent="0.3">
      <c r="A124" s="2">
        <v>124</v>
      </c>
      <c r="B124" s="2">
        <v>2008</v>
      </c>
      <c r="C124" s="2">
        <f>INDEX(DATA,MATCH($A124&amp;VLOOKUP(Unpivot!C$1,'Data Info'!$A:$B,2,0),rowdata,0),MATCH($B124,columndata,0))</f>
        <v>387.58100000000002</v>
      </c>
      <c r="D124" s="2">
        <f>INDEX(DATA,MATCH($A124&amp;VLOOKUP(Unpivot!D$1,'Data Info'!$A:$B,2,0),rowdata,0),MATCH($B124,columndata,0))</f>
        <v>2.6989999999999998</v>
      </c>
      <c r="E124" s="2">
        <f>INDEX(DATA,MATCH($A124&amp;VLOOKUP(Unpivot!E$1,'Data Info'!$A:$B,2,0),rowdata,0),MATCH($B124,columndata,0))</f>
        <v>-2.31</v>
      </c>
      <c r="F124" s="2">
        <f>INDEX(DATA,MATCH($A124&amp;VLOOKUP(Unpivot!F$1,'Data Info'!$A:$B,2,0),rowdata,0),MATCH($B124,columndata,0))</f>
        <v>6.9669999999999996</v>
      </c>
      <c r="G124" s="2">
        <f>INDEX(DATA,MATCH($A124&amp;VLOOKUP(Unpivot!G$1,'Data Info'!$A:$B,2,0),rowdata,0),MATCH($B124,columndata,0))</f>
        <v>10.667</v>
      </c>
    </row>
    <row r="125" spans="1:7" x14ac:dyDescent="0.3">
      <c r="A125" s="2">
        <v>124</v>
      </c>
      <c r="B125" s="2">
        <v>2009</v>
      </c>
      <c r="C125" s="2">
        <f>INDEX(DATA,MATCH($A125&amp;VLOOKUP(Unpivot!C$1,'Data Info'!$A:$B,2,0),rowdata,0),MATCH($B125,columndata,0))</f>
        <v>379.74799999999999</v>
      </c>
      <c r="D125" s="2">
        <f>INDEX(DATA,MATCH($A125&amp;VLOOKUP(Unpivot!D$1,'Data Info'!$A:$B,2,0),rowdata,0),MATCH($B125,columndata,0))</f>
        <v>0.33300000000000002</v>
      </c>
      <c r="E125" s="2">
        <f>INDEX(DATA,MATCH($A125&amp;VLOOKUP(Unpivot!E$1,'Data Info'!$A:$B,2,0),rowdata,0),MATCH($B125,columndata,0))</f>
        <v>-11.797000000000001</v>
      </c>
      <c r="F125" s="2">
        <f>INDEX(DATA,MATCH($A125&amp;VLOOKUP(Unpivot!F$1,'Data Info'!$A:$B,2,0),rowdata,0),MATCH($B125,columndata,0))</f>
        <v>7.9080000000000004</v>
      </c>
      <c r="G125" s="2">
        <f>INDEX(DATA,MATCH($A125&amp;VLOOKUP(Unpivot!G$1,'Data Info'!$A:$B,2,0),rowdata,0),MATCH($B125,columndata,0))</f>
        <v>10.753</v>
      </c>
    </row>
    <row r="126" spans="1:7" x14ac:dyDescent="0.3">
      <c r="A126" s="2">
        <v>124</v>
      </c>
      <c r="B126" s="2">
        <v>2010</v>
      </c>
      <c r="C126" s="2">
        <f>INDEX(DATA,MATCH($A126&amp;VLOOKUP(Unpivot!C$1,'Data Info'!$A:$B,2,0),rowdata,0),MATCH($B126,columndata,0))</f>
        <v>390.62599999999998</v>
      </c>
      <c r="D126" s="2">
        <f>INDEX(DATA,MATCH($A126&amp;VLOOKUP(Unpivot!D$1,'Data Info'!$A:$B,2,0),rowdata,0),MATCH($B126,columndata,0))</f>
        <v>3.3820000000000001</v>
      </c>
      <c r="E126" s="2">
        <f>INDEX(DATA,MATCH($A126&amp;VLOOKUP(Unpivot!E$1,'Data Info'!$A:$B,2,0),rowdata,0),MATCH($B126,columndata,0))</f>
        <v>7.1710000000000003</v>
      </c>
      <c r="F126" s="2">
        <f>INDEX(DATA,MATCH($A126&amp;VLOOKUP(Unpivot!F$1,'Data Info'!$A:$B,2,0),rowdata,0),MATCH($B126,columndata,0))</f>
        <v>8.3079999999999998</v>
      </c>
      <c r="G126" s="2">
        <f>INDEX(DATA,MATCH($A126&amp;VLOOKUP(Unpivot!G$1,'Data Info'!$A:$B,2,0),rowdata,0),MATCH($B126,columndata,0))</f>
        <v>10.84</v>
      </c>
    </row>
    <row r="127" spans="1:7" x14ac:dyDescent="0.3">
      <c r="A127" s="2">
        <v>124</v>
      </c>
      <c r="B127" s="2">
        <v>2011</v>
      </c>
      <c r="C127" s="2">
        <f>INDEX(DATA,MATCH($A127&amp;VLOOKUP(Unpivot!C$1,'Data Info'!$A:$B,2,0),rowdata,0),MATCH($B127,columndata,0))</f>
        <v>397.245</v>
      </c>
      <c r="D127" s="2">
        <f>INDEX(DATA,MATCH($A127&amp;VLOOKUP(Unpivot!D$1,'Data Info'!$A:$B,2,0),rowdata,0),MATCH($B127,columndata,0))</f>
        <v>3.1850000000000001</v>
      </c>
      <c r="E127" s="2">
        <f>INDEX(DATA,MATCH($A127&amp;VLOOKUP(Unpivot!E$1,'Data Info'!$A:$B,2,0),rowdata,0),MATCH($B127,columndata,0))</f>
        <v>4.3040000000000003</v>
      </c>
      <c r="F127" s="2">
        <f>INDEX(DATA,MATCH($A127&amp;VLOOKUP(Unpivot!F$1,'Data Info'!$A:$B,2,0),rowdata,0),MATCH($B127,columndata,0))</f>
        <v>7.1420000000000003</v>
      </c>
      <c r="G127" s="2">
        <f>INDEX(DATA,MATCH($A127&amp;VLOOKUP(Unpivot!G$1,'Data Info'!$A:$B,2,0),rowdata,0),MATCH($B127,columndata,0))</f>
        <v>11.000999999999999</v>
      </c>
    </row>
    <row r="128" spans="1:7" x14ac:dyDescent="0.3">
      <c r="A128" s="2">
        <v>124</v>
      </c>
      <c r="B128" s="2">
        <v>2012</v>
      </c>
      <c r="C128" s="2">
        <f>INDEX(DATA,MATCH($A128&amp;VLOOKUP(Unpivot!C$1,'Data Info'!$A:$B,2,0),rowdata,0),MATCH($B128,columndata,0))</f>
        <v>400.18099999999998</v>
      </c>
      <c r="D128" s="2">
        <f>INDEX(DATA,MATCH($A128&amp;VLOOKUP(Unpivot!D$1,'Data Info'!$A:$B,2,0),rowdata,0),MATCH($B128,columndata,0))</f>
        <v>2.0819999999999999</v>
      </c>
      <c r="E128" s="2">
        <f>INDEX(DATA,MATCH($A128&amp;VLOOKUP(Unpivot!E$1,'Data Info'!$A:$B,2,0),rowdata,0),MATCH($B128,columndata,0))</f>
        <v>-1.627</v>
      </c>
      <c r="F128" s="2">
        <f>INDEX(DATA,MATCH($A128&amp;VLOOKUP(Unpivot!F$1,'Data Info'!$A:$B,2,0),rowdata,0),MATCH($B128,columndata,0))</f>
        <v>7.55</v>
      </c>
      <c r="G128" s="2">
        <f>INDEX(DATA,MATCH($A128&amp;VLOOKUP(Unpivot!G$1,'Data Info'!$A:$B,2,0),rowdata,0),MATCH($B128,columndata,0))</f>
        <v>11.076000000000001</v>
      </c>
    </row>
    <row r="129" spans="1:7" x14ac:dyDescent="0.3">
      <c r="A129" s="2">
        <v>124</v>
      </c>
      <c r="B129" s="2">
        <v>2013</v>
      </c>
      <c r="C129" s="2">
        <f>INDEX(DATA,MATCH($A129&amp;VLOOKUP(Unpivot!C$1,'Data Info'!$A:$B,2,0),rowdata,0),MATCH($B129,columndata,0))</f>
        <v>402.01900000000001</v>
      </c>
      <c r="D129" s="2">
        <f>INDEX(DATA,MATCH($A129&amp;VLOOKUP(Unpivot!D$1,'Data Info'!$A:$B,2,0),rowdata,0),MATCH($B129,columndata,0))</f>
        <v>1.167</v>
      </c>
      <c r="E129" s="2">
        <f>INDEX(DATA,MATCH($A129&amp;VLOOKUP(Unpivot!E$1,'Data Info'!$A:$B,2,0),rowdata,0),MATCH($B129,columndata,0))</f>
        <v>0.439</v>
      </c>
      <c r="F129" s="2">
        <f>INDEX(DATA,MATCH($A129&amp;VLOOKUP(Unpivot!F$1,'Data Info'!$A:$B,2,0),rowdata,0),MATCH($B129,columndata,0))</f>
        <v>8.4499999999999993</v>
      </c>
      <c r="G129" s="2">
        <f>INDEX(DATA,MATCH($A129&amp;VLOOKUP(Unpivot!G$1,'Data Info'!$A:$B,2,0),rowdata,0),MATCH($B129,columndata,0))</f>
        <v>11.138</v>
      </c>
    </row>
    <row r="130" spans="1:7" x14ac:dyDescent="0.3">
      <c r="A130" s="2">
        <v>124</v>
      </c>
      <c r="B130" s="2">
        <v>2014</v>
      </c>
      <c r="C130" s="2">
        <f>INDEX(DATA,MATCH($A130&amp;VLOOKUP(Unpivot!C$1,'Data Info'!$A:$B,2,0),rowdata,0),MATCH($B130,columndata,0))</f>
        <v>408.36500000000001</v>
      </c>
      <c r="D130" s="2">
        <f>INDEX(DATA,MATCH($A130&amp;VLOOKUP(Unpivot!D$1,'Data Info'!$A:$B,2,0),rowdata,0),MATCH($B130,columndata,0))</f>
        <v>-0.39100000000000001</v>
      </c>
      <c r="E130" s="2">
        <f>INDEX(DATA,MATCH($A130&amp;VLOOKUP(Unpivot!E$1,'Data Info'!$A:$B,2,0),rowdata,0),MATCH($B130,columndata,0))</f>
        <v>1.8520000000000001</v>
      </c>
      <c r="F130" s="2">
        <f>INDEX(DATA,MATCH($A130&amp;VLOOKUP(Unpivot!F$1,'Data Info'!$A:$B,2,0),rowdata,0),MATCH($B130,columndata,0))</f>
        <v>8.5500000000000007</v>
      </c>
      <c r="G130" s="2">
        <f>INDEX(DATA,MATCH($A130&amp;VLOOKUP(Unpivot!G$1,'Data Info'!$A:$B,2,0),rowdata,0),MATCH($B130,columndata,0))</f>
        <v>11.180999999999999</v>
      </c>
    </row>
    <row r="131" spans="1:7" x14ac:dyDescent="0.3">
      <c r="A131" s="2">
        <v>124</v>
      </c>
      <c r="B131" s="2">
        <v>2015</v>
      </c>
      <c r="C131" s="2">
        <f>INDEX(DATA,MATCH($A131&amp;VLOOKUP(Unpivot!C$1,'Data Info'!$A:$B,2,0),rowdata,0),MATCH($B131,columndata,0))</f>
        <v>416.70100000000002</v>
      </c>
      <c r="D131" s="2">
        <f>INDEX(DATA,MATCH($A131&amp;VLOOKUP(Unpivot!D$1,'Data Info'!$A:$B,2,0),rowdata,0),MATCH($B131,columndata,0))</f>
        <v>1.45</v>
      </c>
      <c r="E131" s="2">
        <f>INDEX(DATA,MATCH($A131&amp;VLOOKUP(Unpivot!E$1,'Data Info'!$A:$B,2,0),rowdata,0),MATCH($B131,columndata,0))</f>
        <v>1.0529999999999999</v>
      </c>
      <c r="F131" s="2">
        <f>INDEX(DATA,MATCH($A131&amp;VLOOKUP(Unpivot!F$1,'Data Info'!$A:$B,2,0),rowdata,0),MATCH($B131,columndata,0))</f>
        <v>8.4830000000000005</v>
      </c>
      <c r="G131" s="2">
        <f>INDEX(DATA,MATCH($A131&amp;VLOOKUP(Unpivot!G$1,'Data Info'!$A:$B,2,0),rowdata,0),MATCH($B131,columndata,0))</f>
        <v>11.237</v>
      </c>
    </row>
    <row r="132" spans="1:7" x14ac:dyDescent="0.3">
      <c r="A132" s="2">
        <v>124</v>
      </c>
      <c r="B132" s="2">
        <v>2016</v>
      </c>
      <c r="C132" s="2">
        <f>INDEX(DATA,MATCH($A132&amp;VLOOKUP(Unpivot!C$1,'Data Info'!$A:$B,2,0),rowdata,0),MATCH($B132,columndata,0))</f>
        <v>421.98</v>
      </c>
      <c r="D132" s="2">
        <f>INDEX(DATA,MATCH($A132&amp;VLOOKUP(Unpivot!D$1,'Data Info'!$A:$B,2,0),rowdata,0),MATCH($B132,columndata,0))</f>
        <v>2.2040000000000002</v>
      </c>
      <c r="E132" s="2">
        <f>INDEX(DATA,MATCH($A132&amp;VLOOKUP(Unpivot!E$1,'Data Info'!$A:$B,2,0),rowdata,0),MATCH($B132,columndata,0))</f>
        <v>5.5250000000000004</v>
      </c>
      <c r="F132" s="2">
        <f>INDEX(DATA,MATCH($A132&amp;VLOOKUP(Unpivot!F$1,'Data Info'!$A:$B,2,0),rowdata,0),MATCH($B132,columndata,0))</f>
        <v>7.8419999999999996</v>
      </c>
      <c r="G132" s="2">
        <f>INDEX(DATA,MATCH($A132&amp;VLOOKUP(Unpivot!G$1,'Data Info'!$A:$B,2,0),rowdata,0),MATCH($B132,columndata,0))</f>
        <v>11.311</v>
      </c>
    </row>
    <row r="133" spans="1:7" x14ac:dyDescent="0.3">
      <c r="A133" s="2">
        <v>124</v>
      </c>
      <c r="B133" s="2">
        <v>2017</v>
      </c>
      <c r="C133" s="2">
        <f>INDEX(DATA,MATCH($A133&amp;VLOOKUP(Unpivot!C$1,'Data Info'!$A:$B,2,0),rowdata,0),MATCH($B133,columndata,0))</f>
        <v>428.76600000000002</v>
      </c>
      <c r="D133" s="2">
        <f>INDEX(DATA,MATCH($A133&amp;VLOOKUP(Unpivot!D$1,'Data Info'!$A:$B,2,0),rowdata,0),MATCH($B133,columndata,0))</f>
        <v>2.0590000000000002</v>
      </c>
      <c r="E133" s="2">
        <f>INDEX(DATA,MATCH($A133&amp;VLOOKUP(Unpivot!E$1,'Data Info'!$A:$B,2,0),rowdata,0),MATCH($B133,columndata,0))</f>
        <v>-0.22900000000000001</v>
      </c>
      <c r="F133" s="2">
        <f>INDEX(DATA,MATCH($A133&amp;VLOOKUP(Unpivot!F$1,'Data Info'!$A:$B,2,0),rowdata,0),MATCH($B133,columndata,0))</f>
        <v>7.117</v>
      </c>
      <c r="G133" s="2">
        <f>INDEX(DATA,MATCH($A133&amp;VLOOKUP(Unpivot!G$1,'Data Info'!$A:$B,2,0),rowdata,0),MATCH($B133,columndata,0))</f>
        <v>11.352</v>
      </c>
    </row>
    <row r="134" spans="1:7" x14ac:dyDescent="0.3">
      <c r="A134" s="2">
        <v>124</v>
      </c>
      <c r="B134" s="2">
        <v>2018</v>
      </c>
      <c r="C134" s="2">
        <f>INDEX(DATA,MATCH($A134&amp;VLOOKUP(Unpivot!C$1,'Data Info'!$A:$B,2,0),rowdata,0),MATCH($B134,columndata,0))</f>
        <v>436.53699999999998</v>
      </c>
      <c r="D134" s="2">
        <f>INDEX(DATA,MATCH($A134&amp;VLOOKUP(Unpivot!D$1,'Data Info'!$A:$B,2,0),rowdata,0),MATCH($B134,columndata,0))</f>
        <v>2.198</v>
      </c>
      <c r="E134" s="2">
        <f>INDEX(DATA,MATCH($A134&amp;VLOOKUP(Unpivot!E$1,'Data Info'!$A:$B,2,0),rowdata,0),MATCH($B134,columndata,0))</f>
        <v>1.274</v>
      </c>
      <c r="F134" s="2">
        <f>INDEX(DATA,MATCH($A134&amp;VLOOKUP(Unpivot!F$1,'Data Info'!$A:$B,2,0),rowdata,0),MATCH($B134,columndata,0))</f>
        <v>5.9580000000000002</v>
      </c>
      <c r="G134" s="2">
        <f>INDEX(DATA,MATCH($A134&amp;VLOOKUP(Unpivot!G$1,'Data Info'!$A:$B,2,0),rowdata,0),MATCH($B134,columndata,0))</f>
        <v>11.398999999999999</v>
      </c>
    </row>
    <row r="135" spans="1:7" x14ac:dyDescent="0.3">
      <c r="A135" s="2">
        <v>124</v>
      </c>
      <c r="B135" s="2">
        <v>2019</v>
      </c>
      <c r="C135" s="2">
        <f>INDEX(DATA,MATCH($A135&amp;VLOOKUP(Unpivot!C$1,'Data Info'!$A:$B,2,0),rowdata,0),MATCH($B135,columndata,0))</f>
        <v>444.149</v>
      </c>
      <c r="D135" s="2">
        <f>INDEX(DATA,MATCH($A135&amp;VLOOKUP(Unpivot!D$1,'Data Info'!$A:$B,2,0),rowdata,0),MATCH($B135,columndata,0))</f>
        <v>0.92200000000000004</v>
      </c>
      <c r="E135" s="2">
        <f>INDEX(DATA,MATCH($A135&amp;VLOOKUP(Unpivot!E$1,'Data Info'!$A:$B,2,0),rowdata,0),MATCH($B135,columndata,0))</f>
        <v>-0.71899999999999997</v>
      </c>
      <c r="F135" s="2">
        <f>INDEX(DATA,MATCH($A135&amp;VLOOKUP(Unpivot!F$1,'Data Info'!$A:$B,2,0),rowdata,0),MATCH($B135,columndata,0))</f>
        <v>5.3579999999999997</v>
      </c>
      <c r="G135" s="2">
        <f>INDEX(DATA,MATCH($A135&amp;VLOOKUP(Unpivot!G$1,'Data Info'!$A:$B,2,0),rowdata,0),MATCH($B135,columndata,0))</f>
        <v>11.456</v>
      </c>
    </row>
    <row r="136" spans="1:7" x14ac:dyDescent="0.3">
      <c r="A136" s="2">
        <v>124</v>
      </c>
      <c r="B136" s="2">
        <v>2020</v>
      </c>
      <c r="C136" s="2">
        <f>INDEX(DATA,MATCH($A136&amp;VLOOKUP(Unpivot!C$1,'Data Info'!$A:$B,2,0),rowdata,0),MATCH($B136,columndata,0))</f>
        <v>415.61500000000001</v>
      </c>
      <c r="D136" s="2">
        <f>INDEX(DATA,MATCH($A136&amp;VLOOKUP(Unpivot!D$1,'Data Info'!$A:$B,2,0),rowdata,0),MATCH($B136,columndata,0))</f>
        <v>0.35099999999999998</v>
      </c>
      <c r="E136" s="2">
        <f>INDEX(DATA,MATCH($A136&amp;VLOOKUP(Unpivot!E$1,'Data Info'!$A:$B,2,0),rowdata,0),MATCH($B136,columndata,0))</f>
        <v>-5.1760000000000002</v>
      </c>
      <c r="F136" s="2">
        <f>INDEX(DATA,MATCH($A136&amp;VLOOKUP(Unpivot!F$1,'Data Info'!$A:$B,2,0),rowdata,0),MATCH($B136,columndata,0))</f>
        <v>5.6079999999999997</v>
      </c>
      <c r="G136" s="2">
        <f>INDEX(DATA,MATCH($A136&amp;VLOOKUP(Unpivot!G$1,'Data Info'!$A:$B,2,0),rowdata,0),MATCH($B136,columndata,0))</f>
        <v>11.522</v>
      </c>
    </row>
    <row r="137" spans="1:7" x14ac:dyDescent="0.3">
      <c r="A137" s="2">
        <v>124</v>
      </c>
      <c r="B137" s="2">
        <v>2021</v>
      </c>
      <c r="C137" s="2">
        <f>INDEX(DATA,MATCH($A137&amp;VLOOKUP(Unpivot!C$1,'Data Info'!$A:$B,2,0),rowdata,0),MATCH($B137,columndata,0))</f>
        <v>432.42</v>
      </c>
      <c r="D137" s="2">
        <f>INDEX(DATA,MATCH($A137&amp;VLOOKUP(Unpivot!D$1,'Data Info'!$A:$B,2,0),rowdata,0),MATCH($B137,columndata,0))</f>
        <v>2.1360000000000001</v>
      </c>
      <c r="E137" s="2">
        <f>INDEX(DATA,MATCH($A137&amp;VLOOKUP(Unpivot!E$1,'Data Info'!$A:$B,2,0),rowdata,0),MATCH($B137,columndata,0))</f>
        <v>6.4649999999999999</v>
      </c>
      <c r="F137" s="2">
        <f>INDEX(DATA,MATCH($A137&amp;VLOOKUP(Unpivot!F$1,'Data Info'!$A:$B,2,0),rowdata,0),MATCH($B137,columndata,0))</f>
        <v>6.8250000000000002</v>
      </c>
      <c r="G137" s="2">
        <f>INDEX(DATA,MATCH($A137&amp;VLOOKUP(Unpivot!G$1,'Data Info'!$A:$B,2,0),rowdata,0),MATCH($B137,columndata,0))</f>
        <v>11.555999999999999</v>
      </c>
    </row>
    <row r="138" spans="1:7" x14ac:dyDescent="0.3">
      <c r="A138" s="2">
        <v>124</v>
      </c>
      <c r="B138" s="2">
        <v>2022</v>
      </c>
      <c r="C138" s="2">
        <f>INDEX(DATA,MATCH($A138&amp;VLOOKUP(Unpivot!C$1,'Data Info'!$A:$B,2,0),rowdata,0),MATCH($B138,columndata,0))</f>
        <v>445.78500000000003</v>
      </c>
      <c r="D138" s="2">
        <f>INDEX(DATA,MATCH($A138&amp;VLOOKUP(Unpivot!D$1,'Data Info'!$A:$B,2,0),rowdata,0),MATCH($B138,columndata,0))</f>
        <v>1.617</v>
      </c>
      <c r="E138" s="2">
        <f>INDEX(DATA,MATCH($A138&amp;VLOOKUP(Unpivot!E$1,'Data Info'!$A:$B,2,0),rowdata,0),MATCH($B138,columndata,0))</f>
        <v>5.6449999999999996</v>
      </c>
      <c r="F138" s="2">
        <f>INDEX(DATA,MATCH($A138&amp;VLOOKUP(Unpivot!F$1,'Data Info'!$A:$B,2,0),rowdata,0),MATCH($B138,columndata,0))</f>
        <v>6.5570000000000004</v>
      </c>
      <c r="G138" s="2">
        <f>INDEX(DATA,MATCH($A138&amp;VLOOKUP(Unpivot!G$1,'Data Info'!$A:$B,2,0),rowdata,0),MATCH($B138,columndata,0))</f>
        <v>11.606</v>
      </c>
    </row>
    <row r="139" spans="1:7" x14ac:dyDescent="0.3">
      <c r="A139" s="2">
        <v>124</v>
      </c>
      <c r="B139" s="2">
        <v>2023</v>
      </c>
      <c r="C139" s="2">
        <f>INDEX(DATA,MATCH($A139&amp;VLOOKUP(Unpivot!C$1,'Data Info'!$A:$B,2,0),rowdata,0),MATCH($B139,columndata,0))</f>
        <v>455.15</v>
      </c>
      <c r="D139" s="2">
        <f>INDEX(DATA,MATCH($A139&amp;VLOOKUP(Unpivot!D$1,'Data Info'!$A:$B,2,0),rowdata,0),MATCH($B139,columndata,0))</f>
        <v>1.825</v>
      </c>
      <c r="E139" s="2">
        <f>INDEX(DATA,MATCH($A139&amp;VLOOKUP(Unpivot!E$1,'Data Info'!$A:$B,2,0),rowdata,0),MATCH($B139,columndata,0))</f>
        <v>4.3449999999999998</v>
      </c>
      <c r="F139" s="2">
        <f>INDEX(DATA,MATCH($A139&amp;VLOOKUP(Unpivot!F$1,'Data Info'!$A:$B,2,0),rowdata,0),MATCH($B139,columndata,0))</f>
        <v>6.0640000000000001</v>
      </c>
      <c r="G139" s="2">
        <f>INDEX(DATA,MATCH($A139&amp;VLOOKUP(Unpivot!G$1,'Data Info'!$A:$B,2,0),rowdata,0),MATCH($B139,columndata,0))</f>
        <v>11.651999999999999</v>
      </c>
    </row>
    <row r="140" spans="1:7" x14ac:dyDescent="0.3">
      <c r="A140" s="2">
        <v>124</v>
      </c>
      <c r="B140" s="2">
        <v>2024</v>
      </c>
      <c r="C140" s="2">
        <f>INDEX(DATA,MATCH($A140&amp;VLOOKUP(Unpivot!C$1,'Data Info'!$A:$B,2,0),rowdata,0),MATCH($B140,columndata,0))</f>
        <v>462.41500000000002</v>
      </c>
      <c r="D140" s="2">
        <f>INDEX(DATA,MATCH($A140&amp;VLOOKUP(Unpivot!D$1,'Data Info'!$A:$B,2,0),rowdata,0),MATCH($B140,columndata,0))</f>
        <v>1.7829999999999999</v>
      </c>
      <c r="E140" s="2">
        <f>INDEX(DATA,MATCH($A140&amp;VLOOKUP(Unpivot!E$1,'Data Info'!$A:$B,2,0),rowdata,0),MATCH($B140,columndata,0))</f>
        <v>3.972</v>
      </c>
      <c r="F140" s="2">
        <f>INDEX(DATA,MATCH($A140&amp;VLOOKUP(Unpivot!F$1,'Data Info'!$A:$B,2,0),rowdata,0),MATCH($B140,columndata,0))</f>
        <v>5.8630000000000004</v>
      </c>
      <c r="G140" s="2">
        <f>INDEX(DATA,MATCH($A140&amp;VLOOKUP(Unpivot!G$1,'Data Info'!$A:$B,2,0),rowdata,0),MATCH($B140,columndata,0))</f>
        <v>11.696</v>
      </c>
    </row>
    <row r="141" spans="1:7" x14ac:dyDescent="0.3">
      <c r="A141" s="2">
        <v>124</v>
      </c>
      <c r="B141" s="2">
        <v>2025</v>
      </c>
      <c r="C141" s="2">
        <f>INDEX(DATA,MATCH($A141&amp;VLOOKUP(Unpivot!C$1,'Data Info'!$A:$B,2,0),rowdata,0),MATCH($B141,columndata,0))</f>
        <v>468.49700000000001</v>
      </c>
      <c r="D141" s="2">
        <f>INDEX(DATA,MATCH($A141&amp;VLOOKUP(Unpivot!D$1,'Data Info'!$A:$B,2,0),rowdata,0),MATCH($B141,columndata,0))</f>
        <v>1.788</v>
      </c>
      <c r="E141" s="2">
        <f>INDEX(DATA,MATCH($A141&amp;VLOOKUP(Unpivot!E$1,'Data Info'!$A:$B,2,0),rowdata,0),MATCH($B141,columndata,0))</f>
        <v>3.835</v>
      </c>
      <c r="F141" s="2">
        <f>INDEX(DATA,MATCH($A141&amp;VLOOKUP(Unpivot!F$1,'Data Info'!$A:$B,2,0),rowdata,0),MATCH($B141,columndata,0))</f>
        <v>5.7629999999999999</v>
      </c>
      <c r="G141" s="2">
        <f>INDEX(DATA,MATCH($A141&amp;VLOOKUP(Unpivot!G$1,'Data Info'!$A:$B,2,0),rowdata,0),MATCH($B141,columndata,0))</f>
        <v>11.737</v>
      </c>
    </row>
    <row r="142" spans="1:7" x14ac:dyDescent="0.3">
      <c r="A142" s="2">
        <v>124</v>
      </c>
      <c r="B142" s="2">
        <v>2026</v>
      </c>
      <c r="C142" s="2">
        <f>INDEX(DATA,MATCH($A142&amp;VLOOKUP(Unpivot!C$1,'Data Info'!$A:$B,2,0),rowdata,0),MATCH($B142,columndata,0))</f>
        <v>474.78</v>
      </c>
      <c r="D142" s="2">
        <f>INDEX(DATA,MATCH($A142&amp;VLOOKUP(Unpivot!D$1,'Data Info'!$A:$B,2,0),rowdata,0),MATCH($B142,columndata,0))</f>
        <v>1.8</v>
      </c>
      <c r="E142" s="2">
        <f>INDEX(DATA,MATCH($A142&amp;VLOOKUP(Unpivot!E$1,'Data Info'!$A:$B,2,0),rowdata,0),MATCH($B142,columndata,0))</f>
        <v>3.8679999999999999</v>
      </c>
      <c r="F142" s="2">
        <f>INDEX(DATA,MATCH($A142&amp;VLOOKUP(Unpivot!F$1,'Data Info'!$A:$B,2,0),rowdata,0),MATCH($B142,columndata,0))</f>
        <v>5.7130000000000001</v>
      </c>
      <c r="G142" s="2">
        <f>INDEX(DATA,MATCH($A142&amp;VLOOKUP(Unpivot!G$1,'Data Info'!$A:$B,2,0),rowdata,0),MATCH($B142,columndata,0))</f>
        <v>11.775</v>
      </c>
    </row>
    <row r="143" spans="1:7" x14ac:dyDescent="0.3">
      <c r="A143" s="2">
        <v>156</v>
      </c>
      <c r="B143" s="2">
        <v>1980</v>
      </c>
      <c r="C143" s="2">
        <f>INDEX(DATA,MATCH($A143&amp;VLOOKUP(Unpivot!C$1,'Data Info'!$A:$B,2,0),rowdata,0),MATCH($B143,columndata,0))</f>
        <v>841.875</v>
      </c>
      <c r="D143" s="2">
        <f>INDEX(DATA,MATCH($A143&amp;VLOOKUP(Unpivot!D$1,'Data Info'!$A:$B,2,0),rowdata,0),MATCH($B143,columndata,0))</f>
        <v>7.3369999999999997</v>
      </c>
      <c r="E143" s="2">
        <f>INDEX(DATA,MATCH($A143&amp;VLOOKUP(Unpivot!E$1,'Data Info'!$A:$B,2,0),rowdata,0),MATCH($B143,columndata,0))</f>
        <v>-3.1709999999999998</v>
      </c>
      <c r="F143" s="2">
        <f>INDEX(DATA,MATCH($A143&amp;VLOOKUP(Unpivot!F$1,'Data Info'!$A:$B,2,0),rowdata,0),MATCH($B143,columndata,0))</f>
        <v>7.5170000000000003</v>
      </c>
      <c r="G143" s="2">
        <f>INDEX(DATA,MATCH($A143&amp;VLOOKUP(Unpivot!G$1,'Data Info'!$A:$B,2,0),rowdata,0),MATCH($B143,columndata,0))</f>
        <v>24.471</v>
      </c>
    </row>
    <row r="144" spans="1:7" x14ac:dyDescent="0.3">
      <c r="A144" s="2">
        <v>156</v>
      </c>
      <c r="B144" s="2">
        <v>1981</v>
      </c>
      <c r="C144" s="2">
        <f>INDEX(DATA,MATCH($A144&amp;VLOOKUP(Unpivot!C$1,'Data Info'!$A:$B,2,0),rowdata,0),MATCH($B144,columndata,0))</f>
        <v>871.36699999999996</v>
      </c>
      <c r="D144" s="2">
        <f>INDEX(DATA,MATCH($A144&amp;VLOOKUP(Unpivot!D$1,'Data Info'!$A:$B,2,0),rowdata,0),MATCH($B144,columndata,0))</f>
        <v>12.355</v>
      </c>
      <c r="E144" s="2">
        <f>INDEX(DATA,MATCH($A144&amp;VLOOKUP(Unpivot!E$1,'Data Info'!$A:$B,2,0),rowdata,0),MATCH($B144,columndata,0))</f>
        <v>2.5539999999999998</v>
      </c>
      <c r="F144" s="2">
        <f>INDEX(DATA,MATCH($A144&amp;VLOOKUP(Unpivot!F$1,'Data Info'!$A:$B,2,0),rowdata,0),MATCH($B144,columndata,0))</f>
        <v>7.617</v>
      </c>
      <c r="G144" s="2">
        <f>INDEX(DATA,MATCH($A144&amp;VLOOKUP(Unpivot!G$1,'Data Info'!$A:$B,2,0),rowdata,0),MATCH($B144,columndata,0))</f>
        <v>24.785</v>
      </c>
    </row>
    <row r="145" spans="1:7" x14ac:dyDescent="0.3">
      <c r="A145" s="2">
        <v>156</v>
      </c>
      <c r="B145" s="2">
        <v>1982</v>
      </c>
      <c r="C145" s="2">
        <f>INDEX(DATA,MATCH($A145&amp;VLOOKUP(Unpivot!C$1,'Data Info'!$A:$B,2,0),rowdata,0),MATCH($B145,columndata,0))</f>
        <v>843.59400000000005</v>
      </c>
      <c r="D145" s="2">
        <f>INDEX(DATA,MATCH($A145&amp;VLOOKUP(Unpivot!D$1,'Data Info'!$A:$B,2,0),rowdata,0),MATCH($B145,columndata,0))</f>
        <v>9.6379999999999999</v>
      </c>
      <c r="E145" s="2">
        <f>INDEX(DATA,MATCH($A145&amp;VLOOKUP(Unpivot!E$1,'Data Info'!$A:$B,2,0),rowdata,0),MATCH($B145,columndata,0))</f>
        <v>-15.922000000000001</v>
      </c>
      <c r="F145" s="2">
        <f>INDEX(DATA,MATCH($A145&amp;VLOOKUP(Unpivot!F$1,'Data Info'!$A:$B,2,0),rowdata,0),MATCH($B145,columndata,0))</f>
        <v>11.1</v>
      </c>
      <c r="G145" s="2">
        <f>INDEX(DATA,MATCH($A145&amp;VLOOKUP(Unpivot!G$1,'Data Info'!$A:$B,2,0),rowdata,0),MATCH($B145,columndata,0))</f>
        <v>25.082999999999998</v>
      </c>
    </row>
    <row r="146" spans="1:7" x14ac:dyDescent="0.3">
      <c r="A146" s="2">
        <v>156</v>
      </c>
      <c r="B146" s="2">
        <v>1983</v>
      </c>
      <c r="C146" s="2">
        <f>INDEX(DATA,MATCH($A146&amp;VLOOKUP(Unpivot!C$1,'Data Info'!$A:$B,2,0),rowdata,0),MATCH($B146,columndata,0))</f>
        <v>865.53899999999999</v>
      </c>
      <c r="D146" s="2">
        <f>INDEX(DATA,MATCH($A146&amp;VLOOKUP(Unpivot!D$1,'Data Info'!$A:$B,2,0),rowdata,0),MATCH($B146,columndata,0))</f>
        <v>4.6609999999999996</v>
      </c>
      <c r="E146" s="2">
        <f>INDEX(DATA,MATCH($A146&amp;VLOOKUP(Unpivot!E$1,'Data Info'!$A:$B,2,0),rowdata,0),MATCH($B146,columndata,0))</f>
        <v>10.128</v>
      </c>
      <c r="F146" s="2">
        <f>INDEX(DATA,MATCH($A146&amp;VLOOKUP(Unpivot!F$1,'Data Info'!$A:$B,2,0),rowdata,0),MATCH($B146,columndata,0))</f>
        <v>12</v>
      </c>
      <c r="G146" s="2">
        <f>INDEX(DATA,MATCH($A146&amp;VLOOKUP(Unpivot!G$1,'Data Info'!$A:$B,2,0),rowdata,0),MATCH($B146,columndata,0))</f>
        <v>25.335999999999999</v>
      </c>
    </row>
    <row r="147" spans="1:7" x14ac:dyDescent="0.3">
      <c r="A147" s="2">
        <v>156</v>
      </c>
      <c r="B147" s="2">
        <v>1984</v>
      </c>
      <c r="C147" s="2">
        <f>INDEX(DATA,MATCH($A147&amp;VLOOKUP(Unpivot!C$1,'Data Info'!$A:$B,2,0),rowdata,0),MATCH($B147,columndata,0))</f>
        <v>916.67899999999997</v>
      </c>
      <c r="D147" s="2">
        <f>INDEX(DATA,MATCH($A147&amp;VLOOKUP(Unpivot!D$1,'Data Info'!$A:$B,2,0),rowdata,0),MATCH($B147,columndata,0))</f>
        <v>3.6640000000000001</v>
      </c>
      <c r="E147" s="2">
        <f>INDEX(DATA,MATCH($A147&amp;VLOOKUP(Unpivot!E$1,'Data Info'!$A:$B,2,0),rowdata,0),MATCH($B147,columndata,0))</f>
        <v>17.384</v>
      </c>
      <c r="F147" s="2">
        <f>INDEX(DATA,MATCH($A147&amp;VLOOKUP(Unpivot!F$1,'Data Info'!$A:$B,2,0),rowdata,0),MATCH($B147,columndata,0))</f>
        <v>11.375</v>
      </c>
      <c r="G147" s="2">
        <f>INDEX(DATA,MATCH($A147&amp;VLOOKUP(Unpivot!G$1,'Data Info'!$A:$B,2,0),rowdata,0),MATCH($B147,columndata,0))</f>
        <v>25.577000000000002</v>
      </c>
    </row>
    <row r="148" spans="1:7" x14ac:dyDescent="0.3">
      <c r="A148" s="2">
        <v>156</v>
      </c>
      <c r="B148" s="2">
        <v>1985</v>
      </c>
      <c r="C148" s="2">
        <f>INDEX(DATA,MATCH($A148&amp;VLOOKUP(Unpivot!C$1,'Data Info'!$A:$B,2,0),rowdata,0),MATCH($B148,columndata,0))</f>
        <v>960.10599999999999</v>
      </c>
      <c r="D148" s="2">
        <f>INDEX(DATA,MATCH($A148&amp;VLOOKUP(Unpivot!D$1,'Data Info'!$A:$B,2,0),rowdata,0),MATCH($B148,columndata,0))</f>
        <v>4.133</v>
      </c>
      <c r="E148" s="2">
        <f>INDEX(DATA,MATCH($A148&amp;VLOOKUP(Unpivot!E$1,'Data Info'!$A:$B,2,0),rowdata,0),MATCH($B148,columndata,0))</f>
        <v>8.2669999999999995</v>
      </c>
      <c r="F148" s="2">
        <f>INDEX(DATA,MATCH($A148&amp;VLOOKUP(Unpivot!F$1,'Data Info'!$A:$B,2,0),rowdata,0),MATCH($B148,columndata,0))</f>
        <v>10.507999999999999</v>
      </c>
      <c r="G148" s="2">
        <f>INDEX(DATA,MATCH($A148&amp;VLOOKUP(Unpivot!G$1,'Data Info'!$A:$B,2,0),rowdata,0),MATCH($B148,columndata,0))</f>
        <v>25.812999999999999</v>
      </c>
    </row>
    <row r="149" spans="1:7" x14ac:dyDescent="0.3">
      <c r="A149" s="2">
        <v>156</v>
      </c>
      <c r="B149" s="2">
        <v>1986</v>
      </c>
      <c r="C149" s="2">
        <f>INDEX(DATA,MATCH($A149&amp;VLOOKUP(Unpivot!C$1,'Data Info'!$A:$B,2,0),rowdata,0),MATCH($B149,columndata,0))</f>
        <v>980.7</v>
      </c>
      <c r="D149" s="2">
        <f>INDEX(DATA,MATCH($A149&amp;VLOOKUP(Unpivot!D$1,'Data Info'!$A:$B,2,0),rowdata,0),MATCH($B149,columndata,0))</f>
        <v>4.3860000000000001</v>
      </c>
      <c r="E149" s="2">
        <f>INDEX(DATA,MATCH($A149&amp;VLOOKUP(Unpivot!E$1,'Data Info'!$A:$B,2,0),rowdata,0),MATCH($B149,columndata,0))</f>
        <v>6.548</v>
      </c>
      <c r="F149" s="2">
        <f>INDEX(DATA,MATCH($A149&amp;VLOOKUP(Unpivot!F$1,'Data Info'!$A:$B,2,0),rowdata,0),MATCH($B149,columndata,0))</f>
        <v>9.6080000000000005</v>
      </c>
      <c r="G149" s="2">
        <f>INDEX(DATA,MATCH($A149&amp;VLOOKUP(Unpivot!G$1,'Data Info'!$A:$B,2,0),rowdata,0),MATCH($B149,columndata,0))</f>
        <v>26.067</v>
      </c>
    </row>
    <row r="150" spans="1:7" x14ac:dyDescent="0.3">
      <c r="A150" s="2">
        <v>156</v>
      </c>
      <c r="B150" s="2">
        <v>1987</v>
      </c>
      <c r="C150" s="2">
        <f>INDEX(DATA,MATCH($A150&amp;VLOOKUP(Unpivot!C$1,'Data Info'!$A:$B,2,0),rowdata,0),MATCH($B150,columndata,0))</f>
        <v>1020.643</v>
      </c>
      <c r="D150" s="2">
        <f>INDEX(DATA,MATCH($A150&amp;VLOOKUP(Unpivot!D$1,'Data Info'!$A:$B,2,0),rowdata,0),MATCH($B150,columndata,0))</f>
        <v>4.202</v>
      </c>
      <c r="E150" s="2">
        <f>INDEX(DATA,MATCH($A150&amp;VLOOKUP(Unpivot!E$1,'Data Info'!$A:$B,2,0),rowdata,0),MATCH($B150,columndata,0))</f>
        <v>5.44</v>
      </c>
      <c r="F150" s="2">
        <f>INDEX(DATA,MATCH($A150&amp;VLOOKUP(Unpivot!F$1,'Data Info'!$A:$B,2,0),rowdata,0),MATCH($B150,columndata,0))</f>
        <v>8.8000000000000007</v>
      </c>
      <c r="G150" s="2">
        <f>INDEX(DATA,MATCH($A150&amp;VLOOKUP(Unpivot!G$1,'Data Info'!$A:$B,2,0),rowdata,0),MATCH($B150,columndata,0))</f>
        <v>26.398</v>
      </c>
    </row>
    <row r="151" spans="1:7" x14ac:dyDescent="0.3">
      <c r="A151" s="2">
        <v>156</v>
      </c>
      <c r="B151" s="2">
        <v>1988</v>
      </c>
      <c r="C151" s="2">
        <f>INDEX(DATA,MATCH($A151&amp;VLOOKUP(Unpivot!C$1,'Data Info'!$A:$B,2,0),rowdata,0),MATCH($B151,columndata,0))</f>
        <v>1065.655</v>
      </c>
      <c r="D151" s="2">
        <f>INDEX(DATA,MATCH($A151&amp;VLOOKUP(Unpivot!D$1,'Data Info'!$A:$B,2,0),rowdata,0),MATCH($B151,columndata,0))</f>
        <v>4.0869999999999997</v>
      </c>
      <c r="E151" s="2">
        <f>INDEX(DATA,MATCH($A151&amp;VLOOKUP(Unpivot!E$1,'Data Info'!$A:$B,2,0),rowdata,0),MATCH($B151,columndata,0))</f>
        <v>13.493</v>
      </c>
      <c r="F151" s="2">
        <f>INDEX(DATA,MATCH($A151&amp;VLOOKUP(Unpivot!F$1,'Data Info'!$A:$B,2,0),rowdata,0),MATCH($B151,columndata,0))</f>
        <v>7.7750000000000004</v>
      </c>
      <c r="G151" s="2">
        <f>INDEX(DATA,MATCH($A151&amp;VLOOKUP(Unpivot!G$1,'Data Info'!$A:$B,2,0),rowdata,0),MATCH($B151,columndata,0))</f>
        <v>26.751000000000001</v>
      </c>
    </row>
    <row r="152" spans="1:7" x14ac:dyDescent="0.3">
      <c r="A152" s="2">
        <v>156</v>
      </c>
      <c r="B152" s="2">
        <v>1989</v>
      </c>
      <c r="C152" s="2">
        <f>INDEX(DATA,MATCH($A152&amp;VLOOKUP(Unpivot!C$1,'Data Info'!$A:$B,2,0),rowdata,0),MATCH($B152,columndata,0))</f>
        <v>1090.346</v>
      </c>
      <c r="D152" s="2">
        <f>INDEX(DATA,MATCH($A152&amp;VLOOKUP(Unpivot!D$1,'Data Info'!$A:$B,2,0),rowdata,0),MATCH($B152,columndata,0))</f>
        <v>5.2030000000000003</v>
      </c>
      <c r="E152" s="2">
        <f>INDEX(DATA,MATCH($A152&amp;VLOOKUP(Unpivot!E$1,'Data Info'!$A:$B,2,0),rowdata,0),MATCH($B152,columndata,0))</f>
        <v>5.8250000000000002</v>
      </c>
      <c r="F152" s="2">
        <f>INDEX(DATA,MATCH($A152&amp;VLOOKUP(Unpivot!F$1,'Data Info'!$A:$B,2,0),rowdata,0),MATCH($B152,columndata,0))</f>
        <v>7.508</v>
      </c>
      <c r="G152" s="2">
        <f>INDEX(DATA,MATCH($A152&amp;VLOOKUP(Unpivot!G$1,'Data Info'!$A:$B,2,0),rowdata,0),MATCH($B152,columndata,0))</f>
        <v>27.215</v>
      </c>
    </row>
    <row r="153" spans="1:7" x14ac:dyDescent="0.3">
      <c r="A153" s="2">
        <v>156</v>
      </c>
      <c r="B153" s="2">
        <v>1990</v>
      </c>
      <c r="C153" s="2">
        <f>INDEX(DATA,MATCH($A153&amp;VLOOKUP(Unpivot!C$1,'Data Info'!$A:$B,2,0),rowdata,0),MATCH($B153,columndata,0))</f>
        <v>1092.1410000000001</v>
      </c>
      <c r="D153" s="2">
        <f>INDEX(DATA,MATCH($A153&amp;VLOOKUP(Unpivot!D$1,'Data Info'!$A:$B,2,0),rowdata,0),MATCH($B153,columndata,0))</f>
        <v>4.9169999999999998</v>
      </c>
      <c r="E153" s="2">
        <f>INDEX(DATA,MATCH($A153&amp;VLOOKUP(Unpivot!E$1,'Data Info'!$A:$B,2,0),rowdata,0),MATCH($B153,columndata,0))</f>
        <v>1.927</v>
      </c>
      <c r="F153" s="2">
        <f>INDEX(DATA,MATCH($A153&amp;VLOOKUP(Unpivot!F$1,'Data Info'!$A:$B,2,0),rowdata,0),MATCH($B153,columndata,0))</f>
        <v>8.15</v>
      </c>
      <c r="G153" s="2">
        <f>INDEX(DATA,MATCH($A153&amp;VLOOKUP(Unpivot!G$1,'Data Info'!$A:$B,2,0),rowdata,0),MATCH($B153,columndata,0))</f>
        <v>27.632000000000001</v>
      </c>
    </row>
    <row r="154" spans="1:7" x14ac:dyDescent="0.3">
      <c r="A154" s="2">
        <v>156</v>
      </c>
      <c r="B154" s="2">
        <v>1991</v>
      </c>
      <c r="C154" s="2">
        <f>INDEX(DATA,MATCH($A154&amp;VLOOKUP(Unpivot!C$1,'Data Info'!$A:$B,2,0),rowdata,0),MATCH($B154,columndata,0))</f>
        <v>1069.3579999999999</v>
      </c>
      <c r="D154" s="2">
        <f>INDEX(DATA,MATCH($A154&amp;VLOOKUP(Unpivot!D$1,'Data Info'!$A:$B,2,0),rowdata,0),MATCH($B154,columndata,0))</f>
        <v>4.1109999999999998</v>
      </c>
      <c r="E154" s="2">
        <f>INDEX(DATA,MATCH($A154&amp;VLOOKUP(Unpivot!E$1,'Data Info'!$A:$B,2,0),rowdata,0),MATCH($B154,columndata,0))</f>
        <v>2.5169999999999999</v>
      </c>
      <c r="F154" s="2">
        <f>INDEX(DATA,MATCH($A154&amp;VLOOKUP(Unpivot!F$1,'Data Info'!$A:$B,2,0),rowdata,0),MATCH($B154,columndata,0))</f>
        <v>10.317</v>
      </c>
      <c r="G154" s="2">
        <f>INDEX(DATA,MATCH($A154&amp;VLOOKUP(Unpivot!G$1,'Data Info'!$A:$B,2,0),rowdata,0),MATCH($B154,columndata,0))</f>
        <v>27.986999999999998</v>
      </c>
    </row>
    <row r="155" spans="1:7" x14ac:dyDescent="0.3">
      <c r="A155" s="2">
        <v>156</v>
      </c>
      <c r="B155" s="2">
        <v>1992</v>
      </c>
      <c r="C155" s="2">
        <f>INDEX(DATA,MATCH($A155&amp;VLOOKUP(Unpivot!C$1,'Data Info'!$A:$B,2,0),rowdata,0),MATCH($B155,columndata,0))</f>
        <v>1078.9849999999999</v>
      </c>
      <c r="D155" s="2">
        <f>INDEX(DATA,MATCH($A155&amp;VLOOKUP(Unpivot!D$1,'Data Info'!$A:$B,2,0),rowdata,0),MATCH($B155,columndata,0))</f>
        <v>1.788</v>
      </c>
      <c r="E155" s="2">
        <f>INDEX(DATA,MATCH($A155&amp;VLOOKUP(Unpivot!E$1,'Data Info'!$A:$B,2,0),rowdata,0),MATCH($B155,columndata,0))</f>
        <v>5.125</v>
      </c>
      <c r="F155" s="2">
        <f>INDEX(DATA,MATCH($A155&amp;VLOOKUP(Unpivot!F$1,'Data Info'!$A:$B,2,0),rowdata,0),MATCH($B155,columndata,0))</f>
        <v>11.217000000000001</v>
      </c>
      <c r="G155" s="2">
        <f>INDEX(DATA,MATCH($A155&amp;VLOOKUP(Unpivot!G$1,'Data Info'!$A:$B,2,0),rowdata,0),MATCH($B155,columndata,0))</f>
        <v>28.324000000000002</v>
      </c>
    </row>
    <row r="156" spans="1:7" x14ac:dyDescent="0.3">
      <c r="A156" s="2">
        <v>156</v>
      </c>
      <c r="B156" s="2">
        <v>1993</v>
      </c>
      <c r="C156" s="2">
        <f>INDEX(DATA,MATCH($A156&amp;VLOOKUP(Unpivot!C$1,'Data Info'!$A:$B,2,0),rowdata,0),MATCH($B156,columndata,0))</f>
        <v>1107.6959999999999</v>
      </c>
      <c r="D156" s="2">
        <f>INDEX(DATA,MATCH($A156&amp;VLOOKUP(Unpivot!D$1,'Data Info'!$A:$B,2,0),rowdata,0),MATCH($B156,columndata,0))</f>
        <v>1.8140000000000001</v>
      </c>
      <c r="E156" s="2">
        <f>INDEX(DATA,MATCH($A156&amp;VLOOKUP(Unpivot!E$1,'Data Info'!$A:$B,2,0),rowdata,0),MATCH($B156,columndata,0))</f>
        <v>7.4779999999999998</v>
      </c>
      <c r="F156" s="2">
        <f>INDEX(DATA,MATCH($A156&amp;VLOOKUP(Unpivot!F$1,'Data Info'!$A:$B,2,0),rowdata,0),MATCH($B156,columndata,0))</f>
        <v>11.375</v>
      </c>
      <c r="G156" s="2">
        <f>INDEX(DATA,MATCH($A156&amp;VLOOKUP(Unpivot!G$1,'Data Info'!$A:$B,2,0),rowdata,0),MATCH($B156,columndata,0))</f>
        <v>28.651</v>
      </c>
    </row>
    <row r="157" spans="1:7" x14ac:dyDescent="0.3">
      <c r="A157" s="2">
        <v>156</v>
      </c>
      <c r="B157" s="2">
        <v>1994</v>
      </c>
      <c r="C157" s="2">
        <f>INDEX(DATA,MATCH($A157&amp;VLOOKUP(Unpivot!C$1,'Data Info'!$A:$B,2,0),rowdata,0),MATCH($B157,columndata,0))</f>
        <v>1157.481</v>
      </c>
      <c r="D157" s="2">
        <f>INDEX(DATA,MATCH($A157&amp;VLOOKUP(Unpivot!D$1,'Data Info'!$A:$B,2,0),rowdata,0),MATCH($B157,columndata,0))</f>
        <v>3.9E-2</v>
      </c>
      <c r="E157" s="2">
        <f>INDEX(DATA,MATCH($A157&amp;VLOOKUP(Unpivot!E$1,'Data Info'!$A:$B,2,0),rowdata,0),MATCH($B157,columndata,0))</f>
        <v>8.3190000000000008</v>
      </c>
      <c r="F157" s="2">
        <f>INDEX(DATA,MATCH($A157&amp;VLOOKUP(Unpivot!F$1,'Data Info'!$A:$B,2,0),rowdata,0),MATCH($B157,columndata,0))</f>
        <v>10.391999999999999</v>
      </c>
      <c r="G157" s="2">
        <f>INDEX(DATA,MATCH($A157&amp;VLOOKUP(Unpivot!G$1,'Data Info'!$A:$B,2,0),rowdata,0),MATCH($B157,columndata,0))</f>
        <v>28.96</v>
      </c>
    </row>
    <row r="158" spans="1:7" x14ac:dyDescent="0.3">
      <c r="A158" s="2">
        <v>156</v>
      </c>
      <c r="B158" s="2">
        <v>1995</v>
      </c>
      <c r="C158" s="2">
        <f>INDEX(DATA,MATCH($A158&amp;VLOOKUP(Unpivot!C$1,'Data Info'!$A:$B,2,0),rowdata,0),MATCH($B158,columndata,0))</f>
        <v>1188.663</v>
      </c>
      <c r="D158" s="2">
        <f>INDEX(DATA,MATCH($A158&amp;VLOOKUP(Unpivot!D$1,'Data Info'!$A:$B,2,0),rowdata,0),MATCH($B158,columndata,0))</f>
        <v>2.052</v>
      </c>
      <c r="E158" s="2">
        <f>INDEX(DATA,MATCH($A158&amp;VLOOKUP(Unpivot!E$1,'Data Info'!$A:$B,2,0),rowdata,0),MATCH($B158,columndata,0))</f>
        <v>5.7640000000000002</v>
      </c>
      <c r="F158" s="2">
        <f>INDEX(DATA,MATCH($A158&amp;VLOOKUP(Unpivot!F$1,'Data Info'!$A:$B,2,0),rowdata,0),MATCH($B158,columndata,0))</f>
        <v>9.4670000000000005</v>
      </c>
      <c r="G158" s="2">
        <f>INDEX(DATA,MATCH($A158&amp;VLOOKUP(Unpivot!G$1,'Data Info'!$A:$B,2,0),rowdata,0),MATCH($B158,columndata,0))</f>
        <v>29.263000000000002</v>
      </c>
    </row>
    <row r="159" spans="1:7" x14ac:dyDescent="0.3">
      <c r="A159" s="2">
        <v>156</v>
      </c>
      <c r="B159" s="2">
        <v>1996</v>
      </c>
      <c r="C159" s="2">
        <f>INDEX(DATA,MATCH($A159&amp;VLOOKUP(Unpivot!C$1,'Data Info'!$A:$B,2,0),rowdata,0),MATCH($B159,columndata,0))</f>
        <v>1207.9090000000001</v>
      </c>
      <c r="D159" s="2">
        <f>INDEX(DATA,MATCH($A159&amp;VLOOKUP(Unpivot!D$1,'Data Info'!$A:$B,2,0),rowdata,0),MATCH($B159,columndata,0))</f>
        <v>2.0489999999999999</v>
      </c>
      <c r="E159" s="2">
        <f>INDEX(DATA,MATCH($A159&amp;VLOOKUP(Unpivot!E$1,'Data Info'!$A:$B,2,0),rowdata,0),MATCH($B159,columndata,0))</f>
        <v>5.359</v>
      </c>
      <c r="F159" s="2">
        <f>INDEX(DATA,MATCH($A159&amp;VLOOKUP(Unpivot!F$1,'Data Info'!$A:$B,2,0),rowdata,0),MATCH($B159,columndata,0))</f>
        <v>9.6080000000000005</v>
      </c>
      <c r="G159" s="2">
        <f>INDEX(DATA,MATCH($A159&amp;VLOOKUP(Unpivot!G$1,'Data Info'!$A:$B,2,0),rowdata,0),MATCH($B159,columndata,0))</f>
        <v>29.57</v>
      </c>
    </row>
    <row r="160" spans="1:7" x14ac:dyDescent="0.3">
      <c r="A160" s="2">
        <v>156</v>
      </c>
      <c r="B160" s="2">
        <v>1997</v>
      </c>
      <c r="C160" s="2">
        <f>INDEX(DATA,MATCH($A160&amp;VLOOKUP(Unpivot!C$1,'Data Info'!$A:$B,2,0),rowdata,0),MATCH($B160,columndata,0))</f>
        <v>1259.6079999999999</v>
      </c>
      <c r="D160" s="2">
        <f>INDEX(DATA,MATCH($A160&amp;VLOOKUP(Unpivot!D$1,'Data Info'!$A:$B,2,0),rowdata,0),MATCH($B160,columndata,0))</f>
        <v>1.004</v>
      </c>
      <c r="E160" s="2">
        <f>INDEX(DATA,MATCH($A160&amp;VLOOKUP(Unpivot!E$1,'Data Info'!$A:$B,2,0),rowdata,0),MATCH($B160,columndata,0))</f>
        <v>14.4</v>
      </c>
      <c r="F160" s="2">
        <f>INDEX(DATA,MATCH($A160&amp;VLOOKUP(Unpivot!F$1,'Data Info'!$A:$B,2,0),rowdata,0),MATCH($B160,columndata,0))</f>
        <v>9.0920000000000005</v>
      </c>
      <c r="G160" s="2">
        <f>INDEX(DATA,MATCH($A160&amp;VLOOKUP(Unpivot!G$1,'Data Info'!$A:$B,2,0),rowdata,0),MATCH($B160,columndata,0))</f>
        <v>29.867999999999999</v>
      </c>
    </row>
    <row r="161" spans="1:7" x14ac:dyDescent="0.3">
      <c r="A161" s="2">
        <v>156</v>
      </c>
      <c r="B161" s="2">
        <v>1998</v>
      </c>
      <c r="C161" s="2">
        <f>INDEX(DATA,MATCH($A161&amp;VLOOKUP(Unpivot!C$1,'Data Info'!$A:$B,2,0),rowdata,0),MATCH($B161,columndata,0))</f>
        <v>1308.6849999999999</v>
      </c>
      <c r="D161" s="2">
        <f>INDEX(DATA,MATCH($A161&amp;VLOOKUP(Unpivot!D$1,'Data Info'!$A:$B,2,0),rowdata,0),MATCH($B161,columndata,0))</f>
        <v>1.141</v>
      </c>
      <c r="E161" s="2">
        <f>INDEX(DATA,MATCH($A161&amp;VLOOKUP(Unpivot!E$1,'Data Info'!$A:$B,2,0),rowdata,0),MATCH($B161,columndata,0))</f>
        <v>5.2759999999999998</v>
      </c>
      <c r="F161" s="2">
        <f>INDEX(DATA,MATCH($A161&amp;VLOOKUP(Unpivot!F$1,'Data Info'!$A:$B,2,0),rowdata,0),MATCH($B161,columndata,0))</f>
        <v>8.2919999999999998</v>
      </c>
      <c r="G161" s="2">
        <f>INDEX(DATA,MATCH($A161&amp;VLOOKUP(Unpivot!G$1,'Data Info'!$A:$B,2,0),rowdata,0),MATCH($B161,columndata,0))</f>
        <v>30.123999999999999</v>
      </c>
    </row>
    <row r="162" spans="1:7" x14ac:dyDescent="0.3">
      <c r="A162" s="2">
        <v>156</v>
      </c>
      <c r="B162" s="2">
        <v>1999</v>
      </c>
      <c r="C162" s="2">
        <f>INDEX(DATA,MATCH($A162&amp;VLOOKUP(Unpivot!C$1,'Data Info'!$A:$B,2,0),rowdata,0),MATCH($B162,columndata,0))</f>
        <v>1376.251</v>
      </c>
      <c r="D162" s="2">
        <f>INDEX(DATA,MATCH($A162&amp;VLOOKUP(Unpivot!D$1,'Data Info'!$A:$B,2,0),rowdata,0),MATCH($B162,columndata,0))</f>
        <v>2.3650000000000002</v>
      </c>
      <c r="E162" s="2">
        <f>INDEX(DATA,MATCH($A162&amp;VLOOKUP(Unpivot!E$1,'Data Info'!$A:$B,2,0),rowdata,0),MATCH($B162,columndata,0))</f>
        <v>8.0619999999999994</v>
      </c>
      <c r="F162" s="2">
        <f>INDEX(DATA,MATCH($A162&amp;VLOOKUP(Unpivot!F$1,'Data Info'!$A:$B,2,0),rowdata,0),MATCH($B162,columndata,0))</f>
        <v>7.5670000000000002</v>
      </c>
      <c r="G162" s="2">
        <f>INDEX(DATA,MATCH($A162&amp;VLOOKUP(Unpivot!G$1,'Data Info'!$A:$B,2,0),rowdata,0),MATCH($B162,columndata,0))</f>
        <v>30.367000000000001</v>
      </c>
    </row>
    <row r="163" spans="1:7" x14ac:dyDescent="0.3">
      <c r="A163" s="2">
        <v>156</v>
      </c>
      <c r="B163" s="2">
        <v>2000</v>
      </c>
      <c r="C163" s="2">
        <f>INDEX(DATA,MATCH($A163&amp;VLOOKUP(Unpivot!C$1,'Data Info'!$A:$B,2,0),rowdata,0),MATCH($B163,columndata,0))</f>
        <v>1447.508</v>
      </c>
      <c r="D163" s="2">
        <f>INDEX(DATA,MATCH($A163&amp;VLOOKUP(Unpivot!D$1,'Data Info'!$A:$B,2,0),rowdata,0),MATCH($B163,columndata,0))</f>
        <v>3.1280000000000001</v>
      </c>
      <c r="E163" s="2">
        <f>INDEX(DATA,MATCH($A163&amp;VLOOKUP(Unpivot!E$1,'Data Info'!$A:$B,2,0),rowdata,0),MATCH($B163,columndata,0))</f>
        <v>8.4469999999999992</v>
      </c>
      <c r="F163" s="2">
        <f>INDEX(DATA,MATCH($A163&amp;VLOOKUP(Unpivot!F$1,'Data Info'!$A:$B,2,0),rowdata,0),MATCH($B163,columndata,0))</f>
        <v>6.8330000000000002</v>
      </c>
      <c r="G163" s="2">
        <f>INDEX(DATA,MATCH($A163&amp;VLOOKUP(Unpivot!G$1,'Data Info'!$A:$B,2,0),rowdata,0),MATCH($B163,columndata,0))</f>
        <v>30.646999999999998</v>
      </c>
    </row>
    <row r="164" spans="1:7" x14ac:dyDescent="0.3">
      <c r="A164" s="2">
        <v>156</v>
      </c>
      <c r="B164" s="2">
        <v>2001</v>
      </c>
      <c r="C164" s="2">
        <f>INDEX(DATA,MATCH($A164&amp;VLOOKUP(Unpivot!C$1,'Data Info'!$A:$B,2,0),rowdata,0),MATCH($B164,columndata,0))</f>
        <v>1473.4179999999999</v>
      </c>
      <c r="D164" s="2">
        <f>INDEX(DATA,MATCH($A164&amp;VLOOKUP(Unpivot!D$1,'Data Info'!$A:$B,2,0),rowdata,0),MATCH($B164,columndata,0))</f>
        <v>1.069</v>
      </c>
      <c r="E164" s="2">
        <f>INDEX(DATA,MATCH($A164&amp;VLOOKUP(Unpivot!E$1,'Data Info'!$A:$B,2,0),rowdata,0),MATCH($B164,columndata,0))</f>
        <v>-4.8650000000000002</v>
      </c>
      <c r="F164" s="2">
        <f>INDEX(DATA,MATCH($A164&amp;VLOOKUP(Unpivot!F$1,'Data Info'!$A:$B,2,0),rowdata,0),MATCH($B164,columndata,0))</f>
        <v>7.2249999999999996</v>
      </c>
      <c r="G164" s="2">
        <f>INDEX(DATA,MATCH($A164&amp;VLOOKUP(Unpivot!G$1,'Data Info'!$A:$B,2,0),rowdata,0),MATCH($B164,columndata,0))</f>
        <v>30.971</v>
      </c>
    </row>
    <row r="165" spans="1:7" x14ac:dyDescent="0.3">
      <c r="A165" s="2">
        <v>156</v>
      </c>
      <c r="B165" s="2">
        <v>2002</v>
      </c>
      <c r="C165" s="2">
        <f>INDEX(DATA,MATCH($A165&amp;VLOOKUP(Unpivot!C$1,'Data Info'!$A:$B,2,0),rowdata,0),MATCH($B165,columndata,0))</f>
        <v>1517.8869999999999</v>
      </c>
      <c r="D165" s="2">
        <f>INDEX(DATA,MATCH($A165&amp;VLOOKUP(Unpivot!D$1,'Data Info'!$A:$B,2,0),rowdata,0),MATCH($B165,columndata,0))</f>
        <v>3.82</v>
      </c>
      <c r="E165" s="2">
        <f>INDEX(DATA,MATCH($A165&amp;VLOOKUP(Unpivot!E$1,'Data Info'!$A:$B,2,0),rowdata,0),MATCH($B165,columndata,0))</f>
        <v>1.867</v>
      </c>
      <c r="F165" s="2">
        <f>INDEX(DATA,MATCH($A165&amp;VLOOKUP(Unpivot!F$1,'Data Info'!$A:$B,2,0),rowdata,0),MATCH($B165,columndata,0))</f>
        <v>7.6669999999999998</v>
      </c>
      <c r="G165" s="2">
        <f>INDEX(DATA,MATCH($A165&amp;VLOOKUP(Unpivot!G$1,'Data Info'!$A:$B,2,0),rowdata,0),MATCH($B165,columndata,0))</f>
        <v>31.309000000000001</v>
      </c>
    </row>
    <row r="166" spans="1:7" x14ac:dyDescent="0.3">
      <c r="A166" s="2">
        <v>156</v>
      </c>
      <c r="B166" s="2">
        <v>2003</v>
      </c>
      <c r="C166" s="2">
        <f>INDEX(DATA,MATCH($A166&amp;VLOOKUP(Unpivot!C$1,'Data Info'!$A:$B,2,0),rowdata,0),MATCH($B166,columndata,0))</f>
        <v>1545.232</v>
      </c>
      <c r="D166" s="2">
        <f>INDEX(DATA,MATCH($A166&amp;VLOOKUP(Unpivot!D$1,'Data Info'!$A:$B,2,0),rowdata,0),MATCH($B166,columndata,0))</f>
        <v>1.708</v>
      </c>
      <c r="E166" s="2">
        <f>INDEX(DATA,MATCH($A166&amp;VLOOKUP(Unpivot!E$1,'Data Info'!$A:$B,2,0),rowdata,0),MATCH($B166,columndata,0))</f>
        <v>4.2080000000000002</v>
      </c>
      <c r="F166" s="2">
        <f>INDEX(DATA,MATCH($A166&amp;VLOOKUP(Unpivot!F$1,'Data Info'!$A:$B,2,0),rowdata,0),MATCH($B166,columndata,0))</f>
        <v>7.5830000000000002</v>
      </c>
      <c r="G166" s="2">
        <f>INDEX(DATA,MATCH($A166&amp;VLOOKUP(Unpivot!G$1,'Data Info'!$A:$B,2,0),rowdata,0),MATCH($B166,columndata,0))</f>
        <v>31.603000000000002</v>
      </c>
    </row>
    <row r="167" spans="1:7" x14ac:dyDescent="0.3">
      <c r="A167" s="2">
        <v>156</v>
      </c>
      <c r="B167" s="2">
        <v>2004</v>
      </c>
      <c r="C167" s="2">
        <f>INDEX(DATA,MATCH($A167&amp;VLOOKUP(Unpivot!C$1,'Data Info'!$A:$B,2,0),rowdata,0),MATCH($B167,columndata,0))</f>
        <v>1592.933</v>
      </c>
      <c r="D167" s="2">
        <f>INDEX(DATA,MATCH($A167&amp;VLOOKUP(Unpivot!D$1,'Data Info'!$A:$B,2,0),rowdata,0),MATCH($B167,columndata,0))</f>
        <v>2.2930000000000001</v>
      </c>
      <c r="E167" s="2">
        <f>INDEX(DATA,MATCH($A167&amp;VLOOKUP(Unpivot!E$1,'Data Info'!$A:$B,2,0),rowdata,0),MATCH($B167,columndata,0))</f>
        <v>8.5060000000000002</v>
      </c>
      <c r="F167" s="2">
        <f>INDEX(DATA,MATCH($A167&amp;VLOOKUP(Unpivot!F$1,'Data Info'!$A:$B,2,0),rowdata,0),MATCH($B167,columndata,0))</f>
        <v>7.15</v>
      </c>
      <c r="G167" s="2">
        <f>INDEX(DATA,MATCH($A167&amp;VLOOKUP(Unpivot!G$1,'Data Info'!$A:$B,2,0),rowdata,0),MATCH($B167,columndata,0))</f>
        <v>31.901</v>
      </c>
    </row>
    <row r="168" spans="1:7" x14ac:dyDescent="0.3">
      <c r="A168" s="2">
        <v>156</v>
      </c>
      <c r="B168" s="2">
        <v>2005</v>
      </c>
      <c r="C168" s="2">
        <f>INDEX(DATA,MATCH($A168&amp;VLOOKUP(Unpivot!C$1,'Data Info'!$A:$B,2,0),rowdata,0),MATCH($B168,columndata,0))</f>
        <v>1643.973</v>
      </c>
      <c r="D168" s="2">
        <f>INDEX(DATA,MATCH($A168&amp;VLOOKUP(Unpivot!D$1,'Data Info'!$A:$B,2,0),rowdata,0),MATCH($B168,columndata,0))</f>
        <v>2.3050000000000002</v>
      </c>
      <c r="E168" s="2">
        <f>INDEX(DATA,MATCH($A168&amp;VLOOKUP(Unpivot!E$1,'Data Info'!$A:$B,2,0),rowdata,0),MATCH($B168,columndata,0))</f>
        <v>7.3490000000000002</v>
      </c>
      <c r="F168" s="2">
        <f>INDEX(DATA,MATCH($A168&amp;VLOOKUP(Unpivot!F$1,'Data Info'!$A:$B,2,0),rowdata,0),MATCH($B168,columndata,0))</f>
        <v>6.7670000000000003</v>
      </c>
      <c r="G168" s="2">
        <f>INDEX(DATA,MATCH($A168&amp;VLOOKUP(Unpivot!G$1,'Data Info'!$A:$B,2,0),rowdata,0),MATCH($B168,columndata,0))</f>
        <v>32.204000000000001</v>
      </c>
    </row>
    <row r="169" spans="1:7" x14ac:dyDescent="0.3">
      <c r="A169" s="2">
        <v>156</v>
      </c>
      <c r="B169" s="2">
        <v>2006</v>
      </c>
      <c r="C169" s="2">
        <f>INDEX(DATA,MATCH($A169&amp;VLOOKUP(Unpivot!C$1,'Data Info'!$A:$B,2,0),rowdata,0),MATCH($B169,columndata,0))</f>
        <v>1687.2809999999999</v>
      </c>
      <c r="D169" s="2">
        <f>INDEX(DATA,MATCH($A169&amp;VLOOKUP(Unpivot!D$1,'Data Info'!$A:$B,2,0),rowdata,0),MATCH($B169,columndata,0))</f>
        <v>1.389</v>
      </c>
      <c r="E169" s="2">
        <f>INDEX(DATA,MATCH($A169&amp;VLOOKUP(Unpivot!E$1,'Data Info'!$A:$B,2,0),rowdata,0),MATCH($B169,columndata,0))</f>
        <v>5.3209999999999997</v>
      </c>
      <c r="F169" s="2">
        <f>INDEX(DATA,MATCH($A169&amp;VLOOKUP(Unpivot!F$1,'Data Info'!$A:$B,2,0),rowdata,0),MATCH($B169,columndata,0))</f>
        <v>6.3250000000000002</v>
      </c>
      <c r="G169" s="2">
        <f>INDEX(DATA,MATCH($A169&amp;VLOOKUP(Unpivot!G$1,'Data Info'!$A:$B,2,0),rowdata,0),MATCH($B169,columndata,0))</f>
        <v>32.529000000000003</v>
      </c>
    </row>
    <row r="170" spans="1:7" x14ac:dyDescent="0.3">
      <c r="A170" s="2">
        <v>156</v>
      </c>
      <c r="B170" s="2">
        <v>2007</v>
      </c>
      <c r="C170" s="2">
        <f>INDEX(DATA,MATCH($A170&amp;VLOOKUP(Unpivot!C$1,'Data Info'!$A:$B,2,0),rowdata,0),MATCH($B170,columndata,0))</f>
        <v>1722.2380000000001</v>
      </c>
      <c r="D170" s="2">
        <f>INDEX(DATA,MATCH($A170&amp;VLOOKUP(Unpivot!D$1,'Data Info'!$A:$B,2,0),rowdata,0),MATCH($B170,columndata,0))</f>
        <v>2.496</v>
      </c>
      <c r="E170" s="2">
        <f>INDEX(DATA,MATCH($A170&amp;VLOOKUP(Unpivot!E$1,'Data Info'!$A:$B,2,0),rowdata,0),MATCH($B170,columndata,0))</f>
        <v>5.7750000000000004</v>
      </c>
      <c r="F170" s="2">
        <f>INDEX(DATA,MATCH($A170&amp;VLOOKUP(Unpivot!F$1,'Data Info'!$A:$B,2,0),rowdata,0),MATCH($B170,columndata,0))</f>
        <v>6.0750000000000002</v>
      </c>
      <c r="G170" s="2">
        <f>INDEX(DATA,MATCH($A170&amp;VLOOKUP(Unpivot!G$1,'Data Info'!$A:$B,2,0),rowdata,0),MATCH($B170,columndata,0))</f>
        <v>32.848999999999997</v>
      </c>
    </row>
    <row r="171" spans="1:7" x14ac:dyDescent="0.3">
      <c r="A171" s="2">
        <v>156</v>
      </c>
      <c r="B171" s="2">
        <v>2008</v>
      </c>
      <c r="C171" s="2">
        <f>INDEX(DATA,MATCH($A171&amp;VLOOKUP(Unpivot!C$1,'Data Info'!$A:$B,2,0),rowdata,0),MATCH($B171,columndata,0))</f>
        <v>1739.5340000000001</v>
      </c>
      <c r="D171" s="2">
        <f>INDEX(DATA,MATCH($A171&amp;VLOOKUP(Unpivot!D$1,'Data Info'!$A:$B,2,0),rowdata,0),MATCH($B171,columndata,0))</f>
        <v>1.841</v>
      </c>
      <c r="E171" s="2">
        <f>INDEX(DATA,MATCH($A171&amp;VLOOKUP(Unpivot!E$1,'Data Info'!$A:$B,2,0),rowdata,0),MATCH($B171,columndata,0))</f>
        <v>0.89500000000000002</v>
      </c>
      <c r="F171" s="2">
        <f>INDEX(DATA,MATCH($A171&amp;VLOOKUP(Unpivot!F$1,'Data Info'!$A:$B,2,0),rowdata,0),MATCH($B171,columndata,0))</f>
        <v>6.2</v>
      </c>
      <c r="G171" s="2">
        <f>INDEX(DATA,MATCH($A171&amp;VLOOKUP(Unpivot!G$1,'Data Info'!$A:$B,2,0),rowdata,0),MATCH($B171,columndata,0))</f>
        <v>33.198999999999998</v>
      </c>
    </row>
    <row r="172" spans="1:7" x14ac:dyDescent="0.3">
      <c r="A172" s="2">
        <v>156</v>
      </c>
      <c r="B172" s="2">
        <v>2009</v>
      </c>
      <c r="C172" s="2">
        <f>INDEX(DATA,MATCH($A172&amp;VLOOKUP(Unpivot!C$1,'Data Info'!$A:$B,2,0),rowdata,0),MATCH($B172,columndata,0))</f>
        <v>1688.636</v>
      </c>
      <c r="D172" s="2">
        <f>INDEX(DATA,MATCH($A172&amp;VLOOKUP(Unpivot!D$1,'Data Info'!$A:$B,2,0),rowdata,0),MATCH($B172,columndata,0))</f>
        <v>0.78700000000000003</v>
      </c>
      <c r="E172" s="2">
        <f>INDEX(DATA,MATCH($A172&amp;VLOOKUP(Unpivot!E$1,'Data Info'!$A:$B,2,0),rowdata,0),MATCH($B172,columndata,0))</f>
        <v>-12.395</v>
      </c>
      <c r="F172" s="2">
        <f>INDEX(DATA,MATCH($A172&amp;VLOOKUP(Unpivot!F$1,'Data Info'!$A:$B,2,0),rowdata,0),MATCH($B172,columndata,0))</f>
        <v>8.375</v>
      </c>
      <c r="G172" s="2">
        <f>INDEX(DATA,MATCH($A172&amp;VLOOKUP(Unpivot!G$1,'Data Info'!$A:$B,2,0),rowdata,0),MATCH($B172,columndata,0))</f>
        <v>33.581000000000003</v>
      </c>
    </row>
    <row r="173" spans="1:7" x14ac:dyDescent="0.3">
      <c r="A173" s="2">
        <v>156</v>
      </c>
      <c r="B173" s="2">
        <v>2010</v>
      </c>
      <c r="C173" s="2">
        <f>INDEX(DATA,MATCH($A173&amp;VLOOKUP(Unpivot!C$1,'Data Info'!$A:$B,2,0),rowdata,0),MATCH($B173,columndata,0))</f>
        <v>1740.8140000000001</v>
      </c>
      <c r="D173" s="2">
        <f>INDEX(DATA,MATCH($A173&amp;VLOOKUP(Unpivot!D$1,'Data Info'!$A:$B,2,0),rowdata,0),MATCH($B173,columndata,0))</f>
        <v>2.2280000000000002</v>
      </c>
      <c r="E173" s="2">
        <f>INDEX(DATA,MATCH($A173&amp;VLOOKUP(Unpivot!E$1,'Data Info'!$A:$B,2,0),rowdata,0),MATCH($B173,columndata,0))</f>
        <v>13.788</v>
      </c>
      <c r="F173" s="2">
        <f>INDEX(DATA,MATCH($A173&amp;VLOOKUP(Unpivot!F$1,'Data Info'!$A:$B,2,0),rowdata,0),MATCH($B173,columndata,0))</f>
        <v>8.0749999999999993</v>
      </c>
      <c r="G173" s="2">
        <f>INDEX(DATA,MATCH($A173&amp;VLOOKUP(Unpivot!G$1,'Data Info'!$A:$B,2,0),rowdata,0),MATCH($B173,columndata,0))</f>
        <v>33.957999999999998</v>
      </c>
    </row>
    <row r="174" spans="1:7" x14ac:dyDescent="0.3">
      <c r="A174" s="2">
        <v>156</v>
      </c>
      <c r="B174" s="2">
        <v>2011</v>
      </c>
      <c r="C174" s="2">
        <f>INDEX(DATA,MATCH($A174&amp;VLOOKUP(Unpivot!C$1,'Data Info'!$A:$B,2,0),rowdata,0),MATCH($B174,columndata,0))</f>
        <v>1795.5820000000001</v>
      </c>
      <c r="D174" s="2">
        <f>INDEX(DATA,MATCH($A174&amp;VLOOKUP(Unpivot!D$1,'Data Info'!$A:$B,2,0),rowdata,0),MATCH($B174,columndata,0))</f>
        <v>2.661</v>
      </c>
      <c r="E174" s="2">
        <f>INDEX(DATA,MATCH($A174&amp;VLOOKUP(Unpivot!E$1,'Data Info'!$A:$B,2,0),rowdata,0),MATCH($B174,columndata,0))</f>
        <v>5.5940000000000003</v>
      </c>
      <c r="F174" s="2">
        <f>INDEX(DATA,MATCH($A174&amp;VLOOKUP(Unpivot!F$1,'Data Info'!$A:$B,2,0),rowdata,0),MATCH($B174,columndata,0))</f>
        <v>7.55</v>
      </c>
      <c r="G174" s="2">
        <f>INDEX(DATA,MATCH($A174&amp;VLOOKUP(Unpivot!G$1,'Data Info'!$A:$B,2,0),rowdata,0),MATCH($B174,columndata,0))</f>
        <v>34.298000000000002</v>
      </c>
    </row>
    <row r="175" spans="1:7" x14ac:dyDescent="0.3">
      <c r="A175" s="2">
        <v>156</v>
      </c>
      <c r="B175" s="2">
        <v>2012</v>
      </c>
      <c r="C175" s="2">
        <f>INDEX(DATA,MATCH($A175&amp;VLOOKUP(Unpivot!C$1,'Data Info'!$A:$B,2,0),rowdata,0),MATCH($B175,columndata,0))</f>
        <v>1827.201</v>
      </c>
      <c r="D175" s="2">
        <f>INDEX(DATA,MATCH($A175&amp;VLOOKUP(Unpivot!D$1,'Data Info'!$A:$B,2,0),rowdata,0),MATCH($B175,columndata,0))</f>
        <v>0.99299999999999999</v>
      </c>
      <c r="E175" s="2">
        <f>INDEX(DATA,MATCH($A175&amp;VLOOKUP(Unpivot!E$1,'Data Info'!$A:$B,2,0),rowdata,0),MATCH($B175,columndata,0))</f>
        <v>3.7090000000000001</v>
      </c>
      <c r="F175" s="2">
        <f>INDEX(DATA,MATCH($A175&amp;VLOOKUP(Unpivot!F$1,'Data Info'!$A:$B,2,0),rowdata,0),MATCH($B175,columndata,0))</f>
        <v>7.375</v>
      </c>
      <c r="G175" s="2">
        <f>INDEX(DATA,MATCH($A175&amp;VLOOKUP(Unpivot!G$1,'Data Info'!$A:$B,2,0),rowdata,0),MATCH($B175,columndata,0))</f>
        <v>34.664999999999999</v>
      </c>
    </row>
    <row r="176" spans="1:7" x14ac:dyDescent="0.3">
      <c r="A176" s="2">
        <v>156</v>
      </c>
      <c r="B176" s="2">
        <v>2013</v>
      </c>
      <c r="C176" s="2">
        <f>INDEX(DATA,MATCH($A176&amp;VLOOKUP(Unpivot!C$1,'Data Info'!$A:$B,2,0),rowdata,0),MATCH($B176,columndata,0))</f>
        <v>1869.759</v>
      </c>
      <c r="D176" s="2">
        <f>INDEX(DATA,MATCH($A176&amp;VLOOKUP(Unpivot!D$1,'Data Info'!$A:$B,2,0),rowdata,0),MATCH($B176,columndata,0))</f>
        <v>0.95599999999999996</v>
      </c>
      <c r="E176" s="2">
        <f>INDEX(DATA,MATCH($A176&amp;VLOOKUP(Unpivot!E$1,'Data Info'!$A:$B,2,0),rowdata,0),MATCH($B176,columndata,0))</f>
        <v>2.077</v>
      </c>
      <c r="F176" s="2">
        <f>INDEX(DATA,MATCH($A176&amp;VLOOKUP(Unpivot!F$1,'Data Info'!$A:$B,2,0),rowdata,0),MATCH($B176,columndata,0))</f>
        <v>7.133</v>
      </c>
      <c r="G176" s="2">
        <f>INDEX(DATA,MATCH($A176&amp;VLOOKUP(Unpivot!G$1,'Data Info'!$A:$B,2,0),rowdata,0),MATCH($B176,columndata,0))</f>
        <v>35.033999999999999</v>
      </c>
    </row>
    <row r="177" spans="1:7" x14ac:dyDescent="0.3">
      <c r="A177" s="2">
        <v>156</v>
      </c>
      <c r="B177" s="2">
        <v>2014</v>
      </c>
      <c r="C177" s="2">
        <f>INDEX(DATA,MATCH($A177&amp;VLOOKUP(Unpivot!C$1,'Data Info'!$A:$B,2,0),rowdata,0),MATCH($B177,columndata,0))</f>
        <v>1923.422</v>
      </c>
      <c r="D177" s="2">
        <f>INDEX(DATA,MATCH($A177&amp;VLOOKUP(Unpivot!D$1,'Data Info'!$A:$B,2,0),rowdata,0),MATCH($B177,columndata,0))</f>
        <v>1.974</v>
      </c>
      <c r="E177" s="2">
        <f>INDEX(DATA,MATCH($A177&amp;VLOOKUP(Unpivot!E$1,'Data Info'!$A:$B,2,0),rowdata,0),MATCH($B177,columndata,0))</f>
        <v>2.5310000000000001</v>
      </c>
      <c r="F177" s="2">
        <f>INDEX(DATA,MATCH($A177&amp;VLOOKUP(Unpivot!F$1,'Data Info'!$A:$B,2,0),rowdata,0),MATCH($B177,columndata,0))</f>
        <v>6.9669999999999996</v>
      </c>
      <c r="G177" s="2">
        <f>INDEX(DATA,MATCH($A177&amp;VLOOKUP(Unpivot!G$1,'Data Info'!$A:$B,2,0),rowdata,0),MATCH($B177,columndata,0))</f>
        <v>35.392000000000003</v>
      </c>
    </row>
    <row r="178" spans="1:7" x14ac:dyDescent="0.3">
      <c r="A178" s="2">
        <v>156</v>
      </c>
      <c r="B178" s="2">
        <v>2015</v>
      </c>
      <c r="C178" s="2">
        <f>INDEX(DATA,MATCH($A178&amp;VLOOKUP(Unpivot!C$1,'Data Info'!$A:$B,2,0),rowdata,0),MATCH($B178,columndata,0))</f>
        <v>1936.1</v>
      </c>
      <c r="D178" s="2">
        <f>INDEX(DATA,MATCH($A178&amp;VLOOKUP(Unpivot!D$1,'Data Info'!$A:$B,2,0),rowdata,0),MATCH($B178,columndata,0))</f>
        <v>1.2729999999999999</v>
      </c>
      <c r="E178" s="2">
        <f>INDEX(DATA,MATCH($A178&amp;VLOOKUP(Unpivot!E$1,'Data Info'!$A:$B,2,0),rowdata,0),MATCH($B178,columndata,0))</f>
        <v>0.751</v>
      </c>
      <c r="F178" s="2">
        <f>INDEX(DATA,MATCH($A178&amp;VLOOKUP(Unpivot!F$1,'Data Info'!$A:$B,2,0),rowdata,0),MATCH($B178,columndata,0))</f>
        <v>6.9420000000000002</v>
      </c>
      <c r="G178" s="2">
        <f>INDEX(DATA,MATCH($A178&amp;VLOOKUP(Unpivot!G$1,'Data Info'!$A:$B,2,0),rowdata,0),MATCH($B178,columndata,0))</f>
        <v>35.677999999999997</v>
      </c>
    </row>
    <row r="179" spans="1:7" x14ac:dyDescent="0.3">
      <c r="A179" s="2">
        <v>156</v>
      </c>
      <c r="B179" s="2">
        <v>2016</v>
      </c>
      <c r="C179" s="2">
        <f>INDEX(DATA,MATCH($A179&amp;VLOOKUP(Unpivot!C$1,'Data Info'!$A:$B,2,0),rowdata,0),MATCH($B179,columndata,0))</f>
        <v>1955.4880000000001</v>
      </c>
      <c r="D179" s="2">
        <f>INDEX(DATA,MATCH($A179&amp;VLOOKUP(Unpivot!D$1,'Data Info'!$A:$B,2,0),rowdata,0),MATCH($B179,columndata,0))</f>
        <v>1.4139999999999999</v>
      </c>
      <c r="E179" s="2">
        <f>INDEX(DATA,MATCH($A179&amp;VLOOKUP(Unpivot!E$1,'Data Info'!$A:$B,2,0),rowdata,0),MATCH($B179,columndata,0))</f>
        <v>5.0999999999999997E-2</v>
      </c>
      <c r="F179" s="2">
        <f>INDEX(DATA,MATCH($A179&amp;VLOOKUP(Unpivot!F$1,'Data Info'!$A:$B,2,0),rowdata,0),MATCH($B179,columndata,0))</f>
        <v>7.05</v>
      </c>
      <c r="G179" s="2">
        <f>INDEX(DATA,MATCH($A179&amp;VLOOKUP(Unpivot!G$1,'Data Info'!$A:$B,2,0),rowdata,0),MATCH($B179,columndata,0))</f>
        <v>36.052</v>
      </c>
    </row>
    <row r="180" spans="1:7" x14ac:dyDescent="0.3">
      <c r="A180" s="2">
        <v>156</v>
      </c>
      <c r="B180" s="2">
        <v>2017</v>
      </c>
      <c r="C180" s="2">
        <f>INDEX(DATA,MATCH($A180&amp;VLOOKUP(Unpivot!C$1,'Data Info'!$A:$B,2,0),rowdata,0),MATCH($B180,columndata,0))</f>
        <v>2014.933</v>
      </c>
      <c r="D180" s="2">
        <f>INDEX(DATA,MATCH($A180&amp;VLOOKUP(Unpivot!D$1,'Data Info'!$A:$B,2,0),rowdata,0),MATCH($B180,columndata,0))</f>
        <v>1.833</v>
      </c>
      <c r="E180" s="2">
        <f>INDEX(DATA,MATCH($A180&amp;VLOOKUP(Unpivot!E$1,'Data Info'!$A:$B,2,0),rowdata,0),MATCH($B180,columndata,0))</f>
        <v>4.6269999999999998</v>
      </c>
      <c r="F180" s="2">
        <f>INDEX(DATA,MATCH($A180&amp;VLOOKUP(Unpivot!F$1,'Data Info'!$A:$B,2,0),rowdata,0),MATCH($B180,columndata,0))</f>
        <v>6.383</v>
      </c>
      <c r="G180" s="2">
        <f>INDEX(DATA,MATCH($A180&amp;VLOOKUP(Unpivot!G$1,'Data Info'!$A:$B,2,0),rowdata,0),MATCH($B180,columndata,0))</f>
        <v>36.494999999999997</v>
      </c>
    </row>
    <row r="181" spans="1:7" x14ac:dyDescent="0.3">
      <c r="A181" s="2">
        <v>156</v>
      </c>
      <c r="B181" s="2">
        <v>2018</v>
      </c>
      <c r="C181" s="2">
        <f>INDEX(DATA,MATCH($A181&amp;VLOOKUP(Unpivot!C$1,'Data Info'!$A:$B,2,0),rowdata,0),MATCH($B181,columndata,0))</f>
        <v>2063.8870000000002</v>
      </c>
      <c r="D181" s="2">
        <f>INDEX(DATA,MATCH($A181&amp;VLOOKUP(Unpivot!D$1,'Data Info'!$A:$B,2,0),rowdata,0),MATCH($B181,columndata,0))</f>
        <v>2.0539999999999998</v>
      </c>
      <c r="E181" s="2">
        <f>INDEX(DATA,MATCH($A181&amp;VLOOKUP(Unpivot!E$1,'Data Info'!$A:$B,2,0),rowdata,0),MATCH($B181,columndata,0))</f>
        <v>3.3660000000000001</v>
      </c>
      <c r="F181" s="2">
        <f>INDEX(DATA,MATCH($A181&amp;VLOOKUP(Unpivot!F$1,'Data Info'!$A:$B,2,0),rowdata,0),MATCH($B181,columndata,0))</f>
        <v>5.9080000000000004</v>
      </c>
      <c r="G181" s="2">
        <f>INDEX(DATA,MATCH($A181&amp;VLOOKUP(Unpivot!G$1,'Data Info'!$A:$B,2,0),rowdata,0),MATCH($B181,columndata,0))</f>
        <v>37.003</v>
      </c>
    </row>
    <row r="182" spans="1:7" x14ac:dyDescent="0.3">
      <c r="A182" s="2">
        <v>156</v>
      </c>
      <c r="B182" s="2">
        <v>2019</v>
      </c>
      <c r="C182" s="2">
        <f>INDEX(DATA,MATCH($A182&amp;VLOOKUP(Unpivot!C$1,'Data Info'!$A:$B,2,0),rowdata,0),MATCH($B182,columndata,0))</f>
        <v>2102.3040000000001</v>
      </c>
      <c r="D182" s="2">
        <f>INDEX(DATA,MATCH($A182&amp;VLOOKUP(Unpivot!D$1,'Data Info'!$A:$B,2,0),rowdata,0),MATCH($B182,columndata,0))</f>
        <v>2.0619999999999998</v>
      </c>
      <c r="E182" s="2">
        <f>INDEX(DATA,MATCH($A182&amp;VLOOKUP(Unpivot!E$1,'Data Info'!$A:$B,2,0),rowdata,0),MATCH($B182,columndata,0))</f>
        <v>0.34599999999999997</v>
      </c>
      <c r="F182" s="2">
        <f>INDEX(DATA,MATCH($A182&amp;VLOOKUP(Unpivot!F$1,'Data Info'!$A:$B,2,0),rowdata,0),MATCH($B182,columndata,0))</f>
        <v>5.7329999999999997</v>
      </c>
      <c r="G182" s="2">
        <f>INDEX(DATA,MATCH($A182&amp;VLOOKUP(Unpivot!G$1,'Data Info'!$A:$B,2,0),rowdata,0),MATCH($B182,columndata,0))</f>
        <v>37.533999999999999</v>
      </c>
    </row>
    <row r="183" spans="1:7" x14ac:dyDescent="0.3">
      <c r="A183" s="2">
        <v>156</v>
      </c>
      <c r="B183" s="2">
        <v>2020</v>
      </c>
      <c r="C183" s="2">
        <f>INDEX(DATA,MATCH($A183&amp;VLOOKUP(Unpivot!C$1,'Data Info'!$A:$B,2,0),rowdata,0),MATCH($B183,columndata,0))</f>
        <v>1988.721</v>
      </c>
      <c r="D183" s="2">
        <f>INDEX(DATA,MATCH($A183&amp;VLOOKUP(Unpivot!D$1,'Data Info'!$A:$B,2,0),rowdata,0),MATCH($B183,columndata,0))</f>
        <v>0.755</v>
      </c>
      <c r="E183" s="2">
        <f>INDEX(DATA,MATCH($A183&amp;VLOOKUP(Unpivot!E$1,'Data Info'!$A:$B,2,0),rowdata,0),MATCH($B183,columndata,0))</f>
        <v>-11.265000000000001</v>
      </c>
      <c r="F183" s="2">
        <f>INDEX(DATA,MATCH($A183&amp;VLOOKUP(Unpivot!F$1,'Data Info'!$A:$B,2,0),rowdata,0),MATCH($B183,columndata,0))</f>
        <v>9.6</v>
      </c>
      <c r="G183" s="2">
        <f>INDEX(DATA,MATCH($A183&amp;VLOOKUP(Unpivot!G$1,'Data Info'!$A:$B,2,0),rowdata,0),MATCH($B183,columndata,0))</f>
        <v>37.972999999999999</v>
      </c>
    </row>
    <row r="184" spans="1:7" x14ac:dyDescent="0.3">
      <c r="A184" s="2">
        <v>156</v>
      </c>
      <c r="B184" s="2">
        <v>2021</v>
      </c>
      <c r="C184" s="2">
        <f>INDEX(DATA,MATCH($A184&amp;VLOOKUP(Unpivot!C$1,'Data Info'!$A:$B,2,0),rowdata,0),MATCH($B184,columndata,0))</f>
        <v>2089.0520000000001</v>
      </c>
      <c r="D184" s="2">
        <f>INDEX(DATA,MATCH($A184&amp;VLOOKUP(Unpivot!D$1,'Data Info'!$A:$B,2,0),rowdata,0),MATCH($B184,columndata,0))</f>
        <v>1.615</v>
      </c>
      <c r="E184" s="2">
        <f>INDEX(DATA,MATCH($A184&amp;VLOOKUP(Unpivot!E$1,'Data Info'!$A:$B,2,0),rowdata,0),MATCH($B184,columndata,0))</f>
        <v>17.545000000000002</v>
      </c>
      <c r="F184" s="2">
        <f>INDEX(DATA,MATCH($A184&amp;VLOOKUP(Unpivot!F$1,'Data Info'!$A:$B,2,0),rowdata,0),MATCH($B184,columndata,0))</f>
        <v>8.0020000000000007</v>
      </c>
      <c r="G184" s="2">
        <f>INDEX(DATA,MATCH($A184&amp;VLOOKUP(Unpivot!G$1,'Data Info'!$A:$B,2,0),rowdata,0),MATCH($B184,columndata,0))</f>
        <v>38.265000000000001</v>
      </c>
    </row>
    <row r="185" spans="1:7" x14ac:dyDescent="0.3">
      <c r="A185" s="2">
        <v>156</v>
      </c>
      <c r="B185" s="2">
        <v>2022</v>
      </c>
      <c r="C185" s="2">
        <f>INDEX(DATA,MATCH($A185&amp;VLOOKUP(Unpivot!C$1,'Data Info'!$A:$B,2,0),rowdata,0),MATCH($B185,columndata,0))</f>
        <v>2186.2489999999998</v>
      </c>
      <c r="D185" s="2">
        <f>INDEX(DATA,MATCH($A185&amp;VLOOKUP(Unpivot!D$1,'Data Info'!$A:$B,2,0),rowdata,0),MATCH($B185,columndata,0))</f>
        <v>2.1829999999999998</v>
      </c>
      <c r="E185" s="2">
        <f>INDEX(DATA,MATCH($A185&amp;VLOOKUP(Unpivot!E$1,'Data Info'!$A:$B,2,0),rowdata,0),MATCH($B185,columndata,0))</f>
        <v>7.5949999999999998</v>
      </c>
      <c r="F185" s="2">
        <f>INDEX(DATA,MATCH($A185&amp;VLOOKUP(Unpivot!F$1,'Data Info'!$A:$B,2,0),rowdata,0),MATCH($B185,columndata,0))</f>
        <v>6.5209999999999999</v>
      </c>
      <c r="G185" s="2">
        <f>INDEX(DATA,MATCH($A185&amp;VLOOKUP(Unpivot!G$1,'Data Info'!$A:$B,2,0),rowdata,0),MATCH($B185,columndata,0))</f>
        <v>38.677</v>
      </c>
    </row>
    <row r="186" spans="1:7" x14ac:dyDescent="0.3">
      <c r="A186" s="2">
        <v>156</v>
      </c>
      <c r="B186" s="2">
        <v>2023</v>
      </c>
      <c r="C186" s="2">
        <f>INDEX(DATA,MATCH($A186&amp;VLOOKUP(Unpivot!C$1,'Data Info'!$A:$B,2,0),rowdata,0),MATCH($B186,columndata,0))</f>
        <v>2234.7220000000002</v>
      </c>
      <c r="D186" s="2">
        <f>INDEX(DATA,MATCH($A186&amp;VLOOKUP(Unpivot!D$1,'Data Info'!$A:$B,2,0),rowdata,0),MATCH($B186,columndata,0))</f>
        <v>2.2170000000000001</v>
      </c>
      <c r="E186" s="2">
        <f>INDEX(DATA,MATCH($A186&amp;VLOOKUP(Unpivot!E$1,'Data Info'!$A:$B,2,0),rowdata,0),MATCH($B186,columndata,0))</f>
        <v>2.1230000000000002</v>
      </c>
      <c r="F186" s="2">
        <f>INDEX(DATA,MATCH($A186&amp;VLOOKUP(Unpivot!F$1,'Data Info'!$A:$B,2,0),rowdata,0),MATCH($B186,columndata,0))</f>
        <v>6.2060000000000004</v>
      </c>
      <c r="G186" s="2">
        <f>INDEX(DATA,MATCH($A186&amp;VLOOKUP(Unpivot!G$1,'Data Info'!$A:$B,2,0),rowdata,0),MATCH($B186,columndata,0))</f>
        <v>39.087000000000003</v>
      </c>
    </row>
    <row r="187" spans="1:7" x14ac:dyDescent="0.3">
      <c r="A187" s="2">
        <v>156</v>
      </c>
      <c r="B187" s="2">
        <v>2024</v>
      </c>
      <c r="C187" s="2">
        <f>INDEX(DATA,MATCH($A187&amp;VLOOKUP(Unpivot!C$1,'Data Info'!$A:$B,2,0),rowdata,0),MATCH($B187,columndata,0))</f>
        <v>2265.5300000000002</v>
      </c>
      <c r="D187" s="2">
        <f>INDEX(DATA,MATCH($A187&amp;VLOOKUP(Unpivot!D$1,'Data Info'!$A:$B,2,0),rowdata,0),MATCH($B187,columndata,0))</f>
        <v>2.02</v>
      </c>
      <c r="E187" s="2">
        <f>INDEX(DATA,MATCH($A187&amp;VLOOKUP(Unpivot!E$1,'Data Info'!$A:$B,2,0),rowdata,0),MATCH($B187,columndata,0))</f>
        <v>2.2170000000000001</v>
      </c>
      <c r="F187" s="2">
        <f>INDEX(DATA,MATCH($A187&amp;VLOOKUP(Unpivot!F$1,'Data Info'!$A:$B,2,0),rowdata,0),MATCH($B187,columndata,0))</f>
        <v>6.3780000000000001</v>
      </c>
      <c r="G187" s="2">
        <f>INDEX(DATA,MATCH($A187&amp;VLOOKUP(Unpivot!G$1,'Data Info'!$A:$B,2,0),rowdata,0),MATCH($B187,columndata,0))</f>
        <v>39.496000000000002</v>
      </c>
    </row>
    <row r="188" spans="1:7" x14ac:dyDescent="0.3">
      <c r="A188" s="2">
        <v>156</v>
      </c>
      <c r="B188" s="2">
        <v>2025</v>
      </c>
      <c r="C188" s="2">
        <f>INDEX(DATA,MATCH($A188&amp;VLOOKUP(Unpivot!C$1,'Data Info'!$A:$B,2,0),rowdata,0),MATCH($B188,columndata,0))</f>
        <v>2297.7359999999999</v>
      </c>
      <c r="D188" s="2">
        <f>INDEX(DATA,MATCH($A188&amp;VLOOKUP(Unpivot!D$1,'Data Info'!$A:$B,2,0),rowdata,0),MATCH($B188,columndata,0))</f>
        <v>2.0190000000000001</v>
      </c>
      <c r="E188" s="2">
        <f>INDEX(DATA,MATCH($A188&amp;VLOOKUP(Unpivot!E$1,'Data Info'!$A:$B,2,0),rowdata,0),MATCH($B188,columndata,0))</f>
        <v>2.1629999999999998</v>
      </c>
      <c r="F188" s="2">
        <f>INDEX(DATA,MATCH($A188&amp;VLOOKUP(Unpivot!F$1,'Data Info'!$A:$B,2,0),rowdata,0),MATCH($B188,columndata,0))</f>
        <v>6.484</v>
      </c>
      <c r="G188" s="2">
        <f>INDEX(DATA,MATCH($A188&amp;VLOOKUP(Unpivot!G$1,'Data Info'!$A:$B,2,0),rowdata,0),MATCH($B188,columndata,0))</f>
        <v>39.902999999999999</v>
      </c>
    </row>
    <row r="189" spans="1:7" x14ac:dyDescent="0.3">
      <c r="A189" s="2">
        <v>156</v>
      </c>
      <c r="B189" s="2">
        <v>2026</v>
      </c>
      <c r="C189" s="2">
        <f>INDEX(DATA,MATCH($A189&amp;VLOOKUP(Unpivot!C$1,'Data Info'!$A:$B,2,0),rowdata,0),MATCH($B189,columndata,0))</f>
        <v>2333.3249999999998</v>
      </c>
      <c r="D189" s="2">
        <f>INDEX(DATA,MATCH($A189&amp;VLOOKUP(Unpivot!D$1,'Data Info'!$A:$B,2,0),rowdata,0),MATCH($B189,columndata,0))</f>
        <v>2.004</v>
      </c>
      <c r="E189" s="2">
        <f>INDEX(DATA,MATCH($A189&amp;VLOOKUP(Unpivot!E$1,'Data Info'!$A:$B,2,0),rowdata,0),MATCH($B189,columndata,0))</f>
        <v>2.323</v>
      </c>
      <c r="F189" s="2">
        <f>INDEX(DATA,MATCH($A189&amp;VLOOKUP(Unpivot!F$1,'Data Info'!$A:$B,2,0),rowdata,0),MATCH($B189,columndata,0))</f>
        <v>6.5</v>
      </c>
      <c r="G189" s="2">
        <f>INDEX(DATA,MATCH($A189&amp;VLOOKUP(Unpivot!G$1,'Data Info'!$A:$B,2,0),rowdata,0),MATCH($B189,columndata,0))</f>
        <v>40.307000000000002</v>
      </c>
    </row>
    <row r="190" spans="1:7" x14ac:dyDescent="0.3">
      <c r="A190" s="2">
        <v>423</v>
      </c>
      <c r="B190" s="2">
        <v>1980</v>
      </c>
      <c r="C190" s="2">
        <f>INDEX(DATA,MATCH($A190&amp;VLOOKUP(Unpivot!C$1,'Data Info'!$A:$B,2,0),rowdata,0),MATCH($B190,columndata,0))</f>
        <v>4.8049999999999997</v>
      </c>
      <c r="D190" s="2">
        <f>INDEX(DATA,MATCH($A190&amp;VLOOKUP(Unpivot!D$1,'Data Info'!$A:$B,2,0),rowdata,0),MATCH($B190,columndata,0))</f>
        <v>13.452999999999999</v>
      </c>
      <c r="E190" s="2">
        <f>INDEX(DATA,MATCH($A190&amp;VLOOKUP(Unpivot!E$1,'Data Info'!$A:$B,2,0),rowdata,0),MATCH($B190,columndata,0))</f>
        <v>4.3529999999999998</v>
      </c>
      <c r="F190" s="2" t="str">
        <f>INDEX(DATA,MATCH($A190&amp;VLOOKUP(Unpivot!F$1,'Data Info'!$A:$B,2,0),rowdata,0),MATCH($B190,columndata,0))</f>
        <v>n/a</v>
      </c>
      <c r="G190" s="2">
        <f>INDEX(DATA,MATCH($A190&amp;VLOOKUP(Unpivot!G$1,'Data Info'!$A:$B,2,0),rowdata,0),MATCH($B190,columndata,0))</f>
        <v>0.50900000000000001</v>
      </c>
    </row>
    <row r="191" spans="1:7" x14ac:dyDescent="0.3">
      <c r="A191" s="2">
        <v>423</v>
      </c>
      <c r="B191" s="2">
        <v>1981</v>
      </c>
      <c r="C191" s="2">
        <f>INDEX(DATA,MATCH($A191&amp;VLOOKUP(Unpivot!C$1,'Data Info'!$A:$B,2,0),rowdata,0),MATCH($B191,columndata,0))</f>
        <v>4.952</v>
      </c>
      <c r="D191" s="2">
        <f>INDEX(DATA,MATCH($A191&amp;VLOOKUP(Unpivot!D$1,'Data Info'!$A:$B,2,0),rowdata,0),MATCH($B191,columndata,0))</f>
        <v>10.337999999999999</v>
      </c>
      <c r="E191" s="2">
        <f>INDEX(DATA,MATCH($A191&amp;VLOOKUP(Unpivot!E$1,'Data Info'!$A:$B,2,0),rowdata,0),MATCH($B191,columndata,0))</f>
        <v>-8.907</v>
      </c>
      <c r="F191" s="2" t="str">
        <f>INDEX(DATA,MATCH($A191&amp;VLOOKUP(Unpivot!F$1,'Data Info'!$A:$B,2,0),rowdata,0),MATCH($B191,columndata,0))</f>
        <v>n/a</v>
      </c>
      <c r="G191" s="2">
        <f>INDEX(DATA,MATCH($A191&amp;VLOOKUP(Unpivot!G$1,'Data Info'!$A:$B,2,0),rowdata,0),MATCH($B191,columndata,0))</f>
        <v>0.51500000000000001</v>
      </c>
    </row>
    <row r="192" spans="1:7" x14ac:dyDescent="0.3">
      <c r="A192" s="2">
        <v>423</v>
      </c>
      <c r="B192" s="2">
        <v>1982</v>
      </c>
      <c r="C192" s="2">
        <f>INDEX(DATA,MATCH($A192&amp;VLOOKUP(Unpivot!C$1,'Data Info'!$A:$B,2,0),rowdata,0),MATCH($B192,columndata,0))</f>
        <v>5.2629999999999999</v>
      </c>
      <c r="D192" s="2">
        <f>INDEX(DATA,MATCH($A192&amp;VLOOKUP(Unpivot!D$1,'Data Info'!$A:$B,2,0),rowdata,0),MATCH($B192,columndata,0))</f>
        <v>4.5890000000000004</v>
      </c>
      <c r="E192" s="2">
        <f>INDEX(DATA,MATCH($A192&amp;VLOOKUP(Unpivot!E$1,'Data Info'!$A:$B,2,0),rowdata,0),MATCH($B192,columndata,0))</f>
        <v>1.698</v>
      </c>
      <c r="F192" s="2">
        <f>INDEX(DATA,MATCH($A192&amp;VLOOKUP(Unpivot!F$1,'Data Info'!$A:$B,2,0),rowdata,0),MATCH($B192,columndata,0))</f>
        <v>2.8</v>
      </c>
      <c r="G192" s="2">
        <f>INDEX(DATA,MATCH($A192&amp;VLOOKUP(Unpivot!G$1,'Data Info'!$A:$B,2,0),rowdata,0),MATCH($B192,columndata,0))</f>
        <v>0.52100000000000002</v>
      </c>
    </row>
    <row r="193" spans="1:7" x14ac:dyDescent="0.3">
      <c r="A193" s="2">
        <v>423</v>
      </c>
      <c r="B193" s="2">
        <v>1983</v>
      </c>
      <c r="C193" s="2">
        <f>INDEX(DATA,MATCH($A193&amp;VLOOKUP(Unpivot!C$1,'Data Info'!$A:$B,2,0),rowdata,0),MATCH($B193,columndata,0))</f>
        <v>5.5419999999999998</v>
      </c>
      <c r="D193" s="2">
        <f>INDEX(DATA,MATCH($A193&amp;VLOOKUP(Unpivot!D$1,'Data Info'!$A:$B,2,0),rowdata,0),MATCH($B193,columndata,0))</f>
        <v>4.1130000000000004</v>
      </c>
      <c r="E193" s="2">
        <f>INDEX(DATA,MATCH($A193&amp;VLOOKUP(Unpivot!E$1,'Data Info'!$A:$B,2,0),rowdata,0),MATCH($B193,columndata,0))</f>
        <v>-4.3949999999999996</v>
      </c>
      <c r="F193" s="2">
        <f>INDEX(DATA,MATCH($A193&amp;VLOOKUP(Unpivot!F$1,'Data Info'!$A:$B,2,0),rowdata,0),MATCH($B193,columndata,0))</f>
        <v>3.3</v>
      </c>
      <c r="G193" s="2">
        <f>INDEX(DATA,MATCH($A193&amp;VLOOKUP(Unpivot!G$1,'Data Info'!$A:$B,2,0),rowdata,0),MATCH($B193,columndata,0))</f>
        <v>0.52800000000000002</v>
      </c>
    </row>
    <row r="194" spans="1:7" x14ac:dyDescent="0.3">
      <c r="A194" s="2">
        <v>423</v>
      </c>
      <c r="B194" s="2">
        <v>1984</v>
      </c>
      <c r="C194" s="2">
        <f>INDEX(DATA,MATCH($A194&amp;VLOOKUP(Unpivot!C$1,'Data Info'!$A:$B,2,0),rowdata,0),MATCH($B194,columndata,0))</f>
        <v>6.032</v>
      </c>
      <c r="D194" s="2">
        <f>INDEX(DATA,MATCH($A194&amp;VLOOKUP(Unpivot!D$1,'Data Info'!$A:$B,2,0),rowdata,0),MATCH($B194,columndata,0))</f>
        <v>8.1649999999999991</v>
      </c>
      <c r="E194" s="2">
        <f>INDEX(DATA,MATCH($A194&amp;VLOOKUP(Unpivot!E$1,'Data Info'!$A:$B,2,0),rowdata,0),MATCH($B194,columndata,0))</f>
        <v>4.7530000000000001</v>
      </c>
      <c r="F194" s="2">
        <f>INDEX(DATA,MATCH($A194&amp;VLOOKUP(Unpivot!F$1,'Data Info'!$A:$B,2,0),rowdata,0),MATCH($B194,columndata,0))</f>
        <v>3.3</v>
      </c>
      <c r="G194" s="2">
        <f>INDEX(DATA,MATCH($A194&amp;VLOOKUP(Unpivot!G$1,'Data Info'!$A:$B,2,0),rowdata,0),MATCH($B194,columndata,0))</f>
        <v>0.53500000000000003</v>
      </c>
    </row>
    <row r="195" spans="1:7" x14ac:dyDescent="0.3">
      <c r="A195" s="2">
        <v>423</v>
      </c>
      <c r="B195" s="2">
        <v>1985</v>
      </c>
      <c r="C195" s="2">
        <f>INDEX(DATA,MATCH($A195&amp;VLOOKUP(Unpivot!C$1,'Data Info'!$A:$B,2,0),rowdata,0),MATCH($B195,columndata,0))</f>
        <v>6.3179999999999996</v>
      </c>
      <c r="D195" s="2">
        <f>INDEX(DATA,MATCH($A195&amp;VLOOKUP(Unpivot!D$1,'Data Info'!$A:$B,2,0),rowdata,0),MATCH($B195,columndata,0))</f>
        <v>1.867</v>
      </c>
      <c r="E195" s="2">
        <f>INDEX(DATA,MATCH($A195&amp;VLOOKUP(Unpivot!E$1,'Data Info'!$A:$B,2,0),rowdata,0),MATCH($B195,columndata,0))</f>
        <v>-8.3320000000000007</v>
      </c>
      <c r="F195" s="2">
        <f>INDEX(DATA,MATCH($A195&amp;VLOOKUP(Unpivot!F$1,'Data Info'!$A:$B,2,0),rowdata,0),MATCH($B195,columndata,0))</f>
        <v>3.3</v>
      </c>
      <c r="G195" s="2">
        <f>INDEX(DATA,MATCH($A195&amp;VLOOKUP(Unpivot!G$1,'Data Info'!$A:$B,2,0),rowdata,0),MATCH($B195,columndata,0))</f>
        <v>0.54100000000000004</v>
      </c>
    </row>
    <row r="196" spans="1:7" x14ac:dyDescent="0.3">
      <c r="A196" s="2">
        <v>423</v>
      </c>
      <c r="B196" s="2">
        <v>1986</v>
      </c>
      <c r="C196" s="2">
        <f>INDEX(DATA,MATCH($A196&amp;VLOOKUP(Unpivot!C$1,'Data Info'!$A:$B,2,0),rowdata,0),MATCH($B196,columndata,0))</f>
        <v>6.5449999999999999</v>
      </c>
      <c r="D196" s="2">
        <f>INDEX(DATA,MATCH($A196&amp;VLOOKUP(Unpivot!D$1,'Data Info'!$A:$B,2,0),rowdata,0),MATCH($B196,columndata,0))</f>
        <v>2.8079999999999998</v>
      </c>
      <c r="E196" s="2">
        <f>INDEX(DATA,MATCH($A196&amp;VLOOKUP(Unpivot!E$1,'Data Info'!$A:$B,2,0),rowdata,0),MATCH($B196,columndata,0))</f>
        <v>-2.1150000000000002</v>
      </c>
      <c r="F196" s="2">
        <f>INDEX(DATA,MATCH($A196&amp;VLOOKUP(Unpivot!F$1,'Data Info'!$A:$B,2,0),rowdata,0),MATCH($B196,columndata,0))</f>
        <v>3.7</v>
      </c>
      <c r="G196" s="2">
        <f>INDEX(DATA,MATCH($A196&amp;VLOOKUP(Unpivot!G$1,'Data Info'!$A:$B,2,0),rowdata,0),MATCH($B196,columndata,0))</f>
        <v>0.54800000000000004</v>
      </c>
    </row>
    <row r="197" spans="1:7" x14ac:dyDescent="0.3">
      <c r="A197" s="2">
        <v>423</v>
      </c>
      <c r="B197" s="2">
        <v>1987</v>
      </c>
      <c r="C197" s="2">
        <f>INDEX(DATA,MATCH($A197&amp;VLOOKUP(Unpivot!C$1,'Data Info'!$A:$B,2,0),rowdata,0),MATCH($B197,columndata,0))</f>
        <v>7.0119999999999996</v>
      </c>
      <c r="D197" s="2">
        <f>INDEX(DATA,MATCH($A197&amp;VLOOKUP(Unpivot!D$1,'Data Info'!$A:$B,2,0),rowdata,0),MATCH($B197,columndata,0))</f>
        <v>2.246</v>
      </c>
      <c r="E197" s="2">
        <f>INDEX(DATA,MATCH($A197&amp;VLOOKUP(Unpivot!E$1,'Data Info'!$A:$B,2,0),rowdata,0),MATCH($B197,columndata,0))</f>
        <v>8.8089999999999993</v>
      </c>
      <c r="F197" s="2">
        <f>INDEX(DATA,MATCH($A197&amp;VLOOKUP(Unpivot!F$1,'Data Info'!$A:$B,2,0),rowdata,0),MATCH($B197,columndata,0))</f>
        <v>3.4</v>
      </c>
      <c r="G197" s="2">
        <f>INDEX(DATA,MATCH($A197&amp;VLOOKUP(Unpivot!G$1,'Data Info'!$A:$B,2,0),rowdata,0),MATCH($B197,columndata,0))</f>
        <v>0.55400000000000005</v>
      </c>
    </row>
    <row r="198" spans="1:7" x14ac:dyDescent="0.3">
      <c r="A198" s="2">
        <v>423</v>
      </c>
      <c r="B198" s="2">
        <v>1988</v>
      </c>
      <c r="C198" s="2">
        <f>INDEX(DATA,MATCH($A198&amp;VLOOKUP(Unpivot!C$1,'Data Info'!$A:$B,2,0),rowdata,0),MATCH($B198,columndata,0))</f>
        <v>7.5949999999999998</v>
      </c>
      <c r="D198" s="2">
        <f>INDEX(DATA,MATCH($A198&amp;VLOOKUP(Unpivot!D$1,'Data Info'!$A:$B,2,0),rowdata,0),MATCH($B198,columndata,0))</f>
        <v>4.1909999999999998</v>
      </c>
      <c r="E198" s="2">
        <f>INDEX(DATA,MATCH($A198&amp;VLOOKUP(Unpivot!E$1,'Data Info'!$A:$B,2,0),rowdata,0),MATCH($B198,columndata,0))</f>
        <v>19.195</v>
      </c>
      <c r="F198" s="2">
        <f>INDEX(DATA,MATCH($A198&amp;VLOOKUP(Unpivot!F$1,'Data Info'!$A:$B,2,0),rowdata,0),MATCH($B198,columndata,0))</f>
        <v>2.8</v>
      </c>
      <c r="G198" s="2">
        <f>INDEX(DATA,MATCH($A198&amp;VLOOKUP(Unpivot!G$1,'Data Info'!$A:$B,2,0),rowdata,0),MATCH($B198,columndata,0))</f>
        <v>0.55900000000000005</v>
      </c>
    </row>
    <row r="199" spans="1:7" x14ac:dyDescent="0.3">
      <c r="A199" s="2">
        <v>423</v>
      </c>
      <c r="B199" s="2">
        <v>1989</v>
      </c>
      <c r="C199" s="2">
        <f>INDEX(DATA,MATCH($A199&amp;VLOOKUP(Unpivot!C$1,'Data Info'!$A:$B,2,0),rowdata,0),MATCH($B199,columndata,0))</f>
        <v>8.2089999999999996</v>
      </c>
      <c r="D199" s="2">
        <f>INDEX(DATA,MATCH($A199&amp;VLOOKUP(Unpivot!D$1,'Data Info'!$A:$B,2,0),rowdata,0),MATCH($B199,columndata,0))</f>
        <v>2.8170000000000002</v>
      </c>
      <c r="E199" s="2">
        <f>INDEX(DATA,MATCH($A199&amp;VLOOKUP(Unpivot!E$1,'Data Info'!$A:$B,2,0),rowdata,0),MATCH($B199,columndata,0))</f>
        <v>14.134</v>
      </c>
      <c r="F199" s="2">
        <f>INDEX(DATA,MATCH($A199&amp;VLOOKUP(Unpivot!F$1,'Data Info'!$A:$B,2,0),rowdata,0),MATCH($B199,columndata,0))</f>
        <v>2.2999999999999998</v>
      </c>
      <c r="G199" s="2">
        <f>INDEX(DATA,MATCH($A199&amp;VLOOKUP(Unpivot!G$1,'Data Info'!$A:$B,2,0),rowdata,0),MATCH($B199,columndata,0))</f>
        <v>0.56799999999999995</v>
      </c>
    </row>
    <row r="200" spans="1:7" x14ac:dyDescent="0.3">
      <c r="A200" s="2">
        <v>423</v>
      </c>
      <c r="B200" s="2">
        <v>1990</v>
      </c>
      <c r="C200" s="2">
        <f>INDEX(DATA,MATCH($A200&amp;VLOOKUP(Unpivot!C$1,'Data Info'!$A:$B,2,0),rowdata,0),MATCH($B200,columndata,0))</f>
        <v>8.8170000000000002</v>
      </c>
      <c r="D200" s="2">
        <f>INDEX(DATA,MATCH($A200&amp;VLOOKUP(Unpivot!D$1,'Data Info'!$A:$B,2,0),rowdata,0),MATCH($B200,columndata,0))</f>
        <v>5.79</v>
      </c>
      <c r="E200" s="2">
        <f>INDEX(DATA,MATCH($A200&amp;VLOOKUP(Unpivot!E$1,'Data Info'!$A:$B,2,0),rowdata,0),MATCH($B200,columndata,0))</f>
        <v>7.7919999999999998</v>
      </c>
      <c r="F200" s="2">
        <f>INDEX(DATA,MATCH($A200&amp;VLOOKUP(Unpivot!F$1,'Data Info'!$A:$B,2,0),rowdata,0),MATCH($B200,columndata,0))</f>
        <v>1.8</v>
      </c>
      <c r="G200" s="2">
        <f>INDEX(DATA,MATCH($A200&amp;VLOOKUP(Unpivot!G$1,'Data Info'!$A:$B,2,0),rowdata,0),MATCH($B200,columndata,0))</f>
        <v>0.57899999999999996</v>
      </c>
    </row>
    <row r="201" spans="1:7" x14ac:dyDescent="0.3">
      <c r="A201" s="2">
        <v>423</v>
      </c>
      <c r="B201" s="2">
        <v>1991</v>
      </c>
      <c r="C201" s="2">
        <f>INDEX(DATA,MATCH($A201&amp;VLOOKUP(Unpivot!C$1,'Data Info'!$A:$B,2,0),rowdata,0),MATCH($B201,columndata,0))</f>
        <v>8.8819999999999997</v>
      </c>
      <c r="D201" s="2">
        <f>INDEX(DATA,MATCH($A201&amp;VLOOKUP(Unpivot!D$1,'Data Info'!$A:$B,2,0),rowdata,0),MATCH($B201,columndata,0))</f>
        <v>6.5279999999999996</v>
      </c>
      <c r="E201" s="2">
        <f>INDEX(DATA,MATCH($A201&amp;VLOOKUP(Unpivot!E$1,'Data Info'!$A:$B,2,0),rowdata,0),MATCH($B201,columndata,0))</f>
        <v>1.619</v>
      </c>
      <c r="F201" s="2">
        <f>INDEX(DATA,MATCH($A201&amp;VLOOKUP(Unpivot!F$1,'Data Info'!$A:$B,2,0),rowdata,0),MATCH($B201,columndata,0))</f>
        <v>3</v>
      </c>
      <c r="G201" s="2">
        <f>INDEX(DATA,MATCH($A201&amp;VLOOKUP(Unpivot!G$1,'Data Info'!$A:$B,2,0),rowdata,0),MATCH($B201,columndata,0))</f>
        <v>0.59499999999999997</v>
      </c>
    </row>
    <row r="202" spans="1:7" x14ac:dyDescent="0.3">
      <c r="A202" s="2">
        <v>423</v>
      </c>
      <c r="B202" s="2">
        <v>1992</v>
      </c>
      <c r="C202" s="2">
        <f>INDEX(DATA,MATCH($A202&amp;VLOOKUP(Unpivot!C$1,'Data Info'!$A:$B,2,0),rowdata,0),MATCH($B202,columndata,0))</f>
        <v>9.7140000000000004</v>
      </c>
      <c r="D202" s="2">
        <f>INDEX(DATA,MATCH($A202&amp;VLOOKUP(Unpivot!D$1,'Data Info'!$A:$B,2,0),rowdata,0),MATCH($B202,columndata,0))</f>
        <v>6.4909999999999997</v>
      </c>
      <c r="E202" s="2">
        <f>INDEX(DATA,MATCH($A202&amp;VLOOKUP(Unpivot!E$1,'Data Info'!$A:$B,2,0),rowdata,0),MATCH($B202,columndata,0))</f>
        <v>19.158000000000001</v>
      </c>
      <c r="F202" s="2">
        <f>INDEX(DATA,MATCH($A202&amp;VLOOKUP(Unpivot!F$1,'Data Info'!$A:$B,2,0),rowdata,0),MATCH($B202,columndata,0))</f>
        <v>1.825</v>
      </c>
      <c r="G202" s="2">
        <f>INDEX(DATA,MATCH($A202&amp;VLOOKUP(Unpivot!G$1,'Data Info'!$A:$B,2,0),rowdata,0),MATCH($B202,columndata,0))</f>
        <v>0.61099999999999999</v>
      </c>
    </row>
    <row r="203" spans="1:7" x14ac:dyDescent="0.3">
      <c r="A203" s="2">
        <v>423</v>
      </c>
      <c r="B203" s="2">
        <v>1993</v>
      </c>
      <c r="C203" s="2">
        <f>INDEX(DATA,MATCH($A203&amp;VLOOKUP(Unpivot!C$1,'Data Info'!$A:$B,2,0),rowdata,0),MATCH($B203,columndata,0))</f>
        <v>9.782</v>
      </c>
      <c r="D203" s="2">
        <f>INDEX(DATA,MATCH($A203&amp;VLOOKUP(Unpivot!D$1,'Data Info'!$A:$B,2,0),rowdata,0),MATCH($B203,columndata,0))</f>
        <v>3.1539999999999999</v>
      </c>
      <c r="E203" s="2">
        <f>INDEX(DATA,MATCH($A203&amp;VLOOKUP(Unpivot!E$1,'Data Info'!$A:$B,2,0),rowdata,0),MATCH($B203,columndata,0))</f>
        <v>-25.484999999999999</v>
      </c>
      <c r="F203" s="2">
        <f>INDEX(DATA,MATCH($A203&amp;VLOOKUP(Unpivot!F$1,'Data Info'!$A:$B,2,0),rowdata,0),MATCH($B203,columndata,0))</f>
        <v>2.7</v>
      </c>
      <c r="G203" s="2">
        <f>INDEX(DATA,MATCH($A203&amp;VLOOKUP(Unpivot!G$1,'Data Info'!$A:$B,2,0),rowdata,0),MATCH($B203,columndata,0))</f>
        <v>0.626</v>
      </c>
    </row>
    <row r="204" spans="1:7" x14ac:dyDescent="0.3">
      <c r="A204" s="2">
        <v>423</v>
      </c>
      <c r="B204" s="2">
        <v>1994</v>
      </c>
      <c r="C204" s="2">
        <f>INDEX(DATA,MATCH($A204&amp;VLOOKUP(Unpivot!C$1,'Data Info'!$A:$B,2,0),rowdata,0),MATCH($B204,columndata,0))</f>
        <v>10.359</v>
      </c>
      <c r="D204" s="2">
        <f>INDEX(DATA,MATCH($A204&amp;VLOOKUP(Unpivot!D$1,'Data Info'!$A:$B,2,0),rowdata,0),MATCH($B204,columndata,0))</f>
        <v>5.2130000000000001</v>
      </c>
      <c r="E204" s="2">
        <f>INDEX(DATA,MATCH($A204&amp;VLOOKUP(Unpivot!E$1,'Data Info'!$A:$B,2,0),rowdata,0),MATCH($B204,columndata,0))</f>
        <v>8.7270000000000003</v>
      </c>
      <c r="F204" s="2">
        <f>INDEX(DATA,MATCH($A204&amp;VLOOKUP(Unpivot!F$1,'Data Info'!$A:$B,2,0),rowdata,0),MATCH($B204,columndata,0))</f>
        <v>2.7</v>
      </c>
      <c r="G204" s="2">
        <f>INDEX(DATA,MATCH($A204&amp;VLOOKUP(Unpivot!G$1,'Data Info'!$A:$B,2,0),rowdata,0),MATCH($B204,columndata,0))</f>
        <v>0.63900000000000001</v>
      </c>
    </row>
    <row r="205" spans="1:7" x14ac:dyDescent="0.3">
      <c r="A205" s="2">
        <v>423</v>
      </c>
      <c r="B205" s="2">
        <v>1995</v>
      </c>
      <c r="C205" s="2">
        <f>INDEX(DATA,MATCH($A205&amp;VLOOKUP(Unpivot!C$1,'Data Info'!$A:$B,2,0),rowdata,0),MATCH($B205,columndata,0))</f>
        <v>11.387</v>
      </c>
      <c r="D205" s="2">
        <f>INDEX(DATA,MATCH($A205&amp;VLOOKUP(Unpivot!D$1,'Data Info'!$A:$B,2,0),rowdata,0),MATCH($B205,columndata,0))</f>
        <v>1.637</v>
      </c>
      <c r="E205" s="2">
        <f>INDEX(DATA,MATCH($A205&amp;VLOOKUP(Unpivot!E$1,'Data Info'!$A:$B,2,0),rowdata,0),MATCH($B205,columndata,0))</f>
        <v>-17.329000000000001</v>
      </c>
      <c r="F205" s="2">
        <f>INDEX(DATA,MATCH($A205&amp;VLOOKUP(Unpivot!F$1,'Data Info'!$A:$B,2,0),rowdata,0),MATCH($B205,columndata,0))</f>
        <v>2.6</v>
      </c>
      <c r="G205" s="2">
        <f>INDEX(DATA,MATCH($A205&amp;VLOOKUP(Unpivot!G$1,'Data Info'!$A:$B,2,0),rowdata,0),MATCH($B205,columndata,0))</f>
        <v>0.64500000000000002</v>
      </c>
    </row>
    <row r="206" spans="1:7" x14ac:dyDescent="0.3">
      <c r="A206" s="2">
        <v>423</v>
      </c>
      <c r="B206" s="2">
        <v>1996</v>
      </c>
      <c r="C206" s="2">
        <f>INDEX(DATA,MATCH($A206&amp;VLOOKUP(Unpivot!C$1,'Data Info'!$A:$B,2,0),rowdata,0),MATCH($B206,columndata,0))</f>
        <v>11.529</v>
      </c>
      <c r="D206" s="2">
        <f>INDEX(DATA,MATCH($A206&amp;VLOOKUP(Unpivot!D$1,'Data Info'!$A:$B,2,0),rowdata,0),MATCH($B206,columndata,0))</f>
        <v>1.954</v>
      </c>
      <c r="E206" s="2">
        <f>INDEX(DATA,MATCH($A206&amp;VLOOKUP(Unpivot!E$1,'Data Info'!$A:$B,2,0),rowdata,0),MATCH($B206,columndata,0))</f>
        <v>7.8719999999999999</v>
      </c>
      <c r="F206" s="2">
        <f>INDEX(DATA,MATCH($A206&amp;VLOOKUP(Unpivot!F$1,'Data Info'!$A:$B,2,0),rowdata,0),MATCH($B206,columndata,0))</f>
        <v>3.1</v>
      </c>
      <c r="G206" s="2">
        <f>INDEX(DATA,MATCH($A206&amp;VLOOKUP(Unpivot!G$1,'Data Info'!$A:$B,2,0),rowdata,0),MATCH($B206,columndata,0))</f>
        <v>0.65600000000000003</v>
      </c>
    </row>
    <row r="207" spans="1:7" x14ac:dyDescent="0.3">
      <c r="A207" s="2">
        <v>423</v>
      </c>
      <c r="B207" s="2">
        <v>1997</v>
      </c>
      <c r="C207" s="2">
        <f>INDEX(DATA,MATCH($A207&amp;VLOOKUP(Unpivot!C$1,'Data Info'!$A:$B,2,0),rowdata,0),MATCH($B207,columndata,0))</f>
        <v>11.833</v>
      </c>
      <c r="D207" s="2">
        <f>INDEX(DATA,MATCH($A207&amp;VLOOKUP(Unpivot!D$1,'Data Info'!$A:$B,2,0),rowdata,0),MATCH($B207,columndata,0))</f>
        <v>3.762</v>
      </c>
      <c r="E207" s="2">
        <f>INDEX(DATA,MATCH($A207&amp;VLOOKUP(Unpivot!E$1,'Data Info'!$A:$B,2,0),rowdata,0),MATCH($B207,columndata,0))</f>
        <v>0.88500000000000001</v>
      </c>
      <c r="F207" s="2">
        <f>INDEX(DATA,MATCH($A207&amp;VLOOKUP(Unpivot!F$1,'Data Info'!$A:$B,2,0),rowdata,0),MATCH($B207,columndata,0))</f>
        <v>3.4</v>
      </c>
      <c r="G207" s="2">
        <f>INDEX(DATA,MATCH($A207&amp;VLOOKUP(Unpivot!G$1,'Data Info'!$A:$B,2,0),rowdata,0),MATCH($B207,columndata,0))</f>
        <v>0.66600000000000004</v>
      </c>
    </row>
    <row r="208" spans="1:7" x14ac:dyDescent="0.3">
      <c r="A208" s="2">
        <v>423</v>
      </c>
      <c r="B208" s="2">
        <v>1998</v>
      </c>
      <c r="C208" s="2">
        <f>INDEX(DATA,MATCH($A208&amp;VLOOKUP(Unpivot!C$1,'Data Info'!$A:$B,2,0),rowdata,0),MATCH($B208,columndata,0))</f>
        <v>12.557</v>
      </c>
      <c r="D208" s="2">
        <f>INDEX(DATA,MATCH($A208&amp;VLOOKUP(Unpivot!D$1,'Data Info'!$A:$B,2,0),rowdata,0),MATCH($B208,columndata,0))</f>
        <v>0.75600000000000001</v>
      </c>
      <c r="E208" s="2">
        <f>INDEX(DATA,MATCH($A208&amp;VLOOKUP(Unpivot!E$1,'Data Info'!$A:$B,2,0),rowdata,0),MATCH($B208,columndata,0))</f>
        <v>1.909</v>
      </c>
      <c r="F208" s="2">
        <f>INDEX(DATA,MATCH($A208&amp;VLOOKUP(Unpivot!F$1,'Data Info'!$A:$B,2,0),rowdata,0),MATCH($B208,columndata,0))</f>
        <v>3.4</v>
      </c>
      <c r="G208" s="2">
        <f>INDEX(DATA,MATCH($A208&amp;VLOOKUP(Unpivot!G$1,'Data Info'!$A:$B,2,0),rowdata,0),MATCH($B208,columndata,0))</f>
        <v>0.67500000000000004</v>
      </c>
    </row>
    <row r="209" spans="1:7" x14ac:dyDescent="0.3">
      <c r="A209" s="2">
        <v>423</v>
      </c>
      <c r="B209" s="2">
        <v>1999</v>
      </c>
      <c r="C209" s="2">
        <f>INDEX(DATA,MATCH($A209&amp;VLOOKUP(Unpivot!C$1,'Data Info'!$A:$B,2,0),rowdata,0),MATCH($B209,columndata,0))</f>
        <v>13.183999999999999</v>
      </c>
      <c r="D209" s="2">
        <f>INDEX(DATA,MATCH($A209&amp;VLOOKUP(Unpivot!D$1,'Data Info'!$A:$B,2,0),rowdata,0),MATCH($B209,columndata,0))</f>
        <v>3.5270000000000001</v>
      </c>
      <c r="E209" s="2">
        <f>INDEX(DATA,MATCH($A209&amp;VLOOKUP(Unpivot!E$1,'Data Info'!$A:$B,2,0),rowdata,0),MATCH($B209,columndata,0))</f>
        <v>3.3079999999999998</v>
      </c>
      <c r="F209" s="2">
        <f>INDEX(DATA,MATCH($A209&amp;VLOOKUP(Unpivot!F$1,'Data Info'!$A:$B,2,0),rowdata,0),MATCH($B209,columndata,0))</f>
        <v>3.6</v>
      </c>
      <c r="G209" s="2">
        <f>INDEX(DATA,MATCH($A209&amp;VLOOKUP(Unpivot!G$1,'Data Info'!$A:$B,2,0),rowdata,0),MATCH($B209,columndata,0))</f>
        <v>0.68300000000000005</v>
      </c>
    </row>
    <row r="210" spans="1:7" x14ac:dyDescent="0.3">
      <c r="A210" s="2">
        <v>423</v>
      </c>
      <c r="B210" s="2">
        <v>2000</v>
      </c>
      <c r="C210" s="2">
        <f>INDEX(DATA,MATCH($A210&amp;VLOOKUP(Unpivot!C$1,'Data Info'!$A:$B,2,0),rowdata,0),MATCH($B210,columndata,0))</f>
        <v>13.971</v>
      </c>
      <c r="D210" s="2">
        <f>INDEX(DATA,MATCH($A210&amp;VLOOKUP(Unpivot!D$1,'Data Info'!$A:$B,2,0),rowdata,0),MATCH($B210,columndata,0))</f>
        <v>3.7490000000000001</v>
      </c>
      <c r="E210" s="2">
        <f>INDEX(DATA,MATCH($A210&amp;VLOOKUP(Unpivot!E$1,'Data Info'!$A:$B,2,0),rowdata,0),MATCH($B210,columndata,0))</f>
        <v>12.545999999999999</v>
      </c>
      <c r="F210" s="2">
        <f>INDEX(DATA,MATCH($A210&amp;VLOOKUP(Unpivot!F$1,'Data Info'!$A:$B,2,0),rowdata,0),MATCH($B210,columndata,0))</f>
        <v>4.8419999999999996</v>
      </c>
      <c r="G210" s="2">
        <f>INDEX(DATA,MATCH($A210&amp;VLOOKUP(Unpivot!G$1,'Data Info'!$A:$B,2,0),rowdata,0),MATCH($B210,columndata,0))</f>
        <v>0.69</v>
      </c>
    </row>
    <row r="211" spans="1:7" x14ac:dyDescent="0.3">
      <c r="A211" s="2">
        <v>423</v>
      </c>
      <c r="B211" s="2">
        <v>2001</v>
      </c>
      <c r="C211" s="2">
        <f>INDEX(DATA,MATCH($A211&amp;VLOOKUP(Unpivot!C$1,'Data Info'!$A:$B,2,0),rowdata,0),MATCH($B211,columndata,0))</f>
        <v>14.523</v>
      </c>
      <c r="D211" s="2">
        <f>INDEX(DATA,MATCH($A211&amp;VLOOKUP(Unpivot!D$1,'Data Info'!$A:$B,2,0),rowdata,0),MATCH($B211,columndata,0))</f>
        <v>2.1629999999999998</v>
      </c>
      <c r="E211" s="2">
        <f>INDEX(DATA,MATCH($A211&amp;VLOOKUP(Unpivot!E$1,'Data Info'!$A:$B,2,0),rowdata,0),MATCH($B211,columndata,0))</f>
        <v>-0.193</v>
      </c>
      <c r="F211" s="2">
        <f>INDEX(DATA,MATCH($A211&amp;VLOOKUP(Unpivot!F$1,'Data Info'!$A:$B,2,0),rowdata,0),MATCH($B211,columndata,0))</f>
        <v>3.9249999999999998</v>
      </c>
      <c r="G211" s="2">
        <f>INDEX(DATA,MATCH($A211&amp;VLOOKUP(Unpivot!G$1,'Data Info'!$A:$B,2,0),rowdata,0),MATCH($B211,columndata,0))</f>
        <v>0.69799999999999995</v>
      </c>
    </row>
    <row r="212" spans="1:7" x14ac:dyDescent="0.3">
      <c r="A212" s="2">
        <v>423</v>
      </c>
      <c r="B212" s="2">
        <v>2002</v>
      </c>
      <c r="C212" s="2">
        <f>INDEX(DATA,MATCH($A212&amp;VLOOKUP(Unpivot!C$1,'Data Info'!$A:$B,2,0),rowdata,0),MATCH($B212,columndata,0))</f>
        <v>15.063000000000001</v>
      </c>
      <c r="D212" s="2">
        <f>INDEX(DATA,MATCH($A212&amp;VLOOKUP(Unpivot!D$1,'Data Info'!$A:$B,2,0),rowdata,0),MATCH($B212,columndata,0))</f>
        <v>3.1110000000000002</v>
      </c>
      <c r="E212" s="2">
        <f>INDEX(DATA,MATCH($A212&amp;VLOOKUP(Unpivot!E$1,'Data Info'!$A:$B,2,0),rowdata,0),MATCH($B212,columndata,0))</f>
        <v>-0.35499999999999998</v>
      </c>
      <c r="F212" s="2">
        <f>INDEX(DATA,MATCH($A212&amp;VLOOKUP(Unpivot!F$1,'Data Info'!$A:$B,2,0),rowdata,0),MATCH($B212,columndata,0))</f>
        <v>3.5169999999999999</v>
      </c>
      <c r="G212" s="2">
        <f>INDEX(DATA,MATCH($A212&amp;VLOOKUP(Unpivot!G$1,'Data Info'!$A:$B,2,0),rowdata,0),MATCH($B212,columndata,0))</f>
        <v>0.70599999999999996</v>
      </c>
    </row>
    <row r="213" spans="1:7" x14ac:dyDescent="0.3">
      <c r="A213" s="2">
        <v>423</v>
      </c>
      <c r="B213" s="2">
        <v>2003</v>
      </c>
      <c r="C213" s="2">
        <f>INDEX(DATA,MATCH($A213&amp;VLOOKUP(Unpivot!C$1,'Data Info'!$A:$B,2,0),rowdata,0),MATCH($B213,columndata,0))</f>
        <v>15.459</v>
      </c>
      <c r="D213" s="2">
        <f>INDEX(DATA,MATCH($A213&amp;VLOOKUP(Unpivot!D$1,'Data Info'!$A:$B,2,0),rowdata,0),MATCH($B213,columndata,0))</f>
        <v>2.3039999999999998</v>
      </c>
      <c r="E213" s="2">
        <f>INDEX(DATA,MATCH($A213&amp;VLOOKUP(Unpivot!E$1,'Data Info'!$A:$B,2,0),rowdata,0),MATCH($B213,columndata,0))</f>
        <v>-0.97599999999999998</v>
      </c>
      <c r="F213" s="2">
        <f>INDEX(DATA,MATCH($A213&amp;VLOOKUP(Unpivot!F$1,'Data Info'!$A:$B,2,0),rowdata,0),MATCH($B213,columndata,0))</f>
        <v>4.1079999999999997</v>
      </c>
      <c r="G213" s="2">
        <f>INDEX(DATA,MATCH($A213&amp;VLOOKUP(Unpivot!G$1,'Data Info'!$A:$B,2,0),rowdata,0),MATCH($B213,columndata,0))</f>
        <v>0.71399999999999997</v>
      </c>
    </row>
    <row r="214" spans="1:7" x14ac:dyDescent="0.3">
      <c r="A214" s="2">
        <v>423</v>
      </c>
      <c r="B214" s="2">
        <v>2004</v>
      </c>
      <c r="C214" s="2">
        <f>INDEX(DATA,MATCH($A214&amp;VLOOKUP(Unpivot!C$1,'Data Info'!$A:$B,2,0),rowdata,0),MATCH($B214,columndata,0))</f>
        <v>16.236000000000001</v>
      </c>
      <c r="D214" s="2">
        <f>INDEX(DATA,MATCH($A214&amp;VLOOKUP(Unpivot!D$1,'Data Info'!$A:$B,2,0),rowdata,0),MATCH($B214,columndata,0))</f>
        <v>3.855</v>
      </c>
      <c r="E214" s="2">
        <f>INDEX(DATA,MATCH($A214&amp;VLOOKUP(Unpivot!E$1,'Data Info'!$A:$B,2,0),rowdata,0),MATCH($B214,columndata,0))</f>
        <v>6.9459999999999997</v>
      </c>
      <c r="F214" s="2">
        <f>INDEX(DATA,MATCH($A214&amp;VLOOKUP(Unpivot!F$1,'Data Info'!$A:$B,2,0),rowdata,0),MATCH($B214,columndata,0))</f>
        <v>4.625</v>
      </c>
      <c r="G214" s="2">
        <f>INDEX(DATA,MATCH($A214&amp;VLOOKUP(Unpivot!G$1,'Data Info'!$A:$B,2,0),rowdata,0),MATCH($B214,columndata,0))</f>
        <v>0.72299999999999998</v>
      </c>
    </row>
    <row r="215" spans="1:7" x14ac:dyDescent="0.3">
      <c r="A215" s="2">
        <v>423</v>
      </c>
      <c r="B215" s="2">
        <v>2005</v>
      </c>
      <c r="C215" s="2">
        <f>INDEX(DATA,MATCH($A215&amp;VLOOKUP(Unpivot!C$1,'Data Info'!$A:$B,2,0),rowdata,0),MATCH($B215,columndata,0))</f>
        <v>17.024000000000001</v>
      </c>
      <c r="D215" s="2">
        <f>INDEX(DATA,MATCH($A215&amp;VLOOKUP(Unpivot!D$1,'Data Info'!$A:$B,2,0),rowdata,0),MATCH($B215,columndata,0))</f>
        <v>1.4259999999999999</v>
      </c>
      <c r="E215" s="2">
        <f>INDEX(DATA,MATCH($A215&amp;VLOOKUP(Unpivot!E$1,'Data Info'!$A:$B,2,0),rowdata,0),MATCH($B215,columndata,0))</f>
        <v>1.57</v>
      </c>
      <c r="F215" s="2">
        <f>INDEX(DATA,MATCH($A215&amp;VLOOKUP(Unpivot!F$1,'Data Info'!$A:$B,2,0),rowdata,0),MATCH($B215,columndata,0))</f>
        <v>5.3</v>
      </c>
      <c r="G215" s="2">
        <f>INDEX(DATA,MATCH($A215&amp;VLOOKUP(Unpivot!G$1,'Data Info'!$A:$B,2,0),rowdata,0),MATCH($B215,columndata,0))</f>
        <v>0.73299999999999998</v>
      </c>
    </row>
    <row r="216" spans="1:7" x14ac:dyDescent="0.3">
      <c r="A216" s="2">
        <v>423</v>
      </c>
      <c r="B216" s="2">
        <v>2006</v>
      </c>
      <c r="C216" s="2">
        <f>INDEX(DATA,MATCH($A216&amp;VLOOKUP(Unpivot!C$1,'Data Info'!$A:$B,2,0),rowdata,0),MATCH($B216,columndata,0))</f>
        <v>17.826000000000001</v>
      </c>
      <c r="D216" s="2">
        <f>INDEX(DATA,MATCH($A216&amp;VLOOKUP(Unpivot!D$1,'Data Info'!$A:$B,2,0),rowdata,0),MATCH($B216,columndata,0))</f>
        <v>1.4990000000000001</v>
      </c>
      <c r="E216" s="2">
        <f>INDEX(DATA,MATCH($A216&amp;VLOOKUP(Unpivot!E$1,'Data Info'!$A:$B,2,0),rowdata,0),MATCH($B216,columndata,0))</f>
        <v>5.702</v>
      </c>
      <c r="F216" s="2">
        <f>INDEX(DATA,MATCH($A216&amp;VLOOKUP(Unpivot!F$1,'Data Info'!$A:$B,2,0),rowdata,0),MATCH($B216,columndata,0))</f>
        <v>4.55</v>
      </c>
      <c r="G216" s="2">
        <f>INDEX(DATA,MATCH($A216&amp;VLOOKUP(Unpivot!G$1,'Data Info'!$A:$B,2,0),rowdata,0),MATCH($B216,columndata,0))</f>
        <v>0.74399999999999999</v>
      </c>
    </row>
    <row r="217" spans="1:7" x14ac:dyDescent="0.3">
      <c r="A217" s="2">
        <v>423</v>
      </c>
      <c r="B217" s="2">
        <v>2007</v>
      </c>
      <c r="C217" s="2">
        <f>INDEX(DATA,MATCH($A217&amp;VLOOKUP(Unpivot!C$1,'Data Info'!$A:$B,2,0),rowdata,0),MATCH($B217,columndata,0))</f>
        <v>18.734999999999999</v>
      </c>
      <c r="D217" s="2">
        <f>INDEX(DATA,MATCH($A217&amp;VLOOKUP(Unpivot!D$1,'Data Info'!$A:$B,2,0),rowdata,0),MATCH($B217,columndata,0))</f>
        <v>3.835</v>
      </c>
      <c r="E217" s="2">
        <f>INDEX(DATA,MATCH($A217&amp;VLOOKUP(Unpivot!E$1,'Data Info'!$A:$B,2,0),rowdata,0),MATCH($B217,columndata,0))</f>
        <v>10.462999999999999</v>
      </c>
      <c r="F217" s="2">
        <f>INDEX(DATA,MATCH($A217&amp;VLOOKUP(Unpivot!F$1,'Data Info'!$A:$B,2,0),rowdata,0),MATCH($B217,columndata,0))</f>
        <v>3.9249999999999998</v>
      </c>
      <c r="G217" s="2">
        <f>INDEX(DATA,MATCH($A217&amp;VLOOKUP(Unpivot!G$1,'Data Info'!$A:$B,2,0),rowdata,0),MATCH($B217,columndata,0))</f>
        <v>0.75800000000000001</v>
      </c>
    </row>
    <row r="218" spans="1:7" x14ac:dyDescent="0.3">
      <c r="A218" s="2">
        <v>423</v>
      </c>
      <c r="B218" s="2">
        <v>2008</v>
      </c>
      <c r="C218" s="2">
        <f>INDEX(DATA,MATCH($A218&amp;VLOOKUP(Unpivot!C$1,'Data Info'!$A:$B,2,0),rowdata,0),MATCH($B218,columndata,0))</f>
        <v>19.417999999999999</v>
      </c>
      <c r="D218" s="2">
        <f>INDEX(DATA,MATCH($A218&amp;VLOOKUP(Unpivot!D$1,'Data Info'!$A:$B,2,0),rowdata,0),MATCH($B218,columndata,0))</f>
        <v>1.962</v>
      </c>
      <c r="E218" s="2">
        <f>INDEX(DATA,MATCH($A218&amp;VLOOKUP(Unpivot!E$1,'Data Info'!$A:$B,2,0),rowdata,0),MATCH($B218,columndata,0))</f>
        <v>12.507999999999999</v>
      </c>
      <c r="F218" s="2">
        <f>INDEX(DATA,MATCH($A218&amp;VLOOKUP(Unpivot!F$1,'Data Info'!$A:$B,2,0),rowdata,0),MATCH($B218,columndata,0))</f>
        <v>3.65</v>
      </c>
      <c r="G218" s="2">
        <f>INDEX(DATA,MATCH($A218&amp;VLOOKUP(Unpivot!G$1,'Data Info'!$A:$B,2,0),rowdata,0),MATCH($B218,columndata,0))</f>
        <v>0.77600000000000002</v>
      </c>
    </row>
    <row r="219" spans="1:7" x14ac:dyDescent="0.3">
      <c r="A219" s="2">
        <v>423</v>
      </c>
      <c r="B219" s="2">
        <v>2009</v>
      </c>
      <c r="C219" s="2">
        <f>INDEX(DATA,MATCH($A219&amp;VLOOKUP(Unpivot!C$1,'Data Info'!$A:$B,2,0),rowdata,0),MATCH($B219,columndata,0))</f>
        <v>19.027000000000001</v>
      </c>
      <c r="D219" s="2">
        <f>INDEX(DATA,MATCH($A219&amp;VLOOKUP(Unpivot!D$1,'Data Info'!$A:$B,2,0),rowdata,0),MATCH($B219,columndata,0))</f>
        <v>1.7729999999999999</v>
      </c>
      <c r="E219" s="2">
        <f>INDEX(DATA,MATCH($A219&amp;VLOOKUP(Unpivot!E$1,'Data Info'!$A:$B,2,0),rowdata,0),MATCH($B219,columndata,0))</f>
        <v>-15.324</v>
      </c>
      <c r="F219" s="2">
        <f>INDEX(DATA,MATCH($A219&amp;VLOOKUP(Unpivot!F$1,'Data Info'!$A:$B,2,0),rowdata,0),MATCH($B219,columndata,0))</f>
        <v>5.3250000000000002</v>
      </c>
      <c r="G219" s="2">
        <f>INDEX(DATA,MATCH($A219&amp;VLOOKUP(Unpivot!G$1,'Data Info'!$A:$B,2,0),rowdata,0),MATCH($B219,columndata,0))</f>
        <v>0.79700000000000004</v>
      </c>
    </row>
    <row r="220" spans="1:7" x14ac:dyDescent="0.3">
      <c r="A220" s="2">
        <v>423</v>
      </c>
      <c r="B220" s="2">
        <v>2010</v>
      </c>
      <c r="C220" s="2">
        <f>INDEX(DATA,MATCH($A220&amp;VLOOKUP(Unpivot!C$1,'Data Info'!$A:$B,2,0),rowdata,0),MATCH($B220,columndata,0))</f>
        <v>19.41</v>
      </c>
      <c r="D220" s="2">
        <f>INDEX(DATA,MATCH($A220&amp;VLOOKUP(Unpivot!D$1,'Data Info'!$A:$B,2,0),rowdata,0),MATCH($B220,columndata,0))</f>
        <v>2.1349999999999998</v>
      </c>
      <c r="E220" s="2">
        <f>INDEX(DATA,MATCH($A220&amp;VLOOKUP(Unpivot!E$1,'Data Info'!$A:$B,2,0),rowdata,0),MATCH($B220,columndata,0))</f>
        <v>10.795</v>
      </c>
      <c r="F220" s="2">
        <f>INDEX(DATA,MATCH($A220&amp;VLOOKUP(Unpivot!F$1,'Data Info'!$A:$B,2,0),rowdata,0),MATCH($B220,columndata,0))</f>
        <v>6.2750000000000004</v>
      </c>
      <c r="G220" s="2">
        <f>INDEX(DATA,MATCH($A220&amp;VLOOKUP(Unpivot!G$1,'Data Info'!$A:$B,2,0),rowdata,0),MATCH($B220,columndata,0))</f>
        <v>0.81899999999999995</v>
      </c>
    </row>
    <row r="221" spans="1:7" x14ac:dyDescent="0.3">
      <c r="A221" s="2">
        <v>423</v>
      </c>
      <c r="B221" s="2">
        <v>2011</v>
      </c>
      <c r="C221" s="2">
        <f>INDEX(DATA,MATCH($A221&amp;VLOOKUP(Unpivot!C$1,'Data Info'!$A:$B,2,0),rowdata,0),MATCH($B221,columndata,0))</f>
        <v>19.488</v>
      </c>
      <c r="D221" s="2">
        <f>INDEX(DATA,MATCH($A221&amp;VLOOKUP(Unpivot!D$1,'Data Info'!$A:$B,2,0),rowdata,0),MATCH($B221,columndata,0))</f>
        <v>4.3789999999999996</v>
      </c>
      <c r="E221" s="2">
        <f>INDEX(DATA,MATCH($A221&amp;VLOOKUP(Unpivot!E$1,'Data Info'!$A:$B,2,0),rowdata,0),MATCH($B221,columndata,0))</f>
        <v>-2.5920000000000001</v>
      </c>
      <c r="F221" s="2">
        <f>INDEX(DATA,MATCH($A221&amp;VLOOKUP(Unpivot!F$1,'Data Info'!$A:$B,2,0),rowdata,0),MATCH($B221,columndata,0))</f>
        <v>7.85</v>
      </c>
      <c r="G221" s="2">
        <f>INDEX(DATA,MATCH($A221&amp;VLOOKUP(Unpivot!G$1,'Data Info'!$A:$B,2,0),rowdata,0),MATCH($B221,columndata,0))</f>
        <v>0.84</v>
      </c>
    </row>
    <row r="222" spans="1:7" x14ac:dyDescent="0.3">
      <c r="A222" s="2">
        <v>423</v>
      </c>
      <c r="B222" s="2">
        <v>2012</v>
      </c>
      <c r="C222" s="2">
        <f>INDEX(DATA,MATCH($A222&amp;VLOOKUP(Unpivot!C$1,'Data Info'!$A:$B,2,0),rowdata,0),MATCH($B222,columndata,0))</f>
        <v>18.815999999999999</v>
      </c>
      <c r="D222" s="2">
        <f>INDEX(DATA,MATCH($A222&amp;VLOOKUP(Unpivot!D$1,'Data Info'!$A:$B,2,0),rowdata,0),MATCH($B222,columndata,0))</f>
        <v>1.6040000000000001</v>
      </c>
      <c r="E222" s="2">
        <f>INDEX(DATA,MATCH($A222&amp;VLOOKUP(Unpivot!E$1,'Data Info'!$A:$B,2,0),rowdata,0),MATCH($B222,columndata,0))</f>
        <v>-3.633</v>
      </c>
      <c r="F222" s="2">
        <f>INDEX(DATA,MATCH($A222&amp;VLOOKUP(Unpivot!F$1,'Data Info'!$A:$B,2,0),rowdata,0),MATCH($B222,columndata,0))</f>
        <v>11.8</v>
      </c>
      <c r="G222" s="2">
        <f>INDEX(DATA,MATCH($A222&amp;VLOOKUP(Unpivot!G$1,'Data Info'!$A:$B,2,0),rowdata,0),MATCH($B222,columndata,0))</f>
        <v>0.86199999999999999</v>
      </c>
    </row>
    <row r="223" spans="1:7" x14ac:dyDescent="0.3">
      <c r="A223" s="2">
        <v>423</v>
      </c>
      <c r="B223" s="2">
        <v>2013</v>
      </c>
      <c r="C223" s="2">
        <f>INDEX(DATA,MATCH($A223&amp;VLOOKUP(Unpivot!C$1,'Data Info'!$A:$B,2,0),rowdata,0),MATCH($B223,columndata,0))</f>
        <v>17.582999999999998</v>
      </c>
      <c r="D223" s="2">
        <f>INDEX(DATA,MATCH($A223&amp;VLOOKUP(Unpivot!D$1,'Data Info'!$A:$B,2,0),rowdata,0),MATCH($B223,columndata,0))</f>
        <v>-1.1379999999999999</v>
      </c>
      <c r="E223" s="2">
        <f>INDEX(DATA,MATCH($A223&amp;VLOOKUP(Unpivot!E$1,'Data Info'!$A:$B,2,0),rowdata,0),MATCH($B223,columndata,0))</f>
        <v>-4.556</v>
      </c>
      <c r="F223" s="2">
        <f>INDEX(DATA,MATCH($A223&amp;VLOOKUP(Unpivot!F$1,'Data Info'!$A:$B,2,0),rowdata,0),MATCH($B223,columndata,0))</f>
        <v>15.85</v>
      </c>
      <c r="G223" s="2">
        <f>INDEX(DATA,MATCH($A223&amp;VLOOKUP(Unpivot!G$1,'Data Info'!$A:$B,2,0),rowdata,0),MATCH($B223,columndata,0))</f>
        <v>0.86599999999999999</v>
      </c>
    </row>
    <row r="224" spans="1:7" x14ac:dyDescent="0.3">
      <c r="A224" s="2">
        <v>423</v>
      </c>
      <c r="B224" s="2">
        <v>2014</v>
      </c>
      <c r="C224" s="2">
        <f>INDEX(DATA,MATCH($A224&amp;VLOOKUP(Unpivot!C$1,'Data Info'!$A:$B,2,0),rowdata,0),MATCH($B224,columndata,0))</f>
        <v>17.262</v>
      </c>
      <c r="D224" s="2">
        <f>INDEX(DATA,MATCH($A224&amp;VLOOKUP(Unpivot!D$1,'Data Info'!$A:$B,2,0),rowdata,0),MATCH($B224,columndata,0))</f>
        <v>-0.88300000000000001</v>
      </c>
      <c r="E224" s="2">
        <f>INDEX(DATA,MATCH($A224&amp;VLOOKUP(Unpivot!E$1,'Data Info'!$A:$B,2,0),rowdata,0),MATCH($B224,columndata,0))</f>
        <v>7.72</v>
      </c>
      <c r="F224" s="2">
        <f>INDEX(DATA,MATCH($A224&amp;VLOOKUP(Unpivot!F$1,'Data Info'!$A:$B,2,0),rowdata,0),MATCH($B224,columndata,0))</f>
        <v>16.074999999999999</v>
      </c>
      <c r="G224" s="2">
        <f>INDEX(DATA,MATCH($A224&amp;VLOOKUP(Unpivot!G$1,'Data Info'!$A:$B,2,0),rowdata,0),MATCH($B224,columndata,0))</f>
        <v>0.85799999999999998</v>
      </c>
    </row>
    <row r="225" spans="1:7" x14ac:dyDescent="0.3">
      <c r="A225" s="2">
        <v>423</v>
      </c>
      <c r="B225" s="2">
        <v>2015</v>
      </c>
      <c r="C225" s="2">
        <f>INDEX(DATA,MATCH($A225&amp;VLOOKUP(Unpivot!C$1,'Data Info'!$A:$B,2,0),rowdata,0),MATCH($B225,columndata,0))</f>
        <v>17.817</v>
      </c>
      <c r="D225" s="2">
        <f>INDEX(DATA,MATCH($A225&amp;VLOOKUP(Unpivot!D$1,'Data Info'!$A:$B,2,0),rowdata,0),MATCH($B225,columndata,0))</f>
        <v>-0.5</v>
      </c>
      <c r="E225" s="2">
        <f>INDEX(DATA,MATCH($A225&amp;VLOOKUP(Unpivot!E$1,'Data Info'!$A:$B,2,0),rowdata,0),MATCH($B225,columndata,0))</f>
        <v>9.1319999999999997</v>
      </c>
      <c r="F225" s="2">
        <f>INDEX(DATA,MATCH($A225&amp;VLOOKUP(Unpivot!F$1,'Data Info'!$A:$B,2,0),rowdata,0),MATCH($B225,columndata,0))</f>
        <v>14.9</v>
      </c>
      <c r="G225" s="2">
        <f>INDEX(DATA,MATCH($A225&amp;VLOOKUP(Unpivot!G$1,'Data Info'!$A:$B,2,0),rowdata,0),MATCH($B225,columndata,0))</f>
        <v>0.84699999999999998</v>
      </c>
    </row>
    <row r="226" spans="1:7" x14ac:dyDescent="0.3">
      <c r="A226" s="2">
        <v>423</v>
      </c>
      <c r="B226" s="2">
        <v>2016</v>
      </c>
      <c r="C226" s="2">
        <f>INDEX(DATA,MATCH($A226&amp;VLOOKUP(Unpivot!C$1,'Data Info'!$A:$B,2,0),rowdata,0),MATCH($B226,columndata,0))</f>
        <v>18.963999999999999</v>
      </c>
      <c r="D226" s="2">
        <f>INDEX(DATA,MATCH($A226&amp;VLOOKUP(Unpivot!D$1,'Data Info'!$A:$B,2,0),rowdata,0),MATCH($B226,columndata,0))</f>
        <v>9.0999999999999998E-2</v>
      </c>
      <c r="E226" s="2">
        <f>INDEX(DATA,MATCH($A226&amp;VLOOKUP(Unpivot!E$1,'Data Info'!$A:$B,2,0),rowdata,0),MATCH($B226,columndata,0))</f>
        <v>10.026</v>
      </c>
      <c r="F226" s="2">
        <f>INDEX(DATA,MATCH($A226&amp;VLOOKUP(Unpivot!F$1,'Data Info'!$A:$B,2,0),rowdata,0),MATCH($B226,columndata,0))</f>
        <v>12.95</v>
      </c>
      <c r="G226" s="2">
        <f>INDEX(DATA,MATCH($A226&amp;VLOOKUP(Unpivot!G$1,'Data Info'!$A:$B,2,0),rowdata,0),MATCH($B226,columndata,0))</f>
        <v>0.84799999999999998</v>
      </c>
    </row>
    <row r="227" spans="1:7" x14ac:dyDescent="0.3">
      <c r="A227" s="2">
        <v>423</v>
      </c>
      <c r="B227" s="2">
        <v>2017</v>
      </c>
      <c r="C227" s="2">
        <f>INDEX(DATA,MATCH($A227&amp;VLOOKUP(Unpivot!C$1,'Data Info'!$A:$B,2,0),rowdata,0),MATCH($B227,columndata,0))</f>
        <v>19.942</v>
      </c>
      <c r="D227" s="2">
        <f>INDEX(DATA,MATCH($A227&amp;VLOOKUP(Unpivot!D$1,'Data Info'!$A:$B,2,0),rowdata,0),MATCH($B227,columndata,0))</f>
        <v>-0.41199999999999998</v>
      </c>
      <c r="E227" s="2">
        <f>INDEX(DATA,MATCH($A227&amp;VLOOKUP(Unpivot!E$1,'Data Info'!$A:$B,2,0),rowdata,0),MATCH($B227,columndata,0))</f>
        <v>12.875</v>
      </c>
      <c r="F227" s="2">
        <f>INDEX(DATA,MATCH($A227&amp;VLOOKUP(Unpivot!F$1,'Data Info'!$A:$B,2,0),rowdata,0),MATCH($B227,columndata,0))</f>
        <v>11.05</v>
      </c>
      <c r="G227" s="2">
        <f>INDEX(DATA,MATCH($A227&amp;VLOOKUP(Unpivot!G$1,'Data Info'!$A:$B,2,0),rowdata,0),MATCH($B227,columndata,0))</f>
        <v>0.85499999999999998</v>
      </c>
    </row>
    <row r="228" spans="1:7" x14ac:dyDescent="0.3">
      <c r="A228" s="2">
        <v>423</v>
      </c>
      <c r="B228" s="2">
        <v>2018</v>
      </c>
      <c r="C228" s="2">
        <f>INDEX(DATA,MATCH($A228&amp;VLOOKUP(Unpivot!C$1,'Data Info'!$A:$B,2,0),rowdata,0),MATCH($B228,columndata,0))</f>
        <v>20.986999999999998</v>
      </c>
      <c r="D228" s="2">
        <f>INDEX(DATA,MATCH($A228&amp;VLOOKUP(Unpivot!D$1,'Data Info'!$A:$B,2,0),rowdata,0),MATCH($B228,columndata,0))</f>
        <v>0.98899999999999999</v>
      </c>
      <c r="E228" s="2">
        <f>INDEX(DATA,MATCH($A228&amp;VLOOKUP(Unpivot!E$1,'Data Info'!$A:$B,2,0),rowdata,0),MATCH($B228,columndata,0))</f>
        <v>4.4729999999999999</v>
      </c>
      <c r="F228" s="2">
        <f>INDEX(DATA,MATCH($A228&amp;VLOOKUP(Unpivot!F$1,'Data Info'!$A:$B,2,0),rowdata,0),MATCH($B228,columndata,0))</f>
        <v>8.35</v>
      </c>
      <c r="G228" s="2">
        <f>INDEX(DATA,MATCH($A228&amp;VLOOKUP(Unpivot!G$1,'Data Info'!$A:$B,2,0),rowdata,0),MATCH($B228,columndata,0))</f>
        <v>0.86399999999999999</v>
      </c>
    </row>
    <row r="229" spans="1:7" x14ac:dyDescent="0.3">
      <c r="A229" s="2">
        <v>423</v>
      </c>
      <c r="B229" s="2">
        <v>2019</v>
      </c>
      <c r="C229" s="2">
        <f>INDEX(DATA,MATCH($A229&amp;VLOOKUP(Unpivot!C$1,'Data Info'!$A:$B,2,0),rowdata,0),MATCH($B229,columndata,0))</f>
        <v>21.632000000000001</v>
      </c>
      <c r="D229" s="2">
        <f>INDEX(DATA,MATCH($A229&amp;VLOOKUP(Unpivot!D$1,'Data Info'!$A:$B,2,0),rowdata,0),MATCH($B229,columndata,0))</f>
        <v>0.7</v>
      </c>
      <c r="E229" s="2">
        <f>INDEX(DATA,MATCH($A229&amp;VLOOKUP(Unpivot!E$1,'Data Info'!$A:$B,2,0),rowdata,0),MATCH($B229,columndata,0))</f>
        <v>1.9510000000000001</v>
      </c>
      <c r="F229" s="2">
        <f>INDEX(DATA,MATCH($A229&amp;VLOOKUP(Unpivot!F$1,'Data Info'!$A:$B,2,0),rowdata,0),MATCH($B229,columndata,0))</f>
        <v>7.0750000000000002</v>
      </c>
      <c r="G229" s="2">
        <f>INDEX(DATA,MATCH($A229&amp;VLOOKUP(Unpivot!G$1,'Data Info'!$A:$B,2,0),rowdata,0),MATCH($B229,columndata,0))</f>
        <v>0.876</v>
      </c>
    </row>
    <row r="230" spans="1:7" x14ac:dyDescent="0.3">
      <c r="A230" s="2">
        <v>423</v>
      </c>
      <c r="B230" s="2">
        <v>2020</v>
      </c>
      <c r="C230" s="2">
        <f>INDEX(DATA,MATCH($A230&amp;VLOOKUP(Unpivot!C$1,'Data Info'!$A:$B,2,0),rowdata,0),MATCH($B230,columndata,0))</f>
        <v>20.527999999999999</v>
      </c>
      <c r="D230" s="2">
        <f>INDEX(DATA,MATCH($A230&amp;VLOOKUP(Unpivot!D$1,'Data Info'!$A:$B,2,0),rowdata,0),MATCH($B230,columndata,0))</f>
        <v>-0.83399999999999996</v>
      </c>
      <c r="E230" s="2">
        <f>INDEX(DATA,MATCH($A230&amp;VLOOKUP(Unpivot!E$1,'Data Info'!$A:$B,2,0),rowdata,0),MATCH($B230,columndata,0))</f>
        <v>-5.84</v>
      </c>
      <c r="F230" s="2">
        <f>INDEX(DATA,MATCH($A230&amp;VLOOKUP(Unpivot!F$1,'Data Info'!$A:$B,2,0),rowdata,0),MATCH($B230,columndata,0))</f>
        <v>7.6</v>
      </c>
      <c r="G230" s="2">
        <f>INDEX(DATA,MATCH($A230&amp;VLOOKUP(Unpivot!G$1,'Data Info'!$A:$B,2,0),rowdata,0),MATCH($B230,columndata,0))</f>
        <v>0.88600000000000001</v>
      </c>
    </row>
    <row r="231" spans="1:7" x14ac:dyDescent="0.3">
      <c r="A231" s="2">
        <v>423</v>
      </c>
      <c r="B231" s="2">
        <v>2021</v>
      </c>
      <c r="C231" s="2">
        <f>INDEX(DATA,MATCH($A231&amp;VLOOKUP(Unpivot!C$1,'Data Info'!$A:$B,2,0),rowdata,0),MATCH($B231,columndata,0))</f>
        <v>21.146999999999998</v>
      </c>
      <c r="D231" s="2">
        <f>INDEX(DATA,MATCH($A231&amp;VLOOKUP(Unpivot!D$1,'Data Info'!$A:$B,2,0),rowdata,0),MATCH($B231,columndata,0))</f>
        <v>1</v>
      </c>
      <c r="E231" s="2">
        <f>INDEX(DATA,MATCH($A231&amp;VLOOKUP(Unpivot!E$1,'Data Info'!$A:$B,2,0),rowdata,0),MATCH($B231,columndata,0))</f>
        <v>0.92500000000000004</v>
      </c>
      <c r="F231" s="2">
        <f>INDEX(DATA,MATCH($A231&amp;VLOOKUP(Unpivot!F$1,'Data Info'!$A:$B,2,0),rowdata,0),MATCH($B231,columndata,0))</f>
        <v>7.47</v>
      </c>
      <c r="G231" s="2">
        <f>INDEX(DATA,MATCH($A231&amp;VLOOKUP(Unpivot!G$1,'Data Info'!$A:$B,2,0),rowdata,0),MATCH($B231,columndata,0))</f>
        <v>0.89600000000000002</v>
      </c>
    </row>
    <row r="232" spans="1:7" x14ac:dyDescent="0.3">
      <c r="A232" s="2">
        <v>423</v>
      </c>
      <c r="B232" s="2">
        <v>2022</v>
      </c>
      <c r="C232" s="2">
        <f>INDEX(DATA,MATCH($A232&amp;VLOOKUP(Unpivot!C$1,'Data Info'!$A:$B,2,0),rowdata,0),MATCH($B232,columndata,0))</f>
        <v>21.971</v>
      </c>
      <c r="D232" s="2">
        <f>INDEX(DATA,MATCH($A232&amp;VLOOKUP(Unpivot!D$1,'Data Info'!$A:$B,2,0),rowdata,0),MATCH($B232,columndata,0))</f>
        <v>0.8</v>
      </c>
      <c r="E232" s="2">
        <f>INDEX(DATA,MATCH($A232&amp;VLOOKUP(Unpivot!E$1,'Data Info'!$A:$B,2,0),rowdata,0),MATCH($B232,columndata,0))</f>
        <v>6.74</v>
      </c>
      <c r="F232" s="2">
        <f>INDEX(DATA,MATCH($A232&amp;VLOOKUP(Unpivot!F$1,'Data Info'!$A:$B,2,0),rowdata,0),MATCH($B232,columndata,0))</f>
        <v>6.9930000000000003</v>
      </c>
      <c r="G232" s="2">
        <f>INDEX(DATA,MATCH($A232&amp;VLOOKUP(Unpivot!G$1,'Data Info'!$A:$B,2,0),rowdata,0),MATCH($B232,columndata,0))</f>
        <v>0.90600000000000003</v>
      </c>
    </row>
    <row r="233" spans="1:7" x14ac:dyDescent="0.3">
      <c r="A233" s="2">
        <v>423</v>
      </c>
      <c r="B233" s="2">
        <v>2023</v>
      </c>
      <c r="C233" s="2">
        <f>INDEX(DATA,MATCH($A233&amp;VLOOKUP(Unpivot!C$1,'Data Info'!$A:$B,2,0),rowdata,0),MATCH($B233,columndata,0))</f>
        <v>22.655000000000001</v>
      </c>
      <c r="D233" s="2">
        <f>INDEX(DATA,MATCH($A233&amp;VLOOKUP(Unpivot!D$1,'Data Info'!$A:$B,2,0),rowdata,0),MATCH($B233,columndata,0))</f>
        <v>1.2</v>
      </c>
      <c r="E233" s="2">
        <f>INDEX(DATA,MATCH($A233&amp;VLOOKUP(Unpivot!E$1,'Data Info'!$A:$B,2,0),rowdata,0),MATCH($B233,columndata,0))</f>
        <v>6.1749999999999998</v>
      </c>
      <c r="F233" s="2">
        <f>INDEX(DATA,MATCH($A233&amp;VLOOKUP(Unpivot!F$1,'Data Info'!$A:$B,2,0),rowdata,0),MATCH($B233,columndata,0))</f>
        <v>6.5129999999999999</v>
      </c>
      <c r="G233" s="2">
        <f>INDEX(DATA,MATCH($A233&amp;VLOOKUP(Unpivot!G$1,'Data Info'!$A:$B,2,0),rowdata,0),MATCH($B233,columndata,0))</f>
        <v>0.91700000000000004</v>
      </c>
    </row>
    <row r="234" spans="1:7" x14ac:dyDescent="0.3">
      <c r="A234" s="2">
        <v>423</v>
      </c>
      <c r="B234" s="2">
        <v>2024</v>
      </c>
      <c r="C234" s="2">
        <f>INDEX(DATA,MATCH($A234&amp;VLOOKUP(Unpivot!C$1,'Data Info'!$A:$B,2,0),rowdata,0),MATCH($B234,columndata,0))</f>
        <v>23.295000000000002</v>
      </c>
      <c r="D234" s="2">
        <f>INDEX(DATA,MATCH($A234&amp;VLOOKUP(Unpivot!D$1,'Data Info'!$A:$B,2,0),rowdata,0),MATCH($B234,columndata,0))</f>
        <v>1.4</v>
      </c>
      <c r="E234" s="2">
        <f>INDEX(DATA,MATCH($A234&amp;VLOOKUP(Unpivot!E$1,'Data Info'!$A:$B,2,0),rowdata,0),MATCH($B234,columndata,0))</f>
        <v>5.5</v>
      </c>
      <c r="F234" s="2">
        <f>INDEX(DATA,MATCH($A234&amp;VLOOKUP(Unpivot!F$1,'Data Info'!$A:$B,2,0),rowdata,0),MATCH($B234,columndata,0))</f>
        <v>6.032</v>
      </c>
      <c r="G234" s="2">
        <f>INDEX(DATA,MATCH($A234&amp;VLOOKUP(Unpivot!G$1,'Data Info'!$A:$B,2,0),rowdata,0),MATCH($B234,columndata,0))</f>
        <v>0.92700000000000005</v>
      </c>
    </row>
    <row r="235" spans="1:7" x14ac:dyDescent="0.3">
      <c r="A235" s="2">
        <v>423</v>
      </c>
      <c r="B235" s="2">
        <v>2025</v>
      </c>
      <c r="C235" s="2">
        <f>INDEX(DATA,MATCH($A235&amp;VLOOKUP(Unpivot!C$1,'Data Info'!$A:$B,2,0),rowdata,0),MATCH($B235,columndata,0))</f>
        <v>23.902000000000001</v>
      </c>
      <c r="D235" s="2">
        <f>INDEX(DATA,MATCH($A235&amp;VLOOKUP(Unpivot!D$1,'Data Info'!$A:$B,2,0),rowdata,0),MATCH($B235,columndata,0))</f>
        <v>1.7</v>
      </c>
      <c r="E235" s="2">
        <f>INDEX(DATA,MATCH($A235&amp;VLOOKUP(Unpivot!E$1,'Data Info'!$A:$B,2,0),rowdata,0),MATCH($B235,columndata,0))</f>
        <v>4.8339999999999996</v>
      </c>
      <c r="F235" s="2">
        <f>INDEX(DATA,MATCH($A235&amp;VLOOKUP(Unpivot!F$1,'Data Info'!$A:$B,2,0),rowdata,0),MATCH($B235,columndata,0))</f>
        <v>5.5469999999999997</v>
      </c>
      <c r="G235" s="2">
        <f>INDEX(DATA,MATCH($A235&amp;VLOOKUP(Unpivot!G$1,'Data Info'!$A:$B,2,0),rowdata,0),MATCH($B235,columndata,0))</f>
        <v>0.93799999999999994</v>
      </c>
    </row>
    <row r="236" spans="1:7" x14ac:dyDescent="0.3">
      <c r="A236" s="2">
        <v>423</v>
      </c>
      <c r="B236" s="2">
        <v>2026</v>
      </c>
      <c r="C236" s="2">
        <f>INDEX(DATA,MATCH($A236&amp;VLOOKUP(Unpivot!C$1,'Data Info'!$A:$B,2,0),rowdata,0),MATCH($B236,columndata,0))</f>
        <v>24.501000000000001</v>
      </c>
      <c r="D236" s="2">
        <f>INDEX(DATA,MATCH($A236&amp;VLOOKUP(Unpivot!D$1,'Data Info'!$A:$B,2,0),rowdata,0),MATCH($B236,columndata,0))</f>
        <v>1.9</v>
      </c>
      <c r="E236" s="2">
        <f>INDEX(DATA,MATCH($A236&amp;VLOOKUP(Unpivot!E$1,'Data Info'!$A:$B,2,0),rowdata,0),MATCH($B236,columndata,0))</f>
        <v>4.8360000000000003</v>
      </c>
      <c r="F236" s="2">
        <f>INDEX(DATA,MATCH($A236&amp;VLOOKUP(Unpivot!F$1,'Data Info'!$A:$B,2,0),rowdata,0),MATCH($B236,columndata,0))</f>
        <v>5.0609999999999999</v>
      </c>
      <c r="G236" s="2">
        <f>INDEX(DATA,MATCH($A236&amp;VLOOKUP(Unpivot!G$1,'Data Info'!$A:$B,2,0),rowdata,0),MATCH($B236,columndata,0))</f>
        <v>0.94799999999999995</v>
      </c>
    </row>
    <row r="237" spans="1:7" x14ac:dyDescent="0.3">
      <c r="A237" s="2">
        <v>935</v>
      </c>
      <c r="B237" s="2">
        <v>1980</v>
      </c>
      <c r="C237" s="2" t="str">
        <f>INDEX(DATA,MATCH($A237&amp;VLOOKUP(Unpivot!C$1,'Data Info'!$A:$B,2,0),rowdata,0),MATCH($B237,columndata,0))</f>
        <v>n/a</v>
      </c>
      <c r="D237" s="2" t="str">
        <f>INDEX(DATA,MATCH($A237&amp;VLOOKUP(Unpivot!D$1,'Data Info'!$A:$B,2,0),rowdata,0),MATCH($B237,columndata,0))</f>
        <v>n/a</v>
      </c>
      <c r="E237" s="2" t="str">
        <f>INDEX(DATA,MATCH($A237&amp;VLOOKUP(Unpivot!E$1,'Data Info'!$A:$B,2,0),rowdata,0),MATCH($B237,columndata,0))</f>
        <v>n/a</v>
      </c>
      <c r="F237" s="2" t="str">
        <f>INDEX(DATA,MATCH($A237&amp;VLOOKUP(Unpivot!F$1,'Data Info'!$A:$B,2,0),rowdata,0),MATCH($B237,columndata,0))</f>
        <v>n/a</v>
      </c>
      <c r="G237" s="2" t="str">
        <f>INDEX(DATA,MATCH($A237&amp;VLOOKUP(Unpivot!G$1,'Data Info'!$A:$B,2,0),rowdata,0),MATCH($B237,columndata,0))</f>
        <v>n/a</v>
      </c>
    </row>
    <row r="238" spans="1:7" x14ac:dyDescent="0.3">
      <c r="A238" s="2">
        <v>935</v>
      </c>
      <c r="B238" s="2">
        <v>1981</v>
      </c>
      <c r="C238" s="2" t="str">
        <f>INDEX(DATA,MATCH($A238&amp;VLOOKUP(Unpivot!C$1,'Data Info'!$A:$B,2,0),rowdata,0),MATCH($B238,columndata,0))</f>
        <v>n/a</v>
      </c>
      <c r="D238" s="2" t="str">
        <f>INDEX(DATA,MATCH($A238&amp;VLOOKUP(Unpivot!D$1,'Data Info'!$A:$B,2,0),rowdata,0),MATCH($B238,columndata,0))</f>
        <v>n/a</v>
      </c>
      <c r="E238" s="2" t="str">
        <f>INDEX(DATA,MATCH($A238&amp;VLOOKUP(Unpivot!E$1,'Data Info'!$A:$B,2,0),rowdata,0),MATCH($B238,columndata,0))</f>
        <v>n/a</v>
      </c>
      <c r="F238" s="2" t="str">
        <f>INDEX(DATA,MATCH($A238&amp;VLOOKUP(Unpivot!F$1,'Data Info'!$A:$B,2,0),rowdata,0),MATCH($B238,columndata,0))</f>
        <v>n/a</v>
      </c>
      <c r="G238" s="2" t="str">
        <f>INDEX(DATA,MATCH($A238&amp;VLOOKUP(Unpivot!G$1,'Data Info'!$A:$B,2,0),rowdata,0),MATCH($B238,columndata,0))</f>
        <v>n/a</v>
      </c>
    </row>
    <row r="239" spans="1:7" x14ac:dyDescent="0.3">
      <c r="A239" s="2">
        <v>935</v>
      </c>
      <c r="B239" s="2">
        <v>1982</v>
      </c>
      <c r="C239" s="2" t="str">
        <f>INDEX(DATA,MATCH($A239&amp;VLOOKUP(Unpivot!C$1,'Data Info'!$A:$B,2,0),rowdata,0),MATCH($B239,columndata,0))</f>
        <v>n/a</v>
      </c>
      <c r="D239" s="2" t="str">
        <f>INDEX(DATA,MATCH($A239&amp;VLOOKUP(Unpivot!D$1,'Data Info'!$A:$B,2,0),rowdata,0),MATCH($B239,columndata,0))</f>
        <v>n/a</v>
      </c>
      <c r="E239" s="2" t="str">
        <f>INDEX(DATA,MATCH($A239&amp;VLOOKUP(Unpivot!E$1,'Data Info'!$A:$B,2,0),rowdata,0),MATCH($B239,columndata,0))</f>
        <v>n/a</v>
      </c>
      <c r="F239" s="2" t="str">
        <f>INDEX(DATA,MATCH($A239&amp;VLOOKUP(Unpivot!F$1,'Data Info'!$A:$B,2,0),rowdata,0),MATCH($B239,columndata,0))</f>
        <v>n/a</v>
      </c>
      <c r="G239" s="2" t="str">
        <f>INDEX(DATA,MATCH($A239&amp;VLOOKUP(Unpivot!G$1,'Data Info'!$A:$B,2,0),rowdata,0),MATCH($B239,columndata,0))</f>
        <v>n/a</v>
      </c>
    </row>
    <row r="240" spans="1:7" x14ac:dyDescent="0.3">
      <c r="A240" s="2">
        <v>935</v>
      </c>
      <c r="B240" s="2">
        <v>1983</v>
      </c>
      <c r="C240" s="2" t="str">
        <f>INDEX(DATA,MATCH($A240&amp;VLOOKUP(Unpivot!C$1,'Data Info'!$A:$B,2,0),rowdata,0),MATCH($B240,columndata,0))</f>
        <v>n/a</v>
      </c>
      <c r="D240" s="2" t="str">
        <f>INDEX(DATA,MATCH($A240&amp;VLOOKUP(Unpivot!D$1,'Data Info'!$A:$B,2,0),rowdata,0),MATCH($B240,columndata,0))</f>
        <v>n/a</v>
      </c>
      <c r="E240" s="2" t="str">
        <f>INDEX(DATA,MATCH($A240&amp;VLOOKUP(Unpivot!E$1,'Data Info'!$A:$B,2,0),rowdata,0),MATCH($B240,columndata,0))</f>
        <v>n/a</v>
      </c>
      <c r="F240" s="2" t="str">
        <f>INDEX(DATA,MATCH($A240&amp;VLOOKUP(Unpivot!F$1,'Data Info'!$A:$B,2,0),rowdata,0),MATCH($B240,columndata,0))</f>
        <v>n/a</v>
      </c>
      <c r="G240" s="2" t="str">
        <f>INDEX(DATA,MATCH($A240&amp;VLOOKUP(Unpivot!G$1,'Data Info'!$A:$B,2,0),rowdata,0),MATCH($B240,columndata,0))</f>
        <v>n/a</v>
      </c>
    </row>
    <row r="241" spans="1:7" x14ac:dyDescent="0.3">
      <c r="A241" s="2">
        <v>935</v>
      </c>
      <c r="B241" s="2">
        <v>1984</v>
      </c>
      <c r="C241" s="2" t="str">
        <f>INDEX(DATA,MATCH($A241&amp;VLOOKUP(Unpivot!C$1,'Data Info'!$A:$B,2,0),rowdata,0),MATCH($B241,columndata,0))</f>
        <v>n/a</v>
      </c>
      <c r="D241" s="2" t="str">
        <f>INDEX(DATA,MATCH($A241&amp;VLOOKUP(Unpivot!D$1,'Data Info'!$A:$B,2,0),rowdata,0),MATCH($B241,columndata,0))</f>
        <v>n/a</v>
      </c>
      <c r="E241" s="2" t="str">
        <f>INDEX(DATA,MATCH($A241&amp;VLOOKUP(Unpivot!E$1,'Data Info'!$A:$B,2,0),rowdata,0),MATCH($B241,columndata,0))</f>
        <v>n/a</v>
      </c>
      <c r="F241" s="2" t="str">
        <f>INDEX(DATA,MATCH($A241&amp;VLOOKUP(Unpivot!F$1,'Data Info'!$A:$B,2,0),rowdata,0),MATCH($B241,columndata,0))</f>
        <v>n/a</v>
      </c>
      <c r="G241" s="2" t="str">
        <f>INDEX(DATA,MATCH($A241&amp;VLOOKUP(Unpivot!G$1,'Data Info'!$A:$B,2,0),rowdata,0),MATCH($B241,columndata,0))</f>
        <v>n/a</v>
      </c>
    </row>
    <row r="242" spans="1:7" x14ac:dyDescent="0.3">
      <c r="A242" s="2">
        <v>935</v>
      </c>
      <c r="B242" s="2">
        <v>1985</v>
      </c>
      <c r="C242" s="2" t="str">
        <f>INDEX(DATA,MATCH($A242&amp;VLOOKUP(Unpivot!C$1,'Data Info'!$A:$B,2,0),rowdata,0),MATCH($B242,columndata,0))</f>
        <v>n/a</v>
      </c>
      <c r="D242" s="2" t="str">
        <f>INDEX(DATA,MATCH($A242&amp;VLOOKUP(Unpivot!D$1,'Data Info'!$A:$B,2,0),rowdata,0),MATCH($B242,columndata,0))</f>
        <v>n/a</v>
      </c>
      <c r="E242" s="2" t="str">
        <f>INDEX(DATA,MATCH($A242&amp;VLOOKUP(Unpivot!E$1,'Data Info'!$A:$B,2,0),rowdata,0),MATCH($B242,columndata,0))</f>
        <v>n/a</v>
      </c>
      <c r="F242" s="2" t="str">
        <f>INDEX(DATA,MATCH($A242&amp;VLOOKUP(Unpivot!F$1,'Data Info'!$A:$B,2,0),rowdata,0),MATCH($B242,columndata,0))</f>
        <v>n/a</v>
      </c>
      <c r="G242" s="2" t="str">
        <f>INDEX(DATA,MATCH($A242&amp;VLOOKUP(Unpivot!G$1,'Data Info'!$A:$B,2,0),rowdata,0),MATCH($B242,columndata,0))</f>
        <v>n/a</v>
      </c>
    </row>
    <row r="243" spans="1:7" x14ac:dyDescent="0.3">
      <c r="A243" s="2">
        <v>935</v>
      </c>
      <c r="B243" s="2">
        <v>1986</v>
      </c>
      <c r="C243" s="2" t="str">
        <f>INDEX(DATA,MATCH($A243&amp;VLOOKUP(Unpivot!C$1,'Data Info'!$A:$B,2,0),rowdata,0),MATCH($B243,columndata,0))</f>
        <v>n/a</v>
      </c>
      <c r="D243" s="2" t="str">
        <f>INDEX(DATA,MATCH($A243&amp;VLOOKUP(Unpivot!D$1,'Data Info'!$A:$B,2,0),rowdata,0),MATCH($B243,columndata,0))</f>
        <v>n/a</v>
      </c>
      <c r="E243" s="2" t="str">
        <f>INDEX(DATA,MATCH($A243&amp;VLOOKUP(Unpivot!E$1,'Data Info'!$A:$B,2,0),rowdata,0),MATCH($B243,columndata,0))</f>
        <v>n/a</v>
      </c>
      <c r="F243" s="2" t="str">
        <f>INDEX(DATA,MATCH($A243&amp;VLOOKUP(Unpivot!F$1,'Data Info'!$A:$B,2,0),rowdata,0),MATCH($B243,columndata,0))</f>
        <v>n/a</v>
      </c>
      <c r="G243" s="2" t="str">
        <f>INDEX(DATA,MATCH($A243&amp;VLOOKUP(Unpivot!G$1,'Data Info'!$A:$B,2,0),rowdata,0),MATCH($B243,columndata,0))</f>
        <v>n/a</v>
      </c>
    </row>
    <row r="244" spans="1:7" x14ac:dyDescent="0.3">
      <c r="A244" s="2">
        <v>935</v>
      </c>
      <c r="B244" s="2">
        <v>1987</v>
      </c>
      <c r="C244" s="2" t="str">
        <f>INDEX(DATA,MATCH($A244&amp;VLOOKUP(Unpivot!C$1,'Data Info'!$A:$B,2,0),rowdata,0),MATCH($B244,columndata,0))</f>
        <v>n/a</v>
      </c>
      <c r="D244" s="2" t="str">
        <f>INDEX(DATA,MATCH($A244&amp;VLOOKUP(Unpivot!D$1,'Data Info'!$A:$B,2,0),rowdata,0),MATCH($B244,columndata,0))</f>
        <v>n/a</v>
      </c>
      <c r="E244" s="2" t="str">
        <f>INDEX(DATA,MATCH($A244&amp;VLOOKUP(Unpivot!E$1,'Data Info'!$A:$B,2,0),rowdata,0),MATCH($B244,columndata,0))</f>
        <v>n/a</v>
      </c>
      <c r="F244" s="2" t="str">
        <f>INDEX(DATA,MATCH($A244&amp;VLOOKUP(Unpivot!F$1,'Data Info'!$A:$B,2,0),rowdata,0),MATCH($B244,columndata,0))</f>
        <v>n/a</v>
      </c>
      <c r="G244" s="2" t="str">
        <f>INDEX(DATA,MATCH($A244&amp;VLOOKUP(Unpivot!G$1,'Data Info'!$A:$B,2,0),rowdata,0),MATCH($B244,columndata,0))</f>
        <v>n/a</v>
      </c>
    </row>
    <row r="245" spans="1:7" x14ac:dyDescent="0.3">
      <c r="A245" s="2">
        <v>935</v>
      </c>
      <c r="B245" s="2">
        <v>1988</v>
      </c>
      <c r="C245" s="2" t="str">
        <f>INDEX(DATA,MATCH($A245&amp;VLOOKUP(Unpivot!C$1,'Data Info'!$A:$B,2,0),rowdata,0),MATCH($B245,columndata,0))</f>
        <v>n/a</v>
      </c>
      <c r="D245" s="2" t="str">
        <f>INDEX(DATA,MATCH($A245&amp;VLOOKUP(Unpivot!D$1,'Data Info'!$A:$B,2,0),rowdata,0),MATCH($B245,columndata,0))</f>
        <v>n/a</v>
      </c>
      <c r="E245" s="2" t="str">
        <f>INDEX(DATA,MATCH($A245&amp;VLOOKUP(Unpivot!E$1,'Data Info'!$A:$B,2,0),rowdata,0),MATCH($B245,columndata,0))</f>
        <v>n/a</v>
      </c>
      <c r="F245" s="2" t="str">
        <f>INDEX(DATA,MATCH($A245&amp;VLOOKUP(Unpivot!F$1,'Data Info'!$A:$B,2,0),rowdata,0),MATCH($B245,columndata,0))</f>
        <v>n/a</v>
      </c>
      <c r="G245" s="2" t="str">
        <f>INDEX(DATA,MATCH($A245&amp;VLOOKUP(Unpivot!G$1,'Data Info'!$A:$B,2,0),rowdata,0),MATCH($B245,columndata,0))</f>
        <v>n/a</v>
      </c>
    </row>
    <row r="246" spans="1:7" x14ac:dyDescent="0.3">
      <c r="A246" s="2">
        <v>935</v>
      </c>
      <c r="B246" s="2">
        <v>1989</v>
      </c>
      <c r="C246" s="2" t="str">
        <f>INDEX(DATA,MATCH($A246&amp;VLOOKUP(Unpivot!C$1,'Data Info'!$A:$B,2,0),rowdata,0),MATCH($B246,columndata,0))</f>
        <v>n/a</v>
      </c>
      <c r="D246" s="2" t="str">
        <f>INDEX(DATA,MATCH($A246&amp;VLOOKUP(Unpivot!D$1,'Data Info'!$A:$B,2,0),rowdata,0),MATCH($B246,columndata,0))</f>
        <v>n/a</v>
      </c>
      <c r="E246" s="2" t="str">
        <f>INDEX(DATA,MATCH($A246&amp;VLOOKUP(Unpivot!E$1,'Data Info'!$A:$B,2,0),rowdata,0),MATCH($B246,columndata,0))</f>
        <v>n/a</v>
      </c>
      <c r="F246" s="2" t="str">
        <f>INDEX(DATA,MATCH($A246&amp;VLOOKUP(Unpivot!F$1,'Data Info'!$A:$B,2,0),rowdata,0),MATCH($B246,columndata,0))</f>
        <v>n/a</v>
      </c>
      <c r="G246" s="2" t="str">
        <f>INDEX(DATA,MATCH($A246&amp;VLOOKUP(Unpivot!G$1,'Data Info'!$A:$B,2,0),rowdata,0),MATCH($B246,columndata,0))</f>
        <v>n/a</v>
      </c>
    </row>
    <row r="247" spans="1:7" x14ac:dyDescent="0.3">
      <c r="A247" s="2">
        <v>935</v>
      </c>
      <c r="B247" s="2">
        <v>1990</v>
      </c>
      <c r="C247" s="2" t="str">
        <f>INDEX(DATA,MATCH($A247&amp;VLOOKUP(Unpivot!C$1,'Data Info'!$A:$B,2,0),rowdata,0),MATCH($B247,columndata,0))</f>
        <v>n/a</v>
      </c>
      <c r="D247" s="2" t="str">
        <f>INDEX(DATA,MATCH($A247&amp;VLOOKUP(Unpivot!D$1,'Data Info'!$A:$B,2,0),rowdata,0),MATCH($B247,columndata,0))</f>
        <v>n/a</v>
      </c>
      <c r="E247" s="2" t="str">
        <f>INDEX(DATA,MATCH($A247&amp;VLOOKUP(Unpivot!E$1,'Data Info'!$A:$B,2,0),rowdata,0),MATCH($B247,columndata,0))</f>
        <v>n/a</v>
      </c>
      <c r="F247" s="2" t="str">
        <f>INDEX(DATA,MATCH($A247&amp;VLOOKUP(Unpivot!F$1,'Data Info'!$A:$B,2,0),rowdata,0),MATCH($B247,columndata,0))</f>
        <v>n/a</v>
      </c>
      <c r="G247" s="2" t="str">
        <f>INDEX(DATA,MATCH($A247&amp;VLOOKUP(Unpivot!G$1,'Data Info'!$A:$B,2,0),rowdata,0),MATCH($B247,columndata,0))</f>
        <v>n/a</v>
      </c>
    </row>
    <row r="248" spans="1:7" x14ac:dyDescent="0.3">
      <c r="A248" s="2">
        <v>935</v>
      </c>
      <c r="B248" s="2">
        <v>1991</v>
      </c>
      <c r="C248" s="2" t="str">
        <f>INDEX(DATA,MATCH($A248&amp;VLOOKUP(Unpivot!C$1,'Data Info'!$A:$B,2,0),rowdata,0),MATCH($B248,columndata,0))</f>
        <v>n/a</v>
      </c>
      <c r="D248" s="2" t="str">
        <f>INDEX(DATA,MATCH($A248&amp;VLOOKUP(Unpivot!D$1,'Data Info'!$A:$B,2,0),rowdata,0),MATCH($B248,columndata,0))</f>
        <v>n/a</v>
      </c>
      <c r="E248" s="2" t="str">
        <f>INDEX(DATA,MATCH($A248&amp;VLOOKUP(Unpivot!E$1,'Data Info'!$A:$B,2,0),rowdata,0),MATCH($B248,columndata,0))</f>
        <v>n/a</v>
      </c>
      <c r="F248" s="2" t="str">
        <f>INDEX(DATA,MATCH($A248&amp;VLOOKUP(Unpivot!F$1,'Data Info'!$A:$B,2,0),rowdata,0),MATCH($B248,columndata,0))</f>
        <v>n/a</v>
      </c>
      <c r="G248" s="2" t="str">
        <f>INDEX(DATA,MATCH($A248&amp;VLOOKUP(Unpivot!G$1,'Data Info'!$A:$B,2,0),rowdata,0),MATCH($B248,columndata,0))</f>
        <v>n/a</v>
      </c>
    </row>
    <row r="249" spans="1:7" x14ac:dyDescent="0.3">
      <c r="A249" s="2">
        <v>935</v>
      </c>
      <c r="B249" s="2">
        <v>1992</v>
      </c>
      <c r="C249" s="2" t="str">
        <f>INDEX(DATA,MATCH($A249&amp;VLOOKUP(Unpivot!C$1,'Data Info'!$A:$B,2,0),rowdata,0),MATCH($B249,columndata,0))</f>
        <v>n/a</v>
      </c>
      <c r="D249" s="2" t="str">
        <f>INDEX(DATA,MATCH($A249&amp;VLOOKUP(Unpivot!D$1,'Data Info'!$A:$B,2,0),rowdata,0),MATCH($B249,columndata,0))</f>
        <v>n/a</v>
      </c>
      <c r="E249" s="2" t="str">
        <f>INDEX(DATA,MATCH($A249&amp;VLOOKUP(Unpivot!E$1,'Data Info'!$A:$B,2,0),rowdata,0),MATCH($B249,columndata,0))</f>
        <v>n/a</v>
      </c>
      <c r="F249" s="2" t="str">
        <f>INDEX(DATA,MATCH($A249&amp;VLOOKUP(Unpivot!F$1,'Data Info'!$A:$B,2,0),rowdata,0),MATCH($B249,columndata,0))</f>
        <v>n/a</v>
      </c>
      <c r="G249" s="2" t="str">
        <f>INDEX(DATA,MATCH($A249&amp;VLOOKUP(Unpivot!G$1,'Data Info'!$A:$B,2,0),rowdata,0),MATCH($B249,columndata,0))</f>
        <v>n/a</v>
      </c>
    </row>
    <row r="250" spans="1:7" x14ac:dyDescent="0.3">
      <c r="A250" s="2">
        <v>935</v>
      </c>
      <c r="B250" s="2">
        <v>1993</v>
      </c>
      <c r="C250" s="2" t="str">
        <f>INDEX(DATA,MATCH($A250&amp;VLOOKUP(Unpivot!C$1,'Data Info'!$A:$B,2,0),rowdata,0),MATCH($B250,columndata,0))</f>
        <v>n/a</v>
      </c>
      <c r="D250" s="2" t="str">
        <f>INDEX(DATA,MATCH($A250&amp;VLOOKUP(Unpivot!D$1,'Data Info'!$A:$B,2,0),rowdata,0),MATCH($B250,columndata,0))</f>
        <v>n/a</v>
      </c>
      <c r="E250" s="2" t="str">
        <f>INDEX(DATA,MATCH($A250&amp;VLOOKUP(Unpivot!E$1,'Data Info'!$A:$B,2,0),rowdata,0),MATCH($B250,columndata,0))</f>
        <v>n/a</v>
      </c>
      <c r="F250" s="2" t="str">
        <f>INDEX(DATA,MATCH($A250&amp;VLOOKUP(Unpivot!F$1,'Data Info'!$A:$B,2,0),rowdata,0),MATCH($B250,columndata,0))</f>
        <v>n/a</v>
      </c>
      <c r="G250" s="2" t="str">
        <f>INDEX(DATA,MATCH($A250&amp;VLOOKUP(Unpivot!G$1,'Data Info'!$A:$B,2,0),rowdata,0),MATCH($B250,columndata,0))</f>
        <v>n/a</v>
      </c>
    </row>
    <row r="251" spans="1:7" x14ac:dyDescent="0.3">
      <c r="A251" s="2">
        <v>935</v>
      </c>
      <c r="B251" s="2">
        <v>1994</v>
      </c>
      <c r="C251" s="2" t="str">
        <f>INDEX(DATA,MATCH($A251&amp;VLOOKUP(Unpivot!C$1,'Data Info'!$A:$B,2,0),rowdata,0),MATCH($B251,columndata,0))</f>
        <v>n/a</v>
      </c>
      <c r="D251" s="2" t="str">
        <f>INDEX(DATA,MATCH($A251&amp;VLOOKUP(Unpivot!D$1,'Data Info'!$A:$B,2,0),rowdata,0),MATCH($B251,columndata,0))</f>
        <v>n/a</v>
      </c>
      <c r="E251" s="2" t="str">
        <f>INDEX(DATA,MATCH($A251&amp;VLOOKUP(Unpivot!E$1,'Data Info'!$A:$B,2,0),rowdata,0),MATCH($B251,columndata,0))</f>
        <v>n/a</v>
      </c>
      <c r="F251" s="2" t="str">
        <f>INDEX(DATA,MATCH($A251&amp;VLOOKUP(Unpivot!F$1,'Data Info'!$A:$B,2,0),rowdata,0),MATCH($B251,columndata,0))</f>
        <v>n/a</v>
      </c>
      <c r="G251" s="2" t="str">
        <f>INDEX(DATA,MATCH($A251&amp;VLOOKUP(Unpivot!G$1,'Data Info'!$A:$B,2,0),rowdata,0),MATCH($B251,columndata,0))</f>
        <v>n/a</v>
      </c>
    </row>
    <row r="252" spans="1:7" x14ac:dyDescent="0.3">
      <c r="A252" s="2">
        <v>935</v>
      </c>
      <c r="B252" s="2">
        <v>1995</v>
      </c>
      <c r="C252" s="2">
        <f>INDEX(DATA,MATCH($A252&amp;VLOOKUP(Unpivot!C$1,'Data Info'!$A:$B,2,0),rowdata,0),MATCH($B252,columndata,0))</f>
        <v>2843.0070000000001</v>
      </c>
      <c r="D252" s="2" t="str">
        <f>INDEX(DATA,MATCH($A252&amp;VLOOKUP(Unpivot!D$1,'Data Info'!$A:$B,2,0),rowdata,0),MATCH($B252,columndata,0))</f>
        <v>n/a</v>
      </c>
      <c r="E252" s="2" t="str">
        <f>INDEX(DATA,MATCH($A252&amp;VLOOKUP(Unpivot!E$1,'Data Info'!$A:$B,2,0),rowdata,0),MATCH($B252,columndata,0))</f>
        <v>n/a</v>
      </c>
      <c r="F252" s="2">
        <f>INDEX(DATA,MATCH($A252&amp;VLOOKUP(Unpivot!F$1,'Data Info'!$A:$B,2,0),rowdata,0),MATCH($B252,columndata,0))</f>
        <v>4</v>
      </c>
      <c r="G252" s="2">
        <f>INDEX(DATA,MATCH($A252&amp;VLOOKUP(Unpivot!G$1,'Data Info'!$A:$B,2,0),rowdata,0),MATCH($B252,columndata,0))</f>
        <v>10.333</v>
      </c>
    </row>
    <row r="253" spans="1:7" x14ac:dyDescent="0.3">
      <c r="A253" s="2">
        <v>935</v>
      </c>
      <c r="B253" s="2">
        <v>1996</v>
      </c>
      <c r="C253" s="2">
        <f>INDEX(DATA,MATCH($A253&amp;VLOOKUP(Unpivot!C$1,'Data Info'!$A:$B,2,0),rowdata,0),MATCH($B253,columndata,0))</f>
        <v>2971.6529999999998</v>
      </c>
      <c r="D253" s="2">
        <f>INDEX(DATA,MATCH($A253&amp;VLOOKUP(Unpivot!D$1,'Data Info'!$A:$B,2,0),rowdata,0),MATCH($B253,columndata,0))</f>
        <v>8.7360000000000007</v>
      </c>
      <c r="E253" s="2">
        <f>INDEX(DATA,MATCH($A253&amp;VLOOKUP(Unpivot!E$1,'Data Info'!$A:$B,2,0),rowdata,0),MATCH($B253,columndata,0))</f>
        <v>11.032999999999999</v>
      </c>
      <c r="F253" s="2">
        <f>INDEX(DATA,MATCH($A253&amp;VLOOKUP(Unpivot!F$1,'Data Info'!$A:$B,2,0),rowdata,0),MATCH($B253,columndata,0))</f>
        <v>3.9</v>
      </c>
      <c r="G253" s="2">
        <f>INDEX(DATA,MATCH($A253&amp;VLOOKUP(Unpivot!G$1,'Data Info'!$A:$B,2,0),rowdata,0),MATCH($B253,columndata,0))</f>
        <v>10.321</v>
      </c>
    </row>
    <row r="254" spans="1:7" x14ac:dyDescent="0.3">
      <c r="A254" s="2">
        <v>935</v>
      </c>
      <c r="B254" s="2">
        <v>1997</v>
      </c>
      <c r="C254" s="2">
        <f>INDEX(DATA,MATCH($A254&amp;VLOOKUP(Unpivot!C$1,'Data Info'!$A:$B,2,0),rowdata,0),MATCH($B254,columndata,0))</f>
        <v>2956.25</v>
      </c>
      <c r="D254" s="2">
        <f>INDEX(DATA,MATCH($A254&amp;VLOOKUP(Unpivot!D$1,'Data Info'!$A:$B,2,0),rowdata,0),MATCH($B254,columndata,0))</f>
        <v>10.085000000000001</v>
      </c>
      <c r="E254" s="2">
        <f>INDEX(DATA,MATCH($A254&amp;VLOOKUP(Unpivot!E$1,'Data Info'!$A:$B,2,0),rowdata,0),MATCH($B254,columndata,0))</f>
        <v>5.8529999999999998</v>
      </c>
      <c r="F254" s="2">
        <f>INDEX(DATA,MATCH($A254&amp;VLOOKUP(Unpivot!F$1,'Data Info'!$A:$B,2,0),rowdata,0),MATCH($B254,columndata,0))</f>
        <v>4.7750000000000004</v>
      </c>
      <c r="G254" s="2">
        <f>INDEX(DATA,MATCH($A254&amp;VLOOKUP(Unpivot!G$1,'Data Info'!$A:$B,2,0),rowdata,0),MATCH($B254,columndata,0))</f>
        <v>10.308999999999999</v>
      </c>
    </row>
    <row r="255" spans="1:7" x14ac:dyDescent="0.3">
      <c r="A255" s="2">
        <v>935</v>
      </c>
      <c r="B255" s="2">
        <v>1998</v>
      </c>
      <c r="C255" s="2">
        <f>INDEX(DATA,MATCH($A255&amp;VLOOKUP(Unpivot!C$1,'Data Info'!$A:$B,2,0),rowdata,0),MATCH($B255,columndata,0))</f>
        <v>2945.7089999999998</v>
      </c>
      <c r="D255" s="2">
        <f>INDEX(DATA,MATCH($A255&amp;VLOOKUP(Unpivot!D$1,'Data Info'!$A:$B,2,0),rowdata,0),MATCH($B255,columndata,0))</f>
        <v>6.8319999999999999</v>
      </c>
      <c r="E255" s="2">
        <f>INDEX(DATA,MATCH($A255&amp;VLOOKUP(Unpivot!E$1,'Data Info'!$A:$B,2,0),rowdata,0),MATCH($B255,columndata,0))</f>
        <v>5.5709999999999997</v>
      </c>
      <c r="F255" s="2">
        <f>INDEX(DATA,MATCH($A255&amp;VLOOKUP(Unpivot!F$1,'Data Info'!$A:$B,2,0),rowdata,0),MATCH($B255,columndata,0))</f>
        <v>6.4909999999999997</v>
      </c>
      <c r="G255" s="2">
        <f>INDEX(DATA,MATCH($A255&amp;VLOOKUP(Unpivot!G$1,'Data Info'!$A:$B,2,0),rowdata,0),MATCH($B255,columndata,0))</f>
        <v>10.298999999999999</v>
      </c>
    </row>
    <row r="256" spans="1:7" x14ac:dyDescent="0.3">
      <c r="A256" s="2">
        <v>935</v>
      </c>
      <c r="B256" s="2">
        <v>1999</v>
      </c>
      <c r="C256" s="2">
        <f>INDEX(DATA,MATCH($A256&amp;VLOOKUP(Unpivot!C$1,'Data Info'!$A:$B,2,0),rowdata,0),MATCH($B256,columndata,0))</f>
        <v>2986.482</v>
      </c>
      <c r="D256" s="2">
        <f>INDEX(DATA,MATCH($A256&amp;VLOOKUP(Unpivot!D$1,'Data Info'!$A:$B,2,0),rowdata,0),MATCH($B256,columndata,0))</f>
        <v>2.3260000000000001</v>
      </c>
      <c r="E256" s="2">
        <f>INDEX(DATA,MATCH($A256&amp;VLOOKUP(Unpivot!E$1,'Data Info'!$A:$B,2,0),rowdata,0),MATCH($B256,columndata,0))</f>
        <v>5.1879999999999997</v>
      </c>
      <c r="F256" s="2">
        <f>INDEX(DATA,MATCH($A256&amp;VLOOKUP(Unpivot!F$1,'Data Info'!$A:$B,2,0),rowdata,0),MATCH($B256,columndata,0))</f>
        <v>8.7200000000000006</v>
      </c>
      <c r="G256" s="2">
        <f>INDEX(DATA,MATCH($A256&amp;VLOOKUP(Unpivot!G$1,'Data Info'!$A:$B,2,0),rowdata,0),MATCH($B256,columndata,0))</f>
        <v>10.29</v>
      </c>
    </row>
    <row r="257" spans="1:7" x14ac:dyDescent="0.3">
      <c r="A257" s="2">
        <v>935</v>
      </c>
      <c r="B257" s="2">
        <v>2000</v>
      </c>
      <c r="C257" s="2">
        <f>INDEX(DATA,MATCH($A257&amp;VLOOKUP(Unpivot!C$1,'Data Info'!$A:$B,2,0),rowdata,0),MATCH($B257,columndata,0))</f>
        <v>3105.9720000000002</v>
      </c>
      <c r="D257" s="2">
        <f>INDEX(DATA,MATCH($A257&amp;VLOOKUP(Unpivot!D$1,'Data Info'!$A:$B,2,0),rowdata,0),MATCH($B257,columndata,0))</f>
        <v>3.9769999999999999</v>
      </c>
      <c r="E257" s="2">
        <f>INDEX(DATA,MATCH($A257&amp;VLOOKUP(Unpivot!E$1,'Data Info'!$A:$B,2,0),rowdata,0),MATCH($B257,columndata,0))</f>
        <v>14.358000000000001</v>
      </c>
      <c r="F257" s="2">
        <f>INDEX(DATA,MATCH($A257&amp;VLOOKUP(Unpivot!F$1,'Data Info'!$A:$B,2,0),rowdata,0),MATCH($B257,columndata,0))</f>
        <v>8.7569999999999997</v>
      </c>
      <c r="G257" s="2">
        <f>INDEX(DATA,MATCH($A257&amp;VLOOKUP(Unpivot!G$1,'Data Info'!$A:$B,2,0),rowdata,0),MATCH($B257,columndata,0))</f>
        <v>10.278</v>
      </c>
    </row>
    <row r="258" spans="1:7" x14ac:dyDescent="0.3">
      <c r="A258" s="2">
        <v>935</v>
      </c>
      <c r="B258" s="2">
        <v>2001</v>
      </c>
      <c r="C258" s="2">
        <f>INDEX(DATA,MATCH($A258&amp;VLOOKUP(Unpivot!C$1,'Data Info'!$A:$B,2,0),rowdata,0),MATCH($B258,columndata,0))</f>
        <v>3200.4859999999999</v>
      </c>
      <c r="D258" s="2">
        <f>INDEX(DATA,MATCH($A258&amp;VLOOKUP(Unpivot!D$1,'Data Info'!$A:$B,2,0),rowdata,0),MATCH($B258,columndata,0))</f>
        <v>4.0979999999999999</v>
      </c>
      <c r="E258" s="2">
        <f>INDEX(DATA,MATCH($A258&amp;VLOOKUP(Unpivot!E$1,'Data Info'!$A:$B,2,0),rowdata,0),MATCH($B258,columndata,0))</f>
        <v>11.347</v>
      </c>
      <c r="F258" s="2">
        <f>INDEX(DATA,MATCH($A258&amp;VLOOKUP(Unpivot!F$1,'Data Info'!$A:$B,2,0),rowdata,0),MATCH($B258,columndata,0))</f>
        <v>8.1129999999999995</v>
      </c>
      <c r="G258" s="2">
        <f>INDEX(DATA,MATCH($A258&amp;VLOOKUP(Unpivot!G$1,'Data Info'!$A:$B,2,0),rowdata,0),MATCH($B258,columndata,0))</f>
        <v>10.231999999999999</v>
      </c>
    </row>
    <row r="259" spans="1:7" x14ac:dyDescent="0.3">
      <c r="A259" s="2">
        <v>935</v>
      </c>
      <c r="B259" s="2">
        <v>2002</v>
      </c>
      <c r="C259" s="2">
        <f>INDEX(DATA,MATCH($A259&amp;VLOOKUP(Unpivot!C$1,'Data Info'!$A:$B,2,0),rowdata,0),MATCH($B259,columndata,0))</f>
        <v>3250.7289999999998</v>
      </c>
      <c r="D259" s="2">
        <f>INDEX(DATA,MATCH($A259&amp;VLOOKUP(Unpivot!D$1,'Data Info'!$A:$B,2,0),rowdata,0),MATCH($B259,columndata,0))</f>
        <v>0.65600000000000003</v>
      </c>
      <c r="E259" s="2">
        <f>INDEX(DATA,MATCH($A259&amp;VLOOKUP(Unpivot!E$1,'Data Info'!$A:$B,2,0),rowdata,0),MATCH($B259,columndata,0))</f>
        <v>4.984</v>
      </c>
      <c r="F259" s="2">
        <f>INDEX(DATA,MATCH($A259&amp;VLOOKUP(Unpivot!F$1,'Data Info'!$A:$B,2,0),rowdata,0),MATCH($B259,columndata,0))</f>
        <v>7.27</v>
      </c>
      <c r="G259" s="2">
        <f>INDEX(DATA,MATCH($A259&amp;VLOOKUP(Unpivot!G$1,'Data Info'!$A:$B,2,0),rowdata,0),MATCH($B259,columndata,0))</f>
        <v>10.201000000000001</v>
      </c>
    </row>
    <row r="260" spans="1:7" x14ac:dyDescent="0.3">
      <c r="A260" s="2">
        <v>935</v>
      </c>
      <c r="B260" s="2">
        <v>2003</v>
      </c>
      <c r="C260" s="2">
        <f>INDEX(DATA,MATCH($A260&amp;VLOOKUP(Unpivot!C$1,'Data Info'!$A:$B,2,0),rowdata,0),MATCH($B260,columndata,0))</f>
        <v>3367.2249999999999</v>
      </c>
      <c r="D260" s="2">
        <f>INDEX(DATA,MATCH($A260&amp;VLOOKUP(Unpivot!D$1,'Data Info'!$A:$B,2,0),rowdata,0),MATCH($B260,columndata,0))</f>
        <v>1.0429999999999999</v>
      </c>
      <c r="E260" s="2">
        <f>INDEX(DATA,MATCH($A260&amp;VLOOKUP(Unpivot!E$1,'Data Info'!$A:$B,2,0),rowdata,0),MATCH($B260,columndata,0))</f>
        <v>9.468</v>
      </c>
      <c r="F260" s="2">
        <f>INDEX(DATA,MATCH($A260&amp;VLOOKUP(Unpivot!F$1,'Data Info'!$A:$B,2,0),rowdata,0),MATCH($B260,columndata,0))</f>
        <v>7.77</v>
      </c>
      <c r="G260" s="2">
        <f>INDEX(DATA,MATCH($A260&amp;VLOOKUP(Unpivot!G$1,'Data Info'!$A:$B,2,0),rowdata,0),MATCH($B260,columndata,0))</f>
        <v>10.193</v>
      </c>
    </row>
    <row r="261" spans="1:7" x14ac:dyDescent="0.3">
      <c r="A261" s="2">
        <v>935</v>
      </c>
      <c r="B261" s="2">
        <v>2004</v>
      </c>
      <c r="C261" s="2">
        <f>INDEX(DATA,MATCH($A261&amp;VLOOKUP(Unpivot!C$1,'Data Info'!$A:$B,2,0),rowdata,0),MATCH($B261,columndata,0))</f>
        <v>3529.3319999999999</v>
      </c>
      <c r="D261" s="2">
        <f>INDEX(DATA,MATCH($A261&amp;VLOOKUP(Unpivot!D$1,'Data Info'!$A:$B,2,0),rowdata,0),MATCH($B261,columndata,0))</f>
        <v>2.71</v>
      </c>
      <c r="E261" s="2">
        <f>INDEX(DATA,MATCH($A261&amp;VLOOKUP(Unpivot!E$1,'Data Info'!$A:$B,2,0),rowdata,0),MATCH($B261,columndata,0))</f>
        <v>25.585999999999999</v>
      </c>
      <c r="F261" s="2">
        <f>INDEX(DATA,MATCH($A261&amp;VLOOKUP(Unpivot!F$1,'Data Info'!$A:$B,2,0),rowdata,0),MATCH($B261,columndata,0))</f>
        <v>8.3439999999999994</v>
      </c>
      <c r="G261" s="2">
        <f>INDEX(DATA,MATCH($A261&amp;VLOOKUP(Unpivot!G$1,'Data Info'!$A:$B,2,0),rowdata,0),MATCH($B261,columndata,0))</f>
        <v>10.195</v>
      </c>
    </row>
    <row r="262" spans="1:7" x14ac:dyDescent="0.3">
      <c r="A262" s="2">
        <v>935</v>
      </c>
      <c r="B262" s="2">
        <v>2005</v>
      </c>
      <c r="C262" s="2">
        <f>INDEX(DATA,MATCH($A262&amp;VLOOKUP(Unpivot!C$1,'Data Info'!$A:$B,2,0),rowdata,0),MATCH($B262,columndata,0))</f>
        <v>3762.3249999999998</v>
      </c>
      <c r="D262" s="2">
        <f>INDEX(DATA,MATCH($A262&amp;VLOOKUP(Unpivot!D$1,'Data Info'!$A:$B,2,0),rowdata,0),MATCH($B262,columndata,0))</f>
        <v>2.2610000000000001</v>
      </c>
      <c r="E262" s="2">
        <f>INDEX(DATA,MATCH($A262&amp;VLOOKUP(Unpivot!E$1,'Data Info'!$A:$B,2,0),rowdata,0),MATCH($B262,columndata,0))</f>
        <v>12.48</v>
      </c>
      <c r="F262" s="2">
        <f>INDEX(DATA,MATCH($A262&amp;VLOOKUP(Unpivot!F$1,'Data Info'!$A:$B,2,0),rowdata,0),MATCH($B262,columndata,0))</f>
        <v>7.9320000000000004</v>
      </c>
      <c r="G262" s="2">
        <f>INDEX(DATA,MATCH($A262&amp;VLOOKUP(Unpivot!G$1,'Data Info'!$A:$B,2,0),rowdata,0),MATCH($B262,columndata,0))</f>
        <v>10.199</v>
      </c>
    </row>
    <row r="263" spans="1:7" x14ac:dyDescent="0.3">
      <c r="A263" s="2">
        <v>935</v>
      </c>
      <c r="B263" s="2">
        <v>2006</v>
      </c>
      <c r="C263" s="2">
        <f>INDEX(DATA,MATCH($A263&amp;VLOOKUP(Unpivot!C$1,'Data Info'!$A:$B,2,0),rowdata,0),MATCH($B263,columndata,0))</f>
        <v>4016.9189999999999</v>
      </c>
      <c r="D263" s="2">
        <f>INDEX(DATA,MATCH($A263&amp;VLOOKUP(Unpivot!D$1,'Data Info'!$A:$B,2,0),rowdata,0),MATCH($B263,columndata,0))</f>
        <v>1.72</v>
      </c>
      <c r="E263" s="2">
        <f>INDEX(DATA,MATCH($A263&amp;VLOOKUP(Unpivot!E$1,'Data Info'!$A:$B,2,0),rowdata,0),MATCH($B263,columndata,0))</f>
        <v>11.481999999999999</v>
      </c>
      <c r="F263" s="2">
        <f>INDEX(DATA,MATCH($A263&amp;VLOOKUP(Unpivot!F$1,'Data Info'!$A:$B,2,0),rowdata,0),MATCH($B263,columndata,0))</f>
        <v>7.1280000000000001</v>
      </c>
      <c r="G263" s="2">
        <f>INDEX(DATA,MATCH($A263&amp;VLOOKUP(Unpivot!G$1,'Data Info'!$A:$B,2,0),rowdata,0),MATCH($B263,columndata,0))</f>
        <v>10.224</v>
      </c>
    </row>
    <row r="264" spans="1:7" x14ac:dyDescent="0.3">
      <c r="A264" s="2">
        <v>935</v>
      </c>
      <c r="B264" s="2">
        <v>2007</v>
      </c>
      <c r="C264" s="2">
        <f>INDEX(DATA,MATCH($A264&amp;VLOOKUP(Unpivot!C$1,'Data Info'!$A:$B,2,0),rowdata,0),MATCH($B264,columndata,0))</f>
        <v>4240.6750000000002</v>
      </c>
      <c r="D264" s="2">
        <f>INDEX(DATA,MATCH($A264&amp;VLOOKUP(Unpivot!D$1,'Data Info'!$A:$B,2,0),rowdata,0),MATCH($B264,columndata,0))</f>
        <v>5.4349999999999996</v>
      </c>
      <c r="E264" s="2">
        <f>INDEX(DATA,MATCH($A264&amp;VLOOKUP(Unpivot!E$1,'Data Info'!$A:$B,2,0),rowdata,0),MATCH($B264,columndata,0))</f>
        <v>12.879</v>
      </c>
      <c r="F264" s="2">
        <f>INDEX(DATA,MATCH($A264&amp;VLOOKUP(Unpivot!F$1,'Data Info'!$A:$B,2,0),rowdata,0),MATCH($B264,columndata,0))</f>
        <v>5.306</v>
      </c>
      <c r="G264" s="2">
        <f>INDEX(DATA,MATCH($A264&amp;VLOOKUP(Unpivot!G$1,'Data Info'!$A:$B,2,0),rowdata,0),MATCH($B264,columndata,0))</f>
        <v>10.254</v>
      </c>
    </row>
    <row r="265" spans="1:7" x14ac:dyDescent="0.3">
      <c r="A265" s="2">
        <v>935</v>
      </c>
      <c r="B265" s="2">
        <v>2008</v>
      </c>
      <c r="C265" s="2">
        <f>INDEX(DATA,MATCH($A265&amp;VLOOKUP(Unpivot!C$1,'Data Info'!$A:$B,2,0),rowdata,0),MATCH($B265,columndata,0))</f>
        <v>4354.5969999999998</v>
      </c>
      <c r="D265" s="2">
        <f>INDEX(DATA,MATCH($A265&amp;VLOOKUP(Unpivot!D$1,'Data Info'!$A:$B,2,0),rowdata,0),MATCH($B265,columndata,0))</f>
        <v>3.6659999999999999</v>
      </c>
      <c r="E265" s="2">
        <f>INDEX(DATA,MATCH($A265&amp;VLOOKUP(Unpivot!E$1,'Data Info'!$A:$B,2,0),rowdata,0),MATCH($B265,columndata,0))</f>
        <v>3.1779999999999999</v>
      </c>
      <c r="F265" s="2">
        <f>INDEX(DATA,MATCH($A265&amp;VLOOKUP(Unpivot!F$1,'Data Info'!$A:$B,2,0),rowdata,0),MATCH($B265,columndata,0))</f>
        <v>4.3769999999999998</v>
      </c>
      <c r="G265" s="2">
        <f>INDEX(DATA,MATCH($A265&amp;VLOOKUP(Unpivot!G$1,'Data Info'!$A:$B,2,0),rowdata,0),MATCH($B265,columndata,0))</f>
        <v>10.343</v>
      </c>
    </row>
    <row r="266" spans="1:7" x14ac:dyDescent="0.3">
      <c r="A266" s="2">
        <v>935</v>
      </c>
      <c r="B266" s="2">
        <v>2009</v>
      </c>
      <c r="C266" s="2">
        <f>INDEX(DATA,MATCH($A266&amp;VLOOKUP(Unpivot!C$1,'Data Info'!$A:$B,2,0),rowdata,0),MATCH($B266,columndata,0))</f>
        <v>4151.7889999999998</v>
      </c>
      <c r="D266" s="2">
        <f>INDEX(DATA,MATCH($A266&amp;VLOOKUP(Unpivot!D$1,'Data Info'!$A:$B,2,0),rowdata,0),MATCH($B266,columndata,0))</f>
        <v>0.99399999999999999</v>
      </c>
      <c r="E266" s="2">
        <f>INDEX(DATA,MATCH($A266&amp;VLOOKUP(Unpivot!E$1,'Data Info'!$A:$B,2,0),rowdata,0),MATCH($B266,columndata,0))</f>
        <v>-11.077</v>
      </c>
      <c r="F266" s="2">
        <f>INDEX(DATA,MATCH($A266&amp;VLOOKUP(Unpivot!F$1,'Data Info'!$A:$B,2,0),rowdata,0),MATCH($B266,columndata,0))</f>
        <v>6.7030000000000003</v>
      </c>
      <c r="G266" s="2">
        <f>INDEX(DATA,MATCH($A266&amp;VLOOKUP(Unpivot!G$1,'Data Info'!$A:$B,2,0),rowdata,0),MATCH($B266,columndata,0))</f>
        <v>10.426</v>
      </c>
    </row>
    <row r="267" spans="1:7" x14ac:dyDescent="0.3">
      <c r="A267" s="2">
        <v>935</v>
      </c>
      <c r="B267" s="2">
        <v>2010</v>
      </c>
      <c r="C267" s="2">
        <f>INDEX(DATA,MATCH($A267&amp;VLOOKUP(Unpivot!C$1,'Data Info'!$A:$B,2,0),rowdata,0),MATCH($B267,columndata,0))</f>
        <v>4252.8810000000003</v>
      </c>
      <c r="D267" s="2">
        <f>INDEX(DATA,MATCH($A267&amp;VLOOKUP(Unpivot!D$1,'Data Info'!$A:$B,2,0),rowdata,0),MATCH($B267,columndata,0))</f>
        <v>2.298</v>
      </c>
      <c r="E267" s="2">
        <f>INDEX(DATA,MATCH($A267&amp;VLOOKUP(Unpivot!E$1,'Data Info'!$A:$B,2,0),rowdata,0),MATCH($B267,columndata,0))</f>
        <v>14.811999999999999</v>
      </c>
      <c r="F267" s="2">
        <f>INDEX(DATA,MATCH($A267&amp;VLOOKUP(Unpivot!F$1,'Data Info'!$A:$B,2,0),rowdata,0),MATCH($B267,columndata,0))</f>
        <v>7.2839999999999998</v>
      </c>
      <c r="G267" s="2">
        <f>INDEX(DATA,MATCH($A267&amp;VLOOKUP(Unpivot!G$1,'Data Info'!$A:$B,2,0),rowdata,0),MATCH($B267,columndata,0))</f>
        <v>10.462</v>
      </c>
    </row>
    <row r="268" spans="1:7" x14ac:dyDescent="0.3">
      <c r="A268" s="2">
        <v>935</v>
      </c>
      <c r="B268" s="2">
        <v>2011</v>
      </c>
      <c r="C268" s="2">
        <f>INDEX(DATA,MATCH($A268&amp;VLOOKUP(Unpivot!C$1,'Data Info'!$A:$B,2,0),rowdata,0),MATCH($B268,columndata,0))</f>
        <v>4327.7470000000003</v>
      </c>
      <c r="D268" s="2">
        <f>INDEX(DATA,MATCH($A268&amp;VLOOKUP(Unpivot!D$1,'Data Info'!$A:$B,2,0),rowdata,0),MATCH($B268,columndata,0))</f>
        <v>2.3530000000000002</v>
      </c>
      <c r="E268" s="2">
        <f>INDEX(DATA,MATCH($A268&amp;VLOOKUP(Unpivot!E$1,'Data Info'!$A:$B,2,0),rowdata,0),MATCH($B268,columndata,0))</f>
        <v>6.7169999999999996</v>
      </c>
      <c r="F268" s="2">
        <f>INDEX(DATA,MATCH($A268&amp;VLOOKUP(Unpivot!F$1,'Data Info'!$A:$B,2,0),rowdata,0),MATCH($B268,columndata,0))</f>
        <v>6.7080000000000002</v>
      </c>
      <c r="G268" s="2">
        <f>INDEX(DATA,MATCH($A268&amp;VLOOKUP(Unpivot!G$1,'Data Info'!$A:$B,2,0),rowdata,0),MATCH($B268,columndata,0))</f>
        <v>10.487</v>
      </c>
    </row>
    <row r="269" spans="1:7" x14ac:dyDescent="0.3">
      <c r="A269" s="2">
        <v>935</v>
      </c>
      <c r="B269" s="2">
        <v>2012</v>
      </c>
      <c r="C269" s="2">
        <f>INDEX(DATA,MATCH($A269&amp;VLOOKUP(Unpivot!C$1,'Data Info'!$A:$B,2,0),rowdata,0),MATCH($B269,columndata,0))</f>
        <v>4293.7740000000003</v>
      </c>
      <c r="D269" s="2">
        <f>INDEX(DATA,MATCH($A269&amp;VLOOKUP(Unpivot!D$1,'Data Info'!$A:$B,2,0),rowdata,0),MATCH($B269,columndata,0))</f>
        <v>2.403</v>
      </c>
      <c r="E269" s="2">
        <f>INDEX(DATA,MATCH($A269&amp;VLOOKUP(Unpivot!E$1,'Data Info'!$A:$B,2,0),rowdata,0),MATCH($B269,columndata,0))</f>
        <v>2.6349999999999998</v>
      </c>
      <c r="F269" s="2">
        <f>INDEX(DATA,MATCH($A269&amp;VLOOKUP(Unpivot!F$1,'Data Info'!$A:$B,2,0),rowdata,0),MATCH($B269,columndata,0))</f>
        <v>6.9749999999999996</v>
      </c>
      <c r="G269" s="2">
        <f>INDEX(DATA,MATCH($A269&amp;VLOOKUP(Unpivot!G$1,'Data Info'!$A:$B,2,0),rowdata,0),MATCH($B269,columndata,0))</f>
        <v>10.505000000000001</v>
      </c>
    </row>
    <row r="270" spans="1:7" x14ac:dyDescent="0.3">
      <c r="A270" s="2">
        <v>935</v>
      </c>
      <c r="B270" s="2">
        <v>2013</v>
      </c>
      <c r="C270" s="2">
        <f>INDEX(DATA,MATCH($A270&amp;VLOOKUP(Unpivot!C$1,'Data Info'!$A:$B,2,0),rowdata,0),MATCH($B270,columndata,0))</f>
        <v>4291.8029999999999</v>
      </c>
      <c r="D270" s="2">
        <f>INDEX(DATA,MATCH($A270&amp;VLOOKUP(Unpivot!D$1,'Data Info'!$A:$B,2,0),rowdata,0),MATCH($B270,columndata,0))</f>
        <v>1.429</v>
      </c>
      <c r="E270" s="2">
        <f>INDEX(DATA,MATCH($A270&amp;VLOOKUP(Unpivot!E$1,'Data Info'!$A:$B,2,0),rowdata,0),MATCH($B270,columndata,0))</f>
        <v>6.2E-2</v>
      </c>
      <c r="F270" s="2">
        <f>INDEX(DATA,MATCH($A270&amp;VLOOKUP(Unpivot!F$1,'Data Info'!$A:$B,2,0),rowdata,0),MATCH($B270,columndata,0))</f>
        <v>6.9489999999999998</v>
      </c>
      <c r="G270" s="2">
        <f>INDEX(DATA,MATCH($A270&amp;VLOOKUP(Unpivot!G$1,'Data Info'!$A:$B,2,0),rowdata,0),MATCH($B270,columndata,0))</f>
        <v>10.516</v>
      </c>
    </row>
    <row r="271" spans="1:7" x14ac:dyDescent="0.3">
      <c r="A271" s="2">
        <v>935</v>
      </c>
      <c r="B271" s="2">
        <v>2014</v>
      </c>
      <c r="C271" s="2">
        <f>INDEX(DATA,MATCH($A271&amp;VLOOKUP(Unpivot!C$1,'Data Info'!$A:$B,2,0),rowdata,0),MATCH($B271,columndata,0))</f>
        <v>4388.8879999999999</v>
      </c>
      <c r="D271" s="2">
        <f>INDEX(DATA,MATCH($A271&amp;VLOOKUP(Unpivot!D$1,'Data Info'!$A:$B,2,0),rowdata,0),MATCH($B271,columndata,0))</f>
        <v>0.10100000000000001</v>
      </c>
      <c r="E271" s="2">
        <f>INDEX(DATA,MATCH($A271&amp;VLOOKUP(Unpivot!E$1,'Data Info'!$A:$B,2,0),rowdata,0),MATCH($B271,columndata,0))</f>
        <v>10.016999999999999</v>
      </c>
      <c r="F271" s="2">
        <f>INDEX(DATA,MATCH($A271&amp;VLOOKUP(Unpivot!F$1,'Data Info'!$A:$B,2,0),rowdata,0),MATCH($B271,columndata,0))</f>
        <v>6.1109999999999998</v>
      </c>
      <c r="G271" s="2">
        <f>INDEX(DATA,MATCH($A271&amp;VLOOKUP(Unpivot!G$1,'Data Info'!$A:$B,2,0),rowdata,0),MATCH($B271,columndata,0))</f>
        <v>10.512</v>
      </c>
    </row>
    <row r="272" spans="1:7" x14ac:dyDescent="0.3">
      <c r="A272" s="2">
        <v>935</v>
      </c>
      <c r="B272" s="2">
        <v>2015</v>
      </c>
      <c r="C272" s="2">
        <f>INDEX(DATA,MATCH($A272&amp;VLOOKUP(Unpivot!C$1,'Data Info'!$A:$B,2,0),rowdata,0),MATCH($B272,columndata,0))</f>
        <v>4625.3779999999997</v>
      </c>
      <c r="D272" s="2">
        <f>INDEX(DATA,MATCH($A272&amp;VLOOKUP(Unpivot!D$1,'Data Info'!$A:$B,2,0),rowdata,0),MATCH($B272,columndata,0))</f>
        <v>0</v>
      </c>
      <c r="E272" s="2">
        <f>INDEX(DATA,MATCH($A272&amp;VLOOKUP(Unpivot!E$1,'Data Info'!$A:$B,2,0),rowdata,0),MATCH($B272,columndata,0))</f>
        <v>6.8479999999999999</v>
      </c>
      <c r="F272" s="2">
        <f>INDEX(DATA,MATCH($A272&amp;VLOOKUP(Unpivot!F$1,'Data Info'!$A:$B,2,0),rowdata,0),MATCH($B272,columndata,0))</f>
        <v>5.0209999999999999</v>
      </c>
      <c r="G272" s="2">
        <f>INDEX(DATA,MATCH($A272&amp;VLOOKUP(Unpivot!G$1,'Data Info'!$A:$B,2,0),rowdata,0),MATCH($B272,columndata,0))</f>
        <v>10.538</v>
      </c>
    </row>
    <row r="273" spans="1:7" x14ac:dyDescent="0.3">
      <c r="A273" s="2">
        <v>935</v>
      </c>
      <c r="B273" s="2">
        <v>2016</v>
      </c>
      <c r="C273" s="2">
        <f>INDEX(DATA,MATCH($A273&amp;VLOOKUP(Unpivot!C$1,'Data Info'!$A:$B,2,0),rowdata,0),MATCH($B273,columndata,0))</f>
        <v>4742.7370000000001</v>
      </c>
      <c r="D273" s="2">
        <f>INDEX(DATA,MATCH($A273&amp;VLOOKUP(Unpivot!D$1,'Data Info'!$A:$B,2,0),rowdata,0),MATCH($B273,columndata,0))</f>
        <v>2.0099999999999998</v>
      </c>
      <c r="E273" s="2">
        <f>INDEX(DATA,MATCH($A273&amp;VLOOKUP(Unpivot!E$1,'Data Info'!$A:$B,2,0),rowdata,0),MATCH($B273,columndata,0))</f>
        <v>2.83</v>
      </c>
      <c r="F273" s="2">
        <f>INDEX(DATA,MATCH($A273&amp;VLOOKUP(Unpivot!F$1,'Data Info'!$A:$B,2,0),rowdata,0),MATCH($B273,columndata,0))</f>
        <v>3.9460000000000002</v>
      </c>
      <c r="G273" s="2">
        <f>INDEX(DATA,MATCH($A273&amp;VLOOKUP(Unpivot!G$1,'Data Info'!$A:$B,2,0),rowdata,0),MATCH($B273,columndata,0))</f>
        <v>10.554</v>
      </c>
    </row>
    <row r="274" spans="1:7" x14ac:dyDescent="0.3">
      <c r="A274" s="2">
        <v>935</v>
      </c>
      <c r="B274" s="2">
        <v>2017</v>
      </c>
      <c r="C274" s="2">
        <f>INDEX(DATA,MATCH($A274&amp;VLOOKUP(Unpivot!C$1,'Data Info'!$A:$B,2,0),rowdata,0),MATCH($B274,columndata,0))</f>
        <v>4987.8760000000002</v>
      </c>
      <c r="D274" s="2">
        <f>INDEX(DATA,MATCH($A274&amp;VLOOKUP(Unpivot!D$1,'Data Info'!$A:$B,2,0),rowdata,0),MATCH($B274,columndata,0))</f>
        <v>2.3650000000000002</v>
      </c>
      <c r="E274" s="2">
        <f>INDEX(DATA,MATCH($A274&amp;VLOOKUP(Unpivot!E$1,'Data Info'!$A:$B,2,0),rowdata,0),MATCH($B274,columndata,0))</f>
        <v>6.2510000000000003</v>
      </c>
      <c r="F274" s="2">
        <f>INDEX(DATA,MATCH($A274&amp;VLOOKUP(Unpivot!F$1,'Data Info'!$A:$B,2,0),rowdata,0),MATCH($B274,columndata,0))</f>
        <v>2.89</v>
      </c>
      <c r="G274" s="2">
        <f>INDEX(DATA,MATCH($A274&amp;VLOOKUP(Unpivot!G$1,'Data Info'!$A:$B,2,0),rowdata,0),MATCH($B274,columndata,0))</f>
        <v>10.579000000000001</v>
      </c>
    </row>
    <row r="275" spans="1:7" x14ac:dyDescent="0.3">
      <c r="A275" s="2">
        <v>935</v>
      </c>
      <c r="B275" s="2">
        <v>2018</v>
      </c>
      <c r="C275" s="2">
        <f>INDEX(DATA,MATCH($A275&amp;VLOOKUP(Unpivot!C$1,'Data Info'!$A:$B,2,0),rowdata,0),MATCH($B275,columndata,0))</f>
        <v>5147.4210000000003</v>
      </c>
      <c r="D275" s="2">
        <f>INDEX(DATA,MATCH($A275&amp;VLOOKUP(Unpivot!D$1,'Data Info'!$A:$B,2,0),rowdata,0),MATCH($B275,columndata,0))</f>
        <v>2.0209999999999999</v>
      </c>
      <c r="E275" s="2">
        <f>INDEX(DATA,MATCH($A275&amp;VLOOKUP(Unpivot!E$1,'Data Info'!$A:$B,2,0),rowdata,0),MATCH($B275,columndata,0))</f>
        <v>5.7839999999999998</v>
      </c>
      <c r="F275" s="2">
        <f>INDEX(DATA,MATCH($A275&amp;VLOOKUP(Unpivot!F$1,'Data Info'!$A:$B,2,0),rowdata,0),MATCH($B275,columndata,0))</f>
        <v>2.2429999999999999</v>
      </c>
      <c r="G275" s="2">
        <f>INDEX(DATA,MATCH($A275&amp;VLOOKUP(Unpivot!G$1,'Data Info'!$A:$B,2,0),rowdata,0),MATCH($B275,columndata,0))</f>
        <v>10.61</v>
      </c>
    </row>
    <row r="276" spans="1:7" x14ac:dyDescent="0.3">
      <c r="A276" s="2">
        <v>935</v>
      </c>
      <c r="B276" s="2">
        <v>2019</v>
      </c>
      <c r="C276" s="2">
        <f>INDEX(DATA,MATCH($A276&amp;VLOOKUP(Unpivot!C$1,'Data Info'!$A:$B,2,0),rowdata,0),MATCH($B276,columndata,0))</f>
        <v>5266.5119999999997</v>
      </c>
      <c r="D276" s="2">
        <f>INDEX(DATA,MATCH($A276&amp;VLOOKUP(Unpivot!D$1,'Data Info'!$A:$B,2,0),rowdata,0),MATCH($B276,columndata,0))</f>
        <v>3.2080000000000002</v>
      </c>
      <c r="E276" s="2">
        <f>INDEX(DATA,MATCH($A276&amp;VLOOKUP(Unpivot!E$1,'Data Info'!$A:$B,2,0),rowdata,0),MATCH($B276,columndata,0))</f>
        <v>1.383</v>
      </c>
      <c r="F276" s="2">
        <f>INDEX(DATA,MATCH($A276&amp;VLOOKUP(Unpivot!F$1,'Data Info'!$A:$B,2,0),rowdata,0),MATCH($B276,columndata,0))</f>
        <v>2.0009999999999999</v>
      </c>
      <c r="G276" s="2">
        <f>INDEX(DATA,MATCH($A276&amp;VLOOKUP(Unpivot!G$1,'Data Info'!$A:$B,2,0),rowdata,0),MATCH($B276,columndata,0))</f>
        <v>10.65</v>
      </c>
    </row>
    <row r="277" spans="1:7" x14ac:dyDescent="0.3">
      <c r="A277" s="2">
        <v>935</v>
      </c>
      <c r="B277" s="2">
        <v>2020</v>
      </c>
      <c r="C277" s="2">
        <f>INDEX(DATA,MATCH($A277&amp;VLOOKUP(Unpivot!C$1,'Data Info'!$A:$B,2,0),rowdata,0),MATCH($B277,columndata,0))</f>
        <v>4973.9279999999999</v>
      </c>
      <c r="D277" s="2">
        <f>INDEX(DATA,MATCH($A277&amp;VLOOKUP(Unpivot!D$1,'Data Info'!$A:$B,2,0),rowdata,0),MATCH($B277,columndata,0))</f>
        <v>2.6760000000000002</v>
      </c>
      <c r="E277" s="2">
        <f>INDEX(DATA,MATCH($A277&amp;VLOOKUP(Unpivot!E$1,'Data Info'!$A:$B,2,0),rowdata,0),MATCH($B277,columndata,0))</f>
        <v>-6.0730000000000004</v>
      </c>
      <c r="F277" s="2">
        <f>INDEX(DATA,MATCH($A277&amp;VLOOKUP(Unpivot!F$1,'Data Info'!$A:$B,2,0),rowdata,0),MATCH($B277,columndata,0))</f>
        <v>2.7</v>
      </c>
      <c r="G277" s="2">
        <f>INDEX(DATA,MATCH($A277&amp;VLOOKUP(Unpivot!G$1,'Data Info'!$A:$B,2,0),rowdata,0),MATCH($B277,columndata,0))</f>
        <v>10.694000000000001</v>
      </c>
    </row>
    <row r="278" spans="1:7" x14ac:dyDescent="0.3">
      <c r="A278" s="2">
        <v>935</v>
      </c>
      <c r="B278" s="2">
        <v>2021</v>
      </c>
      <c r="C278" s="2">
        <f>INDEX(DATA,MATCH($A278&amp;VLOOKUP(Unpivot!C$1,'Data Info'!$A:$B,2,0),rowdata,0),MATCH($B278,columndata,0))</f>
        <v>5183.7139999999999</v>
      </c>
      <c r="D278" s="2">
        <f>INDEX(DATA,MATCH($A278&amp;VLOOKUP(Unpivot!D$1,'Data Info'!$A:$B,2,0),rowdata,0),MATCH($B278,columndata,0))</f>
        <v>2.274</v>
      </c>
      <c r="E278" s="2">
        <f>INDEX(DATA,MATCH($A278&amp;VLOOKUP(Unpivot!E$1,'Data Info'!$A:$B,2,0),rowdata,0),MATCH($B278,columndata,0))</f>
        <v>5.9329999999999998</v>
      </c>
      <c r="F278" s="2">
        <f>INDEX(DATA,MATCH($A278&amp;VLOOKUP(Unpivot!F$1,'Data Info'!$A:$B,2,0),rowdata,0),MATCH($B278,columndata,0))</f>
        <v>3.4</v>
      </c>
      <c r="G278" s="2">
        <f>INDEX(DATA,MATCH($A278&amp;VLOOKUP(Unpivot!G$1,'Data Info'!$A:$B,2,0),rowdata,0),MATCH($B278,columndata,0))</f>
        <v>10.73</v>
      </c>
    </row>
    <row r="279" spans="1:7" x14ac:dyDescent="0.3">
      <c r="A279" s="2">
        <v>935</v>
      </c>
      <c r="B279" s="2">
        <v>2022</v>
      </c>
      <c r="C279" s="2">
        <f>INDEX(DATA,MATCH($A279&amp;VLOOKUP(Unpivot!C$1,'Data Info'!$A:$B,2,0),rowdata,0),MATCH($B279,columndata,0))</f>
        <v>5406.1059999999998</v>
      </c>
      <c r="D279" s="2">
        <f>INDEX(DATA,MATCH($A279&amp;VLOOKUP(Unpivot!D$1,'Data Info'!$A:$B,2,0),rowdata,0),MATCH($B279,columndata,0))</f>
        <v>2</v>
      </c>
      <c r="E279" s="2">
        <f>INDEX(DATA,MATCH($A279&amp;VLOOKUP(Unpivot!E$1,'Data Info'!$A:$B,2,0),rowdata,0),MATCH($B279,columndata,0))</f>
        <v>3.6659999999999999</v>
      </c>
      <c r="F279" s="2">
        <f>INDEX(DATA,MATCH($A279&amp;VLOOKUP(Unpivot!F$1,'Data Info'!$A:$B,2,0),rowdata,0),MATCH($B279,columndata,0))</f>
        <v>3.2</v>
      </c>
      <c r="G279" s="2">
        <f>INDEX(DATA,MATCH($A279&amp;VLOOKUP(Unpivot!G$1,'Data Info'!$A:$B,2,0),rowdata,0),MATCH($B279,columndata,0))</f>
        <v>10.757999999999999</v>
      </c>
    </row>
    <row r="280" spans="1:7" x14ac:dyDescent="0.3">
      <c r="A280" s="2">
        <v>935</v>
      </c>
      <c r="B280" s="2">
        <v>2023</v>
      </c>
      <c r="C280" s="2">
        <f>INDEX(DATA,MATCH($A280&amp;VLOOKUP(Unpivot!C$1,'Data Info'!$A:$B,2,0),rowdata,0),MATCH($B280,columndata,0))</f>
        <v>5603.4979999999996</v>
      </c>
      <c r="D280" s="2">
        <f>INDEX(DATA,MATCH($A280&amp;VLOOKUP(Unpivot!D$1,'Data Info'!$A:$B,2,0),rowdata,0),MATCH($B280,columndata,0))</f>
        <v>2</v>
      </c>
      <c r="E280" s="2">
        <f>INDEX(DATA,MATCH($A280&amp;VLOOKUP(Unpivot!E$1,'Data Info'!$A:$B,2,0),rowdata,0),MATCH($B280,columndata,0))</f>
        <v>3.1</v>
      </c>
      <c r="F280" s="2">
        <f>INDEX(DATA,MATCH($A280&amp;VLOOKUP(Unpivot!F$1,'Data Info'!$A:$B,2,0),rowdata,0),MATCH($B280,columndata,0))</f>
        <v>3</v>
      </c>
      <c r="G280" s="2">
        <f>INDEX(DATA,MATCH($A280&amp;VLOOKUP(Unpivot!G$1,'Data Info'!$A:$B,2,0),rowdata,0),MATCH($B280,columndata,0))</f>
        <v>10.778</v>
      </c>
    </row>
    <row r="281" spans="1:7" x14ac:dyDescent="0.3">
      <c r="A281" s="2">
        <v>935</v>
      </c>
      <c r="B281" s="2">
        <v>2024</v>
      </c>
      <c r="C281" s="2">
        <f>INDEX(DATA,MATCH($A281&amp;VLOOKUP(Unpivot!C$1,'Data Info'!$A:$B,2,0),rowdata,0),MATCH($B281,columndata,0))</f>
        <v>5784.7340000000004</v>
      </c>
      <c r="D281" s="2">
        <f>INDEX(DATA,MATCH($A281&amp;VLOOKUP(Unpivot!D$1,'Data Info'!$A:$B,2,0),rowdata,0),MATCH($B281,columndata,0))</f>
        <v>2</v>
      </c>
      <c r="E281" s="2">
        <f>INDEX(DATA,MATCH($A281&amp;VLOOKUP(Unpivot!E$1,'Data Info'!$A:$B,2,0),rowdata,0),MATCH($B281,columndata,0))</f>
        <v>2.7</v>
      </c>
      <c r="F281" s="2">
        <f>INDEX(DATA,MATCH($A281&amp;VLOOKUP(Unpivot!F$1,'Data Info'!$A:$B,2,0),rowdata,0),MATCH($B281,columndata,0))</f>
        <v>2.8</v>
      </c>
      <c r="G281" s="2">
        <f>INDEX(DATA,MATCH($A281&amp;VLOOKUP(Unpivot!G$1,'Data Info'!$A:$B,2,0),rowdata,0),MATCH($B281,columndata,0))</f>
        <v>10.788</v>
      </c>
    </row>
    <row r="282" spans="1:7" x14ac:dyDescent="0.3">
      <c r="A282" s="2">
        <v>935</v>
      </c>
      <c r="B282" s="2">
        <v>2025</v>
      </c>
      <c r="C282" s="2">
        <f>INDEX(DATA,MATCH($A282&amp;VLOOKUP(Unpivot!C$1,'Data Info'!$A:$B,2,0),rowdata,0),MATCH($B282,columndata,0))</f>
        <v>5953.7749999999996</v>
      </c>
      <c r="D282" s="2">
        <f>INDEX(DATA,MATCH($A282&amp;VLOOKUP(Unpivot!D$1,'Data Info'!$A:$B,2,0),rowdata,0),MATCH($B282,columndata,0))</f>
        <v>2</v>
      </c>
      <c r="E282" s="2">
        <f>INDEX(DATA,MATCH($A282&amp;VLOOKUP(Unpivot!E$1,'Data Info'!$A:$B,2,0),rowdata,0),MATCH($B282,columndata,0))</f>
        <v>2.2999999999999998</v>
      </c>
      <c r="F282" s="2">
        <f>INDEX(DATA,MATCH($A282&amp;VLOOKUP(Unpivot!F$1,'Data Info'!$A:$B,2,0),rowdata,0),MATCH($B282,columndata,0))</f>
        <v>2.8</v>
      </c>
      <c r="G282" s="2">
        <f>INDEX(DATA,MATCH($A282&amp;VLOOKUP(Unpivot!G$1,'Data Info'!$A:$B,2,0),rowdata,0),MATCH($B282,columndata,0))</f>
        <v>10.79</v>
      </c>
    </row>
    <row r="283" spans="1:7" x14ac:dyDescent="0.3">
      <c r="A283" s="2">
        <v>935</v>
      </c>
      <c r="B283" s="2">
        <v>2026</v>
      </c>
      <c r="C283" s="2">
        <f>INDEX(DATA,MATCH($A283&amp;VLOOKUP(Unpivot!C$1,'Data Info'!$A:$B,2,0),rowdata,0),MATCH($B283,columndata,0))</f>
        <v>6103.201</v>
      </c>
      <c r="D283" s="2">
        <f>INDEX(DATA,MATCH($A283&amp;VLOOKUP(Unpivot!D$1,'Data Info'!$A:$B,2,0),rowdata,0),MATCH($B283,columndata,0))</f>
        <v>2</v>
      </c>
      <c r="E283" s="2">
        <f>INDEX(DATA,MATCH($A283&amp;VLOOKUP(Unpivot!E$1,'Data Info'!$A:$B,2,0),rowdata,0),MATCH($B283,columndata,0))</f>
        <v>2.2999999999999998</v>
      </c>
      <c r="F283" s="2">
        <f>INDEX(DATA,MATCH($A283&amp;VLOOKUP(Unpivot!F$1,'Data Info'!$A:$B,2,0),rowdata,0),MATCH($B283,columndata,0))</f>
        <v>2.8</v>
      </c>
      <c r="G283" s="2">
        <f>INDEX(DATA,MATCH($A283&amp;VLOOKUP(Unpivot!G$1,'Data Info'!$A:$B,2,0),rowdata,0),MATCH($B283,columndata,0))</f>
        <v>10.789</v>
      </c>
    </row>
    <row r="284" spans="1:7" x14ac:dyDescent="0.3">
      <c r="A284" s="2">
        <v>128</v>
      </c>
      <c r="B284" s="2">
        <v>1980</v>
      </c>
      <c r="C284" s="2">
        <f>INDEX(DATA,MATCH($A284&amp;VLOOKUP(Unpivot!C$1,'Data Info'!$A:$B,2,0),rowdata,0),MATCH($B284,columndata,0))</f>
        <v>1048.0999999999999</v>
      </c>
      <c r="D284" s="2">
        <f>INDEX(DATA,MATCH($A284&amp;VLOOKUP(Unpivot!D$1,'Data Info'!$A:$B,2,0),rowdata,0),MATCH($B284,columndata,0))</f>
        <v>10.670999999999999</v>
      </c>
      <c r="E284" s="2">
        <f>INDEX(DATA,MATCH($A284&amp;VLOOKUP(Unpivot!E$1,'Data Info'!$A:$B,2,0),rowdata,0),MATCH($B284,columndata,0))</f>
        <v>-5.5640000000000001</v>
      </c>
      <c r="F284" s="2">
        <f>INDEX(DATA,MATCH($A284&amp;VLOOKUP(Unpivot!F$1,'Data Info'!$A:$B,2,0),rowdata,0),MATCH($B284,columndata,0))</f>
        <v>5.2869999999999999</v>
      </c>
      <c r="G284" s="2">
        <f>INDEX(DATA,MATCH($A284&amp;VLOOKUP(Unpivot!G$1,'Data Info'!$A:$B,2,0),rowdata,0),MATCH($B284,columndata,0))</f>
        <v>5.1219999999999999</v>
      </c>
    </row>
    <row r="285" spans="1:7" x14ac:dyDescent="0.3">
      <c r="A285" s="2">
        <v>128</v>
      </c>
      <c r="B285" s="2">
        <v>1981</v>
      </c>
      <c r="C285" s="2">
        <f>INDEX(DATA,MATCH($A285&amp;VLOOKUP(Unpivot!C$1,'Data Info'!$A:$B,2,0),rowdata,0),MATCH($B285,columndata,0))</f>
        <v>1041.2</v>
      </c>
      <c r="D285" s="2">
        <f>INDEX(DATA,MATCH($A285&amp;VLOOKUP(Unpivot!D$1,'Data Info'!$A:$B,2,0),rowdata,0),MATCH($B285,columndata,0))</f>
        <v>12.397</v>
      </c>
      <c r="E285" s="2">
        <f>INDEX(DATA,MATCH($A285&amp;VLOOKUP(Unpivot!E$1,'Data Info'!$A:$B,2,0),rowdata,0),MATCH($B285,columndata,0))</f>
        <v>0.55500000000000005</v>
      </c>
      <c r="F285" s="2">
        <f>INDEX(DATA,MATCH($A285&amp;VLOOKUP(Unpivot!F$1,'Data Info'!$A:$B,2,0),rowdata,0),MATCH($B285,columndata,0))</f>
        <v>7.133</v>
      </c>
      <c r="G285" s="2">
        <f>INDEX(DATA,MATCH($A285&amp;VLOOKUP(Unpivot!G$1,'Data Info'!$A:$B,2,0),rowdata,0),MATCH($B285,columndata,0))</f>
        <v>5.1239999999999997</v>
      </c>
    </row>
    <row r="286" spans="1:7" x14ac:dyDescent="0.3">
      <c r="A286" s="2">
        <v>128</v>
      </c>
      <c r="B286" s="2">
        <v>1982</v>
      </c>
      <c r="C286" s="2">
        <f>INDEX(DATA,MATCH($A286&amp;VLOOKUP(Unpivot!C$1,'Data Info'!$A:$B,2,0),rowdata,0),MATCH($B286,columndata,0))</f>
        <v>1079.5</v>
      </c>
      <c r="D286" s="2">
        <f>INDEX(DATA,MATCH($A286&amp;VLOOKUP(Unpivot!D$1,'Data Info'!$A:$B,2,0),rowdata,0),MATCH($B286,columndata,0))</f>
        <v>8.8239999999999998</v>
      </c>
      <c r="E286" s="2">
        <f>INDEX(DATA,MATCH($A286&amp;VLOOKUP(Unpivot!E$1,'Data Info'!$A:$B,2,0),rowdata,0),MATCH($B286,columndata,0))</f>
        <v>3.137</v>
      </c>
      <c r="F286" s="2">
        <f>INDEX(DATA,MATCH($A286&amp;VLOOKUP(Unpivot!F$1,'Data Info'!$A:$B,2,0),rowdata,0),MATCH($B286,columndata,0))</f>
        <v>7.6020000000000003</v>
      </c>
      <c r="G286" s="2">
        <f>INDEX(DATA,MATCH($A286&amp;VLOOKUP(Unpivot!G$1,'Data Info'!$A:$B,2,0),rowdata,0),MATCH($B286,columndata,0))</f>
        <v>5.1189999999999998</v>
      </c>
    </row>
    <row r="287" spans="1:7" x14ac:dyDescent="0.3">
      <c r="A287" s="2">
        <v>128</v>
      </c>
      <c r="B287" s="2">
        <v>1983</v>
      </c>
      <c r="C287" s="2">
        <f>INDEX(DATA,MATCH($A287&amp;VLOOKUP(Unpivot!C$1,'Data Info'!$A:$B,2,0),rowdata,0),MATCH($B287,columndata,0))</f>
        <v>1107.5</v>
      </c>
      <c r="D287" s="2">
        <f>INDEX(DATA,MATCH($A287&amp;VLOOKUP(Unpivot!D$1,'Data Info'!$A:$B,2,0),rowdata,0),MATCH($B287,columndata,0))</f>
        <v>6.0810000000000004</v>
      </c>
      <c r="E287" s="2">
        <f>INDEX(DATA,MATCH($A287&amp;VLOOKUP(Unpivot!E$1,'Data Info'!$A:$B,2,0),rowdata,0),MATCH($B287,columndata,0))</f>
        <v>1.9710000000000001</v>
      </c>
      <c r="F287" s="2">
        <f>INDEX(DATA,MATCH($A287&amp;VLOOKUP(Unpivot!F$1,'Data Info'!$A:$B,2,0),rowdata,0),MATCH($B287,columndata,0))</f>
        <v>8.375</v>
      </c>
      <c r="G287" s="2">
        <f>INDEX(DATA,MATCH($A287&amp;VLOOKUP(Unpivot!G$1,'Data Info'!$A:$B,2,0),rowdata,0),MATCH($B287,columndata,0))</f>
        <v>5.1159999999999997</v>
      </c>
    </row>
    <row r="288" spans="1:7" x14ac:dyDescent="0.3">
      <c r="A288" s="2">
        <v>128</v>
      </c>
      <c r="B288" s="2">
        <v>1984</v>
      </c>
      <c r="C288" s="2">
        <f>INDEX(DATA,MATCH($A288&amp;VLOOKUP(Unpivot!C$1,'Data Info'!$A:$B,2,0),rowdata,0),MATCH($B288,columndata,0))</f>
        <v>1153.7</v>
      </c>
      <c r="D288" s="2">
        <f>INDEX(DATA,MATCH($A288&amp;VLOOKUP(Unpivot!D$1,'Data Info'!$A:$B,2,0),rowdata,0),MATCH($B288,columndata,0))</f>
        <v>5.7320000000000002</v>
      </c>
      <c r="E288" s="2">
        <f>INDEX(DATA,MATCH($A288&amp;VLOOKUP(Unpivot!E$1,'Data Info'!$A:$B,2,0),rowdata,0),MATCH($B288,columndata,0))</f>
        <v>5.3620000000000001</v>
      </c>
      <c r="F288" s="2">
        <f>INDEX(DATA,MATCH($A288&amp;VLOOKUP(Unpivot!F$1,'Data Info'!$A:$B,2,0),rowdata,0),MATCH($B288,columndata,0))</f>
        <v>7.9249999999999998</v>
      </c>
      <c r="G288" s="2">
        <f>INDEX(DATA,MATCH($A288&amp;VLOOKUP(Unpivot!G$1,'Data Info'!$A:$B,2,0),rowdata,0),MATCH($B288,columndata,0))</f>
        <v>5.1120000000000001</v>
      </c>
    </row>
    <row r="289" spans="1:7" x14ac:dyDescent="0.3">
      <c r="A289" s="2">
        <v>128</v>
      </c>
      <c r="B289" s="2">
        <v>1985</v>
      </c>
      <c r="C289" s="2">
        <f>INDEX(DATA,MATCH($A289&amp;VLOOKUP(Unpivot!C$1,'Data Info'!$A:$B,2,0),rowdata,0),MATCH($B289,columndata,0))</f>
        <v>1199.9000000000001</v>
      </c>
      <c r="D289" s="2">
        <f>INDEX(DATA,MATCH($A289&amp;VLOOKUP(Unpivot!D$1,'Data Info'!$A:$B,2,0),rowdata,0),MATCH($B289,columndata,0))</f>
        <v>3.4140000000000001</v>
      </c>
      <c r="E289" s="2">
        <f>INDEX(DATA,MATCH($A289&amp;VLOOKUP(Unpivot!E$1,'Data Info'!$A:$B,2,0),rowdata,0),MATCH($B289,columndata,0))</f>
        <v>9.93</v>
      </c>
      <c r="F289" s="2">
        <f>INDEX(DATA,MATCH($A289&amp;VLOOKUP(Unpivot!F$1,'Data Info'!$A:$B,2,0),rowdata,0),MATCH($B289,columndata,0))</f>
        <v>6.617</v>
      </c>
      <c r="G289" s="2">
        <f>INDEX(DATA,MATCH($A289&amp;VLOOKUP(Unpivot!G$1,'Data Info'!$A:$B,2,0),rowdata,0),MATCH($B289,columndata,0))</f>
        <v>5.1109999999999998</v>
      </c>
    </row>
    <row r="290" spans="1:7" x14ac:dyDescent="0.3">
      <c r="A290" s="2">
        <v>128</v>
      </c>
      <c r="B290" s="2">
        <v>1986</v>
      </c>
      <c r="C290" s="2">
        <f>INDEX(DATA,MATCH($A290&amp;VLOOKUP(Unpivot!C$1,'Data Info'!$A:$B,2,0),rowdata,0),MATCH($B290,columndata,0))</f>
        <v>1258.7</v>
      </c>
      <c r="D290" s="2">
        <f>INDEX(DATA,MATCH($A290&amp;VLOOKUP(Unpivot!D$1,'Data Info'!$A:$B,2,0),rowdata,0),MATCH($B290,columndata,0))</f>
        <v>4.4660000000000002</v>
      </c>
      <c r="E290" s="2">
        <f>INDEX(DATA,MATCH($A290&amp;VLOOKUP(Unpivot!E$1,'Data Info'!$A:$B,2,0),rowdata,0),MATCH($B290,columndata,0))</f>
        <v>8.4789999999999992</v>
      </c>
      <c r="F290" s="2">
        <f>INDEX(DATA,MATCH($A290&amp;VLOOKUP(Unpivot!F$1,'Data Info'!$A:$B,2,0),rowdata,0),MATCH($B290,columndata,0))</f>
        <v>4.9829999999999997</v>
      </c>
      <c r="G290" s="2">
        <f>INDEX(DATA,MATCH($A290&amp;VLOOKUP(Unpivot!G$1,'Data Info'!$A:$B,2,0),rowdata,0),MATCH($B290,columndata,0))</f>
        <v>5.1159999999999997</v>
      </c>
    </row>
    <row r="291" spans="1:7" x14ac:dyDescent="0.3">
      <c r="A291" s="2">
        <v>128</v>
      </c>
      <c r="B291" s="2">
        <v>1987</v>
      </c>
      <c r="C291" s="2">
        <f>INDEX(DATA,MATCH($A291&amp;VLOOKUP(Unpivot!C$1,'Data Info'!$A:$B,2,0),rowdata,0),MATCH($B291,columndata,0))</f>
        <v>1261.9000000000001</v>
      </c>
      <c r="D291" s="2">
        <f>INDEX(DATA,MATCH($A291&amp;VLOOKUP(Unpivot!D$1,'Data Info'!$A:$B,2,0),rowdata,0),MATCH($B291,columndata,0))</f>
        <v>3.903</v>
      </c>
      <c r="E291" s="2">
        <f>INDEX(DATA,MATCH($A291&amp;VLOOKUP(Unpivot!E$1,'Data Info'!$A:$B,2,0),rowdata,0),MATCH($B291,columndata,0))</f>
        <v>-1.1779999999999999</v>
      </c>
      <c r="F291" s="2">
        <f>INDEX(DATA,MATCH($A291&amp;VLOOKUP(Unpivot!F$1,'Data Info'!$A:$B,2,0),rowdata,0),MATCH($B291,columndata,0))</f>
        <v>5</v>
      </c>
      <c r="G291" s="2">
        <f>INDEX(DATA,MATCH($A291&amp;VLOOKUP(Unpivot!G$1,'Data Info'!$A:$B,2,0),rowdata,0),MATCH($B291,columndata,0))</f>
        <v>5.125</v>
      </c>
    </row>
    <row r="292" spans="1:7" x14ac:dyDescent="0.3">
      <c r="A292" s="2">
        <v>128</v>
      </c>
      <c r="B292" s="2">
        <v>1988</v>
      </c>
      <c r="C292" s="2">
        <f>INDEX(DATA,MATCH($A292&amp;VLOOKUP(Unpivot!C$1,'Data Info'!$A:$B,2,0),rowdata,0),MATCH($B292,columndata,0))</f>
        <v>1261.8</v>
      </c>
      <c r="D292" s="2">
        <f>INDEX(DATA,MATCH($A292&amp;VLOOKUP(Unpivot!D$1,'Data Info'!$A:$B,2,0),rowdata,0),MATCH($B292,columndata,0))</f>
        <v>4.6509999999999998</v>
      </c>
      <c r="E292" s="2">
        <f>INDEX(DATA,MATCH($A292&amp;VLOOKUP(Unpivot!E$1,'Data Info'!$A:$B,2,0),rowdata,0),MATCH($B292,columndata,0))</f>
        <v>4.2240000000000002</v>
      </c>
      <c r="F292" s="2">
        <f>INDEX(DATA,MATCH($A292&amp;VLOOKUP(Unpivot!F$1,'Data Info'!$A:$B,2,0),rowdata,0),MATCH($B292,columndata,0))</f>
        <v>5.6580000000000004</v>
      </c>
      <c r="G292" s="2">
        <f>INDEX(DATA,MATCH($A292&amp;VLOOKUP(Unpivot!G$1,'Data Info'!$A:$B,2,0),rowdata,0),MATCH($B292,columndata,0))</f>
        <v>5.1289999999999996</v>
      </c>
    </row>
    <row r="293" spans="1:7" x14ac:dyDescent="0.3">
      <c r="A293" s="2">
        <v>128</v>
      </c>
      <c r="B293" s="2">
        <v>1989</v>
      </c>
      <c r="C293" s="2">
        <f>INDEX(DATA,MATCH($A293&amp;VLOOKUP(Unpivot!C$1,'Data Info'!$A:$B,2,0),rowdata,0),MATCH($B293,columndata,0))</f>
        <v>1269.9000000000001</v>
      </c>
      <c r="D293" s="2">
        <f>INDEX(DATA,MATCH($A293&amp;VLOOKUP(Unpivot!D$1,'Data Info'!$A:$B,2,0),rowdata,0),MATCH($B293,columndata,0))</f>
        <v>4.7859999999999996</v>
      </c>
      <c r="E293" s="2">
        <f>INDEX(DATA,MATCH($A293&amp;VLOOKUP(Unpivot!E$1,'Data Info'!$A:$B,2,0),rowdata,0),MATCH($B293,columndata,0))</f>
        <v>5.3979999999999997</v>
      </c>
      <c r="F293" s="2">
        <f>INDEX(DATA,MATCH($A293&amp;VLOOKUP(Unpivot!F$1,'Data Info'!$A:$B,2,0),rowdata,0),MATCH($B293,columndata,0))</f>
        <v>6.8250000000000002</v>
      </c>
      <c r="G293" s="2">
        <f>INDEX(DATA,MATCH($A293&amp;VLOOKUP(Unpivot!G$1,'Data Info'!$A:$B,2,0),rowdata,0),MATCH($B293,columndata,0))</f>
        <v>5.13</v>
      </c>
    </row>
    <row r="294" spans="1:7" x14ac:dyDescent="0.3">
      <c r="A294" s="2">
        <v>128</v>
      </c>
      <c r="B294" s="2">
        <v>1990</v>
      </c>
      <c r="C294" s="2">
        <f>INDEX(DATA,MATCH($A294&amp;VLOOKUP(Unpivot!C$1,'Data Info'!$A:$B,2,0),rowdata,0),MATCH($B294,columndata,0))</f>
        <v>1288.5999999999999</v>
      </c>
      <c r="D294" s="2">
        <f>INDEX(DATA,MATCH($A294&amp;VLOOKUP(Unpivot!D$1,'Data Info'!$A:$B,2,0),rowdata,0),MATCH($B294,columndata,0))</f>
        <v>5.8730000000000002</v>
      </c>
      <c r="E294" s="2">
        <f>INDEX(DATA,MATCH($A294&amp;VLOOKUP(Unpivot!E$1,'Data Info'!$A:$B,2,0),rowdata,0),MATCH($B294,columndata,0))</f>
        <v>2.3759999999999999</v>
      </c>
      <c r="F294" s="2">
        <f>INDEX(DATA,MATCH($A294&amp;VLOOKUP(Unpivot!F$1,'Data Info'!$A:$B,2,0),rowdata,0),MATCH($B294,columndata,0))</f>
        <v>7.1669999999999998</v>
      </c>
      <c r="G294" s="2">
        <f>INDEX(DATA,MATCH($A294&amp;VLOOKUP(Unpivot!G$1,'Data Info'!$A:$B,2,0),rowdata,0),MATCH($B294,columndata,0))</f>
        <v>5.1349999999999998</v>
      </c>
    </row>
    <row r="295" spans="1:7" x14ac:dyDescent="0.3">
      <c r="A295" s="2">
        <v>128</v>
      </c>
      <c r="B295" s="2">
        <v>1991</v>
      </c>
      <c r="C295" s="2">
        <f>INDEX(DATA,MATCH($A295&amp;VLOOKUP(Unpivot!C$1,'Data Info'!$A:$B,2,0),rowdata,0),MATCH($B295,columndata,0))</f>
        <v>1306.5999999999999</v>
      </c>
      <c r="D295" s="2">
        <f>INDEX(DATA,MATCH($A295&amp;VLOOKUP(Unpivot!D$1,'Data Info'!$A:$B,2,0),rowdata,0),MATCH($B295,columndata,0))</f>
        <v>2.157</v>
      </c>
      <c r="E295" s="2">
        <f>INDEX(DATA,MATCH($A295&amp;VLOOKUP(Unpivot!E$1,'Data Info'!$A:$B,2,0),rowdata,0),MATCH($B295,columndata,0))</f>
        <v>4.0309999999999997</v>
      </c>
      <c r="F295" s="2">
        <f>INDEX(DATA,MATCH($A295&amp;VLOOKUP(Unpivot!F$1,'Data Info'!$A:$B,2,0),rowdata,0),MATCH($B295,columndata,0))</f>
        <v>7.867</v>
      </c>
      <c r="G295" s="2">
        <f>INDEX(DATA,MATCH($A295&amp;VLOOKUP(Unpivot!G$1,'Data Info'!$A:$B,2,0),rowdata,0),MATCH($B295,columndata,0))</f>
        <v>5.1459999999999999</v>
      </c>
    </row>
    <row r="296" spans="1:7" x14ac:dyDescent="0.3">
      <c r="A296" s="2">
        <v>128</v>
      </c>
      <c r="B296" s="2">
        <v>1992</v>
      </c>
      <c r="C296" s="2">
        <f>INDEX(DATA,MATCH($A296&amp;VLOOKUP(Unpivot!C$1,'Data Info'!$A:$B,2,0),rowdata,0),MATCH($B296,columndata,0))</f>
        <v>1332.2</v>
      </c>
      <c r="D296" s="2">
        <f>INDEX(DATA,MATCH($A296&amp;VLOOKUP(Unpivot!D$1,'Data Info'!$A:$B,2,0),rowdata,0),MATCH($B296,columndata,0))</f>
        <v>1.2070000000000001</v>
      </c>
      <c r="E296" s="2">
        <f>INDEX(DATA,MATCH($A296&amp;VLOOKUP(Unpivot!E$1,'Data Info'!$A:$B,2,0),rowdata,0),MATCH($B296,columndata,0))</f>
        <v>-0.13100000000000001</v>
      </c>
      <c r="F296" s="2">
        <f>INDEX(DATA,MATCH($A296&amp;VLOOKUP(Unpivot!F$1,'Data Info'!$A:$B,2,0),rowdata,0),MATCH($B296,columndata,0))</f>
        <v>8.6080000000000005</v>
      </c>
      <c r="G296" s="2">
        <f>INDEX(DATA,MATCH($A296&amp;VLOOKUP(Unpivot!G$1,'Data Info'!$A:$B,2,0),rowdata,0),MATCH($B296,columndata,0))</f>
        <v>5.1619999999999999</v>
      </c>
    </row>
    <row r="297" spans="1:7" x14ac:dyDescent="0.3">
      <c r="A297" s="2">
        <v>128</v>
      </c>
      <c r="B297" s="2">
        <v>1993</v>
      </c>
      <c r="C297" s="2">
        <f>INDEX(DATA,MATCH($A297&amp;VLOOKUP(Unpivot!C$1,'Data Info'!$A:$B,2,0),rowdata,0),MATCH($B297,columndata,0))</f>
        <v>1332.3</v>
      </c>
      <c r="D297" s="2">
        <f>INDEX(DATA,MATCH($A297&amp;VLOOKUP(Unpivot!D$1,'Data Info'!$A:$B,2,0),rowdata,0),MATCH($B297,columndata,0))</f>
        <v>1.0429999999999999</v>
      </c>
      <c r="E297" s="2">
        <f>INDEX(DATA,MATCH($A297&amp;VLOOKUP(Unpivot!E$1,'Data Info'!$A:$B,2,0),rowdata,0),MATCH($B297,columndata,0))</f>
        <v>-1.415</v>
      </c>
      <c r="F297" s="2">
        <f>INDEX(DATA,MATCH($A297&amp;VLOOKUP(Unpivot!F$1,'Data Info'!$A:$B,2,0),rowdata,0),MATCH($B297,columndata,0))</f>
        <v>9.5329999999999995</v>
      </c>
      <c r="G297" s="2">
        <f>INDEX(DATA,MATCH($A297&amp;VLOOKUP(Unpivot!G$1,'Data Info'!$A:$B,2,0),rowdata,0),MATCH($B297,columndata,0))</f>
        <v>5.181</v>
      </c>
    </row>
    <row r="298" spans="1:7" x14ac:dyDescent="0.3">
      <c r="A298" s="2">
        <v>128</v>
      </c>
      <c r="B298" s="2">
        <v>1994</v>
      </c>
      <c r="C298" s="2">
        <f>INDEX(DATA,MATCH($A298&amp;VLOOKUP(Unpivot!C$1,'Data Info'!$A:$B,2,0),rowdata,0),MATCH($B298,columndata,0))</f>
        <v>1403.3</v>
      </c>
      <c r="D298" s="2">
        <f>INDEX(DATA,MATCH($A298&amp;VLOOKUP(Unpivot!D$1,'Data Info'!$A:$B,2,0),rowdata,0),MATCH($B298,columndata,0))</f>
        <v>2.5070000000000001</v>
      </c>
      <c r="E298" s="2">
        <f>INDEX(DATA,MATCH($A298&amp;VLOOKUP(Unpivot!E$1,'Data Info'!$A:$B,2,0),rowdata,0),MATCH($B298,columndata,0))</f>
        <v>13.289</v>
      </c>
      <c r="F298" s="2">
        <f>INDEX(DATA,MATCH($A298&amp;VLOOKUP(Unpivot!F$1,'Data Info'!$A:$B,2,0),rowdata,0),MATCH($B298,columndata,0))</f>
        <v>7.7329999999999997</v>
      </c>
      <c r="G298" s="2">
        <f>INDEX(DATA,MATCH($A298&amp;VLOOKUP(Unpivot!G$1,'Data Info'!$A:$B,2,0),rowdata,0),MATCH($B298,columndata,0))</f>
        <v>5.1970000000000001</v>
      </c>
    </row>
    <row r="299" spans="1:7" x14ac:dyDescent="0.3">
      <c r="A299" s="2">
        <v>128</v>
      </c>
      <c r="B299" s="2">
        <v>1995</v>
      </c>
      <c r="C299" s="2">
        <f>INDEX(DATA,MATCH($A299&amp;VLOOKUP(Unpivot!C$1,'Data Info'!$A:$B,2,0),rowdata,0),MATCH($B299,columndata,0))</f>
        <v>1445.8</v>
      </c>
      <c r="D299" s="2">
        <f>INDEX(DATA,MATCH($A299&amp;VLOOKUP(Unpivot!D$1,'Data Info'!$A:$B,2,0),rowdata,0),MATCH($B299,columndata,0))</f>
        <v>1.7270000000000001</v>
      </c>
      <c r="E299" s="2">
        <f>INDEX(DATA,MATCH($A299&amp;VLOOKUP(Unpivot!E$1,'Data Info'!$A:$B,2,0),rowdata,0),MATCH($B299,columndata,0))</f>
        <v>7.0030000000000001</v>
      </c>
      <c r="F299" s="2">
        <f>INDEX(DATA,MATCH($A299&amp;VLOOKUP(Unpivot!F$1,'Data Info'!$A:$B,2,0),rowdata,0),MATCH($B299,columndata,0))</f>
        <v>6.758</v>
      </c>
      <c r="G299" s="2">
        <f>INDEX(DATA,MATCH($A299&amp;VLOOKUP(Unpivot!G$1,'Data Info'!$A:$B,2,0),rowdata,0),MATCH($B299,columndata,0))</f>
        <v>5.2160000000000002</v>
      </c>
    </row>
    <row r="300" spans="1:7" x14ac:dyDescent="0.3">
      <c r="A300" s="2">
        <v>128</v>
      </c>
      <c r="B300" s="2">
        <v>1996</v>
      </c>
      <c r="C300" s="2">
        <f>INDEX(DATA,MATCH($A300&amp;VLOOKUP(Unpivot!C$1,'Data Info'!$A:$B,2,0),rowdata,0),MATCH($B300,columndata,0))</f>
        <v>1487.8</v>
      </c>
      <c r="D300" s="2">
        <f>INDEX(DATA,MATCH($A300&amp;VLOOKUP(Unpivot!D$1,'Data Info'!$A:$B,2,0),rowdata,0),MATCH($B300,columndata,0))</f>
        <v>2.2629999999999999</v>
      </c>
      <c r="E300" s="2">
        <f>INDEX(DATA,MATCH($A300&amp;VLOOKUP(Unpivot!E$1,'Data Info'!$A:$B,2,0),rowdata,0),MATCH($B300,columndata,0))</f>
        <v>3.121</v>
      </c>
      <c r="F300" s="2">
        <f>INDEX(DATA,MATCH($A300&amp;VLOOKUP(Unpivot!F$1,'Data Info'!$A:$B,2,0),rowdata,0),MATCH($B300,columndata,0))</f>
        <v>6.3170000000000002</v>
      </c>
      <c r="G300" s="2">
        <f>INDEX(DATA,MATCH($A300&amp;VLOOKUP(Unpivot!G$1,'Data Info'!$A:$B,2,0),rowdata,0),MATCH($B300,columndata,0))</f>
        <v>5.2510000000000003</v>
      </c>
    </row>
    <row r="301" spans="1:7" x14ac:dyDescent="0.3">
      <c r="A301" s="2">
        <v>128</v>
      </c>
      <c r="B301" s="2">
        <v>1997</v>
      </c>
      <c r="C301" s="2">
        <f>INDEX(DATA,MATCH($A301&amp;VLOOKUP(Unpivot!C$1,'Data Info'!$A:$B,2,0),rowdata,0),MATCH($B301,columndata,0))</f>
        <v>1536.3</v>
      </c>
      <c r="D301" s="2">
        <f>INDEX(DATA,MATCH($A301&amp;VLOOKUP(Unpivot!D$1,'Data Info'!$A:$B,2,0),rowdata,0),MATCH($B301,columndata,0))</f>
        <v>1.5209999999999999</v>
      </c>
      <c r="E301" s="2">
        <f>INDEX(DATA,MATCH($A301&amp;VLOOKUP(Unpivot!E$1,'Data Info'!$A:$B,2,0),rowdata,0),MATCH($B301,columndata,0))</f>
        <v>9.2080000000000002</v>
      </c>
      <c r="F301" s="2">
        <f>INDEX(DATA,MATCH($A301&amp;VLOOKUP(Unpivot!F$1,'Data Info'!$A:$B,2,0),rowdata,0),MATCH($B301,columndata,0))</f>
        <v>5.242</v>
      </c>
      <c r="G301" s="2">
        <f>INDEX(DATA,MATCH($A301&amp;VLOOKUP(Unpivot!G$1,'Data Info'!$A:$B,2,0),rowdata,0),MATCH($B301,columndata,0))</f>
        <v>5.2750000000000004</v>
      </c>
    </row>
    <row r="302" spans="1:7" x14ac:dyDescent="0.3">
      <c r="A302" s="2">
        <v>128</v>
      </c>
      <c r="B302" s="2">
        <v>1998</v>
      </c>
      <c r="C302" s="2">
        <f>INDEX(DATA,MATCH($A302&amp;VLOOKUP(Unpivot!C$1,'Data Info'!$A:$B,2,0),rowdata,0),MATCH($B302,columndata,0))</f>
        <v>1570.3</v>
      </c>
      <c r="D302" s="2">
        <f>INDEX(DATA,MATCH($A302&amp;VLOOKUP(Unpivot!D$1,'Data Info'!$A:$B,2,0),rowdata,0),MATCH($B302,columndata,0))</f>
        <v>1.226</v>
      </c>
      <c r="E302" s="2">
        <f>INDEX(DATA,MATCH($A302&amp;VLOOKUP(Unpivot!E$1,'Data Info'!$A:$B,2,0),rowdata,0),MATCH($B302,columndata,0))</f>
        <v>7.5750000000000002</v>
      </c>
      <c r="F302" s="2">
        <f>INDEX(DATA,MATCH($A302&amp;VLOOKUP(Unpivot!F$1,'Data Info'!$A:$B,2,0),rowdata,0),MATCH($B302,columndata,0))</f>
        <v>4.883</v>
      </c>
      <c r="G302" s="2">
        <f>INDEX(DATA,MATCH($A302&amp;VLOOKUP(Unpivot!G$1,'Data Info'!$A:$B,2,0),rowdata,0),MATCH($B302,columndata,0))</f>
        <v>5.2949999999999999</v>
      </c>
    </row>
    <row r="303" spans="1:7" x14ac:dyDescent="0.3">
      <c r="A303" s="2">
        <v>128</v>
      </c>
      <c r="B303" s="2">
        <v>1999</v>
      </c>
      <c r="C303" s="2">
        <f>INDEX(DATA,MATCH($A303&amp;VLOOKUP(Unpivot!C$1,'Data Info'!$A:$B,2,0),rowdata,0),MATCH($B303,columndata,0))</f>
        <v>1616.6</v>
      </c>
      <c r="D303" s="2">
        <f>INDEX(DATA,MATCH($A303&amp;VLOOKUP(Unpivot!D$1,'Data Info'!$A:$B,2,0),rowdata,0),MATCH($B303,columndata,0))</f>
        <v>3.0960000000000001</v>
      </c>
      <c r="E303" s="2">
        <f>INDEX(DATA,MATCH($A303&amp;VLOOKUP(Unpivot!E$1,'Data Info'!$A:$B,2,0),rowdata,0),MATCH($B303,columndata,0))</f>
        <v>2.5529999999999999</v>
      </c>
      <c r="F303" s="2">
        <f>INDEX(DATA,MATCH($A303&amp;VLOOKUP(Unpivot!F$1,'Data Info'!$A:$B,2,0),rowdata,0),MATCH($B303,columndata,0))</f>
        <v>5.1079999999999997</v>
      </c>
      <c r="G303" s="2">
        <f>INDEX(DATA,MATCH($A303&amp;VLOOKUP(Unpivot!G$1,'Data Info'!$A:$B,2,0),rowdata,0),MATCH($B303,columndata,0))</f>
        <v>5.3140000000000001</v>
      </c>
    </row>
    <row r="304" spans="1:7" x14ac:dyDescent="0.3">
      <c r="A304" s="2">
        <v>128</v>
      </c>
      <c r="B304" s="2">
        <v>2000</v>
      </c>
      <c r="C304" s="2">
        <f>INDEX(DATA,MATCH($A304&amp;VLOOKUP(Unpivot!C$1,'Data Info'!$A:$B,2,0),rowdata,0),MATCH($B304,columndata,0))</f>
        <v>1677.2</v>
      </c>
      <c r="D304" s="2">
        <f>INDEX(DATA,MATCH($A304&amp;VLOOKUP(Unpivot!D$1,'Data Info'!$A:$B,2,0),rowdata,0),MATCH($B304,columndata,0))</f>
        <v>2.35</v>
      </c>
      <c r="E304" s="2">
        <f>INDEX(DATA,MATCH($A304&amp;VLOOKUP(Unpivot!E$1,'Data Info'!$A:$B,2,0),rowdata,0),MATCH($B304,columndata,0))</f>
        <v>13.667</v>
      </c>
      <c r="F304" s="2">
        <f>INDEX(DATA,MATCH($A304&amp;VLOOKUP(Unpivot!F$1,'Data Info'!$A:$B,2,0),rowdata,0),MATCH($B304,columndata,0))</f>
        <v>4.3170000000000002</v>
      </c>
      <c r="G304" s="2">
        <f>INDEX(DATA,MATCH($A304&amp;VLOOKUP(Unpivot!G$1,'Data Info'!$A:$B,2,0),rowdata,0),MATCH($B304,columndata,0))</f>
        <v>5.33</v>
      </c>
    </row>
    <row r="305" spans="1:7" x14ac:dyDescent="0.3">
      <c r="A305" s="2">
        <v>128</v>
      </c>
      <c r="B305" s="2">
        <v>2001</v>
      </c>
      <c r="C305" s="2">
        <f>INDEX(DATA,MATCH($A305&amp;VLOOKUP(Unpivot!C$1,'Data Info'!$A:$B,2,0),rowdata,0),MATCH($B305,columndata,0))</f>
        <v>1691</v>
      </c>
      <c r="D305" s="2">
        <f>INDEX(DATA,MATCH($A305&amp;VLOOKUP(Unpivot!D$1,'Data Info'!$A:$B,2,0),rowdata,0),MATCH($B305,columndata,0))</f>
        <v>2.0409999999999999</v>
      </c>
      <c r="E305" s="2">
        <f>INDEX(DATA,MATCH($A305&amp;VLOOKUP(Unpivot!E$1,'Data Info'!$A:$B,2,0),rowdata,0),MATCH($B305,columndata,0))</f>
        <v>2.395</v>
      </c>
      <c r="F305" s="2">
        <f>INDEX(DATA,MATCH($A305&amp;VLOOKUP(Unpivot!F$1,'Data Info'!$A:$B,2,0),rowdata,0),MATCH($B305,columndata,0))</f>
        <v>4.508</v>
      </c>
      <c r="G305" s="2">
        <f>INDEX(DATA,MATCH($A305&amp;VLOOKUP(Unpivot!G$1,'Data Info'!$A:$B,2,0),rowdata,0),MATCH($B305,columndata,0))</f>
        <v>5.3490000000000002</v>
      </c>
    </row>
    <row r="306" spans="1:7" x14ac:dyDescent="0.3">
      <c r="A306" s="2">
        <v>128</v>
      </c>
      <c r="B306" s="2">
        <v>2002</v>
      </c>
      <c r="C306" s="2">
        <f>INDEX(DATA,MATCH($A306&amp;VLOOKUP(Unpivot!C$1,'Data Info'!$A:$B,2,0),rowdata,0),MATCH($B306,columndata,0))</f>
        <v>1698.9</v>
      </c>
      <c r="D306" s="2">
        <f>INDEX(DATA,MATCH($A306&amp;VLOOKUP(Unpivot!D$1,'Data Info'!$A:$B,2,0),rowdata,0),MATCH($B306,columndata,0))</f>
        <v>2.625</v>
      </c>
      <c r="E306" s="2">
        <f>INDEX(DATA,MATCH($A306&amp;VLOOKUP(Unpivot!E$1,'Data Info'!$A:$B,2,0),rowdata,0),MATCH($B306,columndata,0))</f>
        <v>6.3760000000000003</v>
      </c>
      <c r="F306" s="2">
        <f>INDEX(DATA,MATCH($A306&amp;VLOOKUP(Unpivot!F$1,'Data Info'!$A:$B,2,0),rowdata,0),MATCH($B306,columndata,0))</f>
        <v>4.6420000000000003</v>
      </c>
      <c r="G306" s="2">
        <f>INDEX(DATA,MATCH($A306&amp;VLOOKUP(Unpivot!G$1,'Data Info'!$A:$B,2,0),rowdata,0),MATCH($B306,columndata,0))</f>
        <v>5.3680000000000003</v>
      </c>
    </row>
    <row r="307" spans="1:7" x14ac:dyDescent="0.3">
      <c r="A307" s="2">
        <v>128</v>
      </c>
      <c r="B307" s="2">
        <v>2003</v>
      </c>
      <c r="C307" s="2">
        <f>INDEX(DATA,MATCH($A307&amp;VLOOKUP(Unpivot!C$1,'Data Info'!$A:$B,2,0),rowdata,0),MATCH($B307,columndata,0))</f>
        <v>1705.5</v>
      </c>
      <c r="D307" s="2">
        <f>INDEX(DATA,MATCH($A307&amp;VLOOKUP(Unpivot!D$1,'Data Info'!$A:$B,2,0),rowdata,0),MATCH($B307,columndata,0))</f>
        <v>1.218</v>
      </c>
      <c r="E307" s="2">
        <f>INDEX(DATA,MATCH($A307&amp;VLOOKUP(Unpivot!E$1,'Data Info'!$A:$B,2,0),rowdata,0),MATCH($B307,columndata,0))</f>
        <v>-1.024</v>
      </c>
      <c r="F307" s="2">
        <f>INDEX(DATA,MATCH($A307&amp;VLOOKUP(Unpivot!F$1,'Data Info'!$A:$B,2,0),rowdata,0),MATCH($B307,columndata,0))</f>
        <v>5.4329999999999998</v>
      </c>
      <c r="G307" s="2">
        <f>INDEX(DATA,MATCH($A307&amp;VLOOKUP(Unpivot!G$1,'Data Info'!$A:$B,2,0),rowdata,0),MATCH($B307,columndata,0))</f>
        <v>5.3840000000000003</v>
      </c>
    </row>
    <row r="308" spans="1:7" x14ac:dyDescent="0.3">
      <c r="A308" s="2">
        <v>128</v>
      </c>
      <c r="B308" s="2">
        <v>2004</v>
      </c>
      <c r="C308" s="2">
        <f>INDEX(DATA,MATCH($A308&amp;VLOOKUP(Unpivot!C$1,'Data Info'!$A:$B,2,0),rowdata,0),MATCH($B308,columndata,0))</f>
        <v>1751</v>
      </c>
      <c r="D308" s="2">
        <f>INDEX(DATA,MATCH($A308&amp;VLOOKUP(Unpivot!D$1,'Data Info'!$A:$B,2,0),rowdata,0),MATCH($B308,columndata,0))</f>
        <v>0.96299999999999997</v>
      </c>
      <c r="E308" s="2">
        <f>INDEX(DATA,MATCH($A308&amp;VLOOKUP(Unpivot!E$1,'Data Info'!$A:$B,2,0),rowdata,0),MATCH($B308,columndata,0))</f>
        <v>7.1369999999999996</v>
      </c>
      <c r="F308" s="2">
        <f>INDEX(DATA,MATCH($A308&amp;VLOOKUP(Unpivot!F$1,'Data Info'!$A:$B,2,0),rowdata,0),MATCH($B308,columndata,0))</f>
        <v>5.5170000000000003</v>
      </c>
      <c r="G308" s="2">
        <f>INDEX(DATA,MATCH($A308&amp;VLOOKUP(Unpivot!G$1,'Data Info'!$A:$B,2,0),rowdata,0),MATCH($B308,columndata,0))</f>
        <v>5.3979999999999997</v>
      </c>
    </row>
    <row r="309" spans="1:7" x14ac:dyDescent="0.3">
      <c r="A309" s="2">
        <v>128</v>
      </c>
      <c r="B309" s="2">
        <v>2005</v>
      </c>
      <c r="C309" s="2">
        <f>INDEX(DATA,MATCH($A309&amp;VLOOKUP(Unpivot!C$1,'Data Info'!$A:$B,2,0),rowdata,0),MATCH($B309,columndata,0))</f>
        <v>1792</v>
      </c>
      <c r="D309" s="2">
        <f>INDEX(DATA,MATCH($A309&amp;VLOOKUP(Unpivot!D$1,'Data Info'!$A:$B,2,0),rowdata,0),MATCH($B309,columndata,0))</f>
        <v>2.2650000000000001</v>
      </c>
      <c r="E309" s="2">
        <f>INDEX(DATA,MATCH($A309&amp;VLOOKUP(Unpivot!E$1,'Data Info'!$A:$B,2,0),rowdata,0),MATCH($B309,columndata,0))</f>
        <v>11.292999999999999</v>
      </c>
      <c r="F309" s="2">
        <f>INDEX(DATA,MATCH($A309&amp;VLOOKUP(Unpivot!F$1,'Data Info'!$A:$B,2,0),rowdata,0),MATCH($B309,columndata,0))</f>
        <v>4.8</v>
      </c>
      <c r="G309" s="2">
        <f>INDEX(DATA,MATCH($A309&amp;VLOOKUP(Unpivot!G$1,'Data Info'!$A:$B,2,0),rowdata,0),MATCH($B309,columndata,0))</f>
        <v>5.4109999999999996</v>
      </c>
    </row>
    <row r="310" spans="1:7" x14ac:dyDescent="0.3">
      <c r="A310" s="2">
        <v>128</v>
      </c>
      <c r="B310" s="2">
        <v>2006</v>
      </c>
      <c r="C310" s="2">
        <f>INDEX(DATA,MATCH($A310&amp;VLOOKUP(Unpivot!C$1,'Data Info'!$A:$B,2,0),rowdata,0),MATCH($B310,columndata,0))</f>
        <v>1862.1</v>
      </c>
      <c r="D310" s="2">
        <f>INDEX(DATA,MATCH($A310&amp;VLOOKUP(Unpivot!D$1,'Data Info'!$A:$B,2,0),rowdata,0),MATCH($B310,columndata,0))</f>
        <v>1.6319999999999999</v>
      </c>
      <c r="E310" s="2">
        <f>INDEX(DATA,MATCH($A310&amp;VLOOKUP(Unpivot!E$1,'Data Info'!$A:$B,2,0),rowdata,0),MATCH($B310,columndata,0))</f>
        <v>13.965</v>
      </c>
      <c r="F310" s="2">
        <f>INDEX(DATA,MATCH($A310&amp;VLOOKUP(Unpivot!F$1,'Data Info'!$A:$B,2,0),rowdata,0),MATCH($B310,columndata,0))</f>
        <v>3.9</v>
      </c>
      <c r="G310" s="2">
        <f>INDEX(DATA,MATCH($A310&amp;VLOOKUP(Unpivot!G$1,'Data Info'!$A:$B,2,0),rowdata,0),MATCH($B310,columndata,0))</f>
        <v>5.4269999999999996</v>
      </c>
    </row>
    <row r="311" spans="1:7" x14ac:dyDescent="0.3">
      <c r="A311" s="2">
        <v>128</v>
      </c>
      <c r="B311" s="2">
        <v>2007</v>
      </c>
      <c r="C311" s="2">
        <f>INDEX(DATA,MATCH($A311&amp;VLOOKUP(Unpivot!C$1,'Data Info'!$A:$B,2,0),rowdata,0),MATCH($B311,columndata,0))</f>
        <v>1879</v>
      </c>
      <c r="D311" s="2">
        <f>INDEX(DATA,MATCH($A311&amp;VLOOKUP(Unpivot!D$1,'Data Info'!$A:$B,2,0),rowdata,0),MATCH($B311,columndata,0))</f>
        <v>2.5230000000000001</v>
      </c>
      <c r="E311" s="2">
        <f>INDEX(DATA,MATCH($A311&amp;VLOOKUP(Unpivot!E$1,'Data Info'!$A:$B,2,0),rowdata,0),MATCH($B311,columndata,0))</f>
        <v>5.8380000000000001</v>
      </c>
      <c r="F311" s="2">
        <f>INDEX(DATA,MATCH($A311&amp;VLOOKUP(Unpivot!F$1,'Data Info'!$A:$B,2,0),rowdata,0),MATCH($B311,columndata,0))</f>
        <v>3.7749999999999999</v>
      </c>
      <c r="G311" s="2">
        <f>INDEX(DATA,MATCH($A311&amp;VLOOKUP(Unpivot!G$1,'Data Info'!$A:$B,2,0),rowdata,0),MATCH($B311,columndata,0))</f>
        <v>5.4470000000000001</v>
      </c>
    </row>
    <row r="312" spans="1:7" x14ac:dyDescent="0.3">
      <c r="A312" s="2">
        <v>128</v>
      </c>
      <c r="B312" s="2">
        <v>2008</v>
      </c>
      <c r="C312" s="2">
        <f>INDEX(DATA,MATCH($A312&amp;VLOOKUP(Unpivot!C$1,'Data Info'!$A:$B,2,0),rowdata,0),MATCH($B312,columndata,0))</f>
        <v>1869.4</v>
      </c>
      <c r="D312" s="2">
        <f>INDEX(DATA,MATCH($A312&amp;VLOOKUP(Unpivot!D$1,'Data Info'!$A:$B,2,0),rowdata,0),MATCH($B312,columndata,0))</f>
        <v>2.4609999999999999</v>
      </c>
      <c r="E312" s="2">
        <f>INDEX(DATA,MATCH($A312&amp;VLOOKUP(Unpivot!E$1,'Data Info'!$A:$B,2,0),rowdata,0),MATCH($B312,columndata,0))</f>
        <v>4.7699999999999996</v>
      </c>
      <c r="F312" s="2">
        <f>INDEX(DATA,MATCH($A312&amp;VLOOKUP(Unpivot!F$1,'Data Info'!$A:$B,2,0),rowdata,0),MATCH($B312,columndata,0))</f>
        <v>3.7170000000000001</v>
      </c>
      <c r="G312" s="2">
        <f>INDEX(DATA,MATCH($A312&amp;VLOOKUP(Unpivot!G$1,'Data Info'!$A:$B,2,0),rowdata,0),MATCH($B312,columndata,0))</f>
        <v>5.476</v>
      </c>
    </row>
    <row r="313" spans="1:7" x14ac:dyDescent="0.3">
      <c r="A313" s="2">
        <v>128</v>
      </c>
      <c r="B313" s="2">
        <v>2009</v>
      </c>
      <c r="C313" s="2">
        <f>INDEX(DATA,MATCH($A313&amp;VLOOKUP(Unpivot!C$1,'Data Info'!$A:$B,2,0),rowdata,0),MATCH($B313,columndata,0))</f>
        <v>1777.7</v>
      </c>
      <c r="D313" s="2">
        <f>INDEX(DATA,MATCH($A313&amp;VLOOKUP(Unpivot!D$1,'Data Info'!$A:$B,2,0),rowdata,0),MATCH($B313,columndata,0))</f>
        <v>1.2010000000000001</v>
      </c>
      <c r="E313" s="2">
        <f>INDEX(DATA,MATCH($A313&amp;VLOOKUP(Unpivot!E$1,'Data Info'!$A:$B,2,0),rowdata,0),MATCH($B313,columndata,0))</f>
        <v>-11.944000000000001</v>
      </c>
      <c r="F313" s="2">
        <f>INDEX(DATA,MATCH($A313&amp;VLOOKUP(Unpivot!F$1,'Data Info'!$A:$B,2,0),rowdata,0),MATCH($B313,columndata,0))</f>
        <v>6.3920000000000003</v>
      </c>
      <c r="G313" s="2">
        <f>INDEX(DATA,MATCH($A313&amp;VLOOKUP(Unpivot!G$1,'Data Info'!$A:$B,2,0),rowdata,0),MATCH($B313,columndata,0))</f>
        <v>5.5110000000000001</v>
      </c>
    </row>
    <row r="314" spans="1:7" x14ac:dyDescent="0.3">
      <c r="A314" s="2">
        <v>128</v>
      </c>
      <c r="B314" s="2">
        <v>2010</v>
      </c>
      <c r="C314" s="2">
        <f>INDEX(DATA,MATCH($A314&amp;VLOOKUP(Unpivot!C$1,'Data Info'!$A:$B,2,0),rowdata,0),MATCH($B314,columndata,0))</f>
        <v>1810.9</v>
      </c>
      <c r="D314" s="2">
        <f>INDEX(DATA,MATCH($A314&amp;VLOOKUP(Unpivot!D$1,'Data Info'!$A:$B,2,0),rowdata,0),MATCH($B314,columndata,0))</f>
        <v>2.8050000000000002</v>
      </c>
      <c r="E314" s="2">
        <f>INDEX(DATA,MATCH($A314&amp;VLOOKUP(Unpivot!E$1,'Data Info'!$A:$B,2,0),rowdata,0),MATCH($B314,columndata,0))</f>
        <v>0.54100000000000004</v>
      </c>
      <c r="F314" s="2">
        <f>INDEX(DATA,MATCH($A314&amp;VLOOKUP(Unpivot!F$1,'Data Info'!$A:$B,2,0),rowdata,0),MATCH($B314,columndata,0))</f>
        <v>7.7329999999999997</v>
      </c>
      <c r="G314" s="2">
        <f>INDEX(DATA,MATCH($A314&amp;VLOOKUP(Unpivot!G$1,'Data Info'!$A:$B,2,0),rowdata,0),MATCH($B314,columndata,0))</f>
        <v>5.5350000000000001</v>
      </c>
    </row>
    <row r="315" spans="1:7" x14ac:dyDescent="0.3">
      <c r="A315" s="2">
        <v>128</v>
      </c>
      <c r="B315" s="2">
        <v>2011</v>
      </c>
      <c r="C315" s="2">
        <f>INDEX(DATA,MATCH($A315&amp;VLOOKUP(Unpivot!C$1,'Data Info'!$A:$B,2,0),rowdata,0),MATCH($B315,columndata,0))</f>
        <v>1835.1</v>
      </c>
      <c r="D315" s="2">
        <f>INDEX(DATA,MATCH($A315&amp;VLOOKUP(Unpivot!D$1,'Data Info'!$A:$B,2,0),rowdata,0),MATCH($B315,columndata,0))</f>
        <v>2.4129999999999998</v>
      </c>
      <c r="E315" s="2">
        <f>INDEX(DATA,MATCH($A315&amp;VLOOKUP(Unpivot!E$1,'Data Info'!$A:$B,2,0),rowdata,0),MATCH($B315,columndata,0))</f>
        <v>7.444</v>
      </c>
      <c r="F315" s="2">
        <f>INDEX(DATA,MATCH($A315&amp;VLOOKUP(Unpivot!F$1,'Data Info'!$A:$B,2,0),rowdata,0),MATCH($B315,columndata,0))</f>
        <v>7.75</v>
      </c>
      <c r="G315" s="2">
        <f>INDEX(DATA,MATCH($A315&amp;VLOOKUP(Unpivot!G$1,'Data Info'!$A:$B,2,0),rowdata,0),MATCH($B315,columndata,0))</f>
        <v>5.5609999999999999</v>
      </c>
    </row>
    <row r="316" spans="1:7" x14ac:dyDescent="0.3">
      <c r="A316" s="2">
        <v>128</v>
      </c>
      <c r="B316" s="2">
        <v>2012</v>
      </c>
      <c r="C316" s="2">
        <f>INDEX(DATA,MATCH($A316&amp;VLOOKUP(Unpivot!C$1,'Data Info'!$A:$B,2,0),rowdata,0),MATCH($B316,columndata,0))</f>
        <v>1839.3</v>
      </c>
      <c r="D316" s="2">
        <f>INDEX(DATA,MATCH($A316&amp;VLOOKUP(Unpivot!D$1,'Data Info'!$A:$B,2,0),rowdata,0),MATCH($B316,columndata,0))</f>
        <v>1.742</v>
      </c>
      <c r="E316" s="2">
        <f>INDEX(DATA,MATCH($A316&amp;VLOOKUP(Unpivot!E$1,'Data Info'!$A:$B,2,0),rowdata,0),MATCH($B316,columndata,0))</f>
        <v>2.7090000000000001</v>
      </c>
      <c r="F316" s="2">
        <f>INDEX(DATA,MATCH($A316&amp;VLOOKUP(Unpivot!F$1,'Data Info'!$A:$B,2,0),rowdata,0),MATCH($B316,columndata,0))</f>
        <v>7.8</v>
      </c>
      <c r="G316" s="2">
        <f>INDEX(DATA,MATCH($A316&amp;VLOOKUP(Unpivot!G$1,'Data Info'!$A:$B,2,0),rowdata,0),MATCH($B316,columndata,0))</f>
        <v>5.5810000000000004</v>
      </c>
    </row>
    <row r="317" spans="1:7" x14ac:dyDescent="0.3">
      <c r="A317" s="2">
        <v>128</v>
      </c>
      <c r="B317" s="2">
        <v>2013</v>
      </c>
      <c r="C317" s="2">
        <f>INDEX(DATA,MATCH($A317&amp;VLOOKUP(Unpivot!C$1,'Data Info'!$A:$B,2,0),rowdata,0),MATCH($B317,columndata,0))</f>
        <v>1856.5</v>
      </c>
      <c r="D317" s="2">
        <f>INDEX(DATA,MATCH($A317&amp;VLOOKUP(Unpivot!D$1,'Data Info'!$A:$B,2,0),rowdata,0),MATCH($B317,columndata,0))</f>
        <v>0.504</v>
      </c>
      <c r="E317" s="2">
        <f>INDEX(DATA,MATCH($A317&amp;VLOOKUP(Unpivot!E$1,'Data Info'!$A:$B,2,0),rowdata,0),MATCH($B317,columndata,0))</f>
        <v>1.4710000000000001</v>
      </c>
      <c r="F317" s="2">
        <f>INDEX(DATA,MATCH($A317&amp;VLOOKUP(Unpivot!F$1,'Data Info'!$A:$B,2,0),rowdata,0),MATCH($B317,columndata,0))</f>
        <v>7.375</v>
      </c>
      <c r="G317" s="2">
        <f>INDEX(DATA,MATCH($A317&amp;VLOOKUP(Unpivot!G$1,'Data Info'!$A:$B,2,0),rowdata,0),MATCH($B317,columndata,0))</f>
        <v>5.6029999999999998</v>
      </c>
    </row>
    <row r="318" spans="1:7" x14ac:dyDescent="0.3">
      <c r="A318" s="2">
        <v>128</v>
      </c>
      <c r="B318" s="2">
        <v>2014</v>
      </c>
      <c r="C318" s="2">
        <f>INDEX(DATA,MATCH($A318&amp;VLOOKUP(Unpivot!C$1,'Data Info'!$A:$B,2,0),rowdata,0),MATCH($B318,columndata,0))</f>
        <v>1886.5</v>
      </c>
      <c r="D318" s="2">
        <f>INDEX(DATA,MATCH($A318&amp;VLOOKUP(Unpivot!D$1,'Data Info'!$A:$B,2,0),rowdata,0),MATCH($B318,columndata,0))</f>
        <v>0</v>
      </c>
      <c r="E318" s="2">
        <f>INDEX(DATA,MATCH($A318&amp;VLOOKUP(Unpivot!E$1,'Data Info'!$A:$B,2,0),rowdata,0),MATCH($B318,columndata,0))</f>
        <v>3.8969999999999998</v>
      </c>
      <c r="F318" s="2">
        <f>INDEX(DATA,MATCH($A318&amp;VLOOKUP(Unpivot!F$1,'Data Info'!$A:$B,2,0),rowdata,0),MATCH($B318,columndata,0))</f>
        <v>6.867</v>
      </c>
      <c r="G318" s="2">
        <f>INDEX(DATA,MATCH($A318&amp;VLOOKUP(Unpivot!G$1,'Data Info'!$A:$B,2,0),rowdata,0),MATCH($B318,columndata,0))</f>
        <v>5.6269999999999998</v>
      </c>
    </row>
    <row r="319" spans="1:7" x14ac:dyDescent="0.3">
      <c r="A319" s="2">
        <v>128</v>
      </c>
      <c r="B319" s="2">
        <v>2015</v>
      </c>
      <c r="C319" s="2">
        <f>INDEX(DATA,MATCH($A319&amp;VLOOKUP(Unpivot!C$1,'Data Info'!$A:$B,2,0),rowdata,0),MATCH($B319,columndata,0))</f>
        <v>1930.7</v>
      </c>
      <c r="D319" s="2">
        <f>INDEX(DATA,MATCH($A319&amp;VLOOKUP(Unpivot!D$1,'Data Info'!$A:$B,2,0),rowdata,0),MATCH($B319,columndata,0))</f>
        <v>0.30099999999999999</v>
      </c>
      <c r="E319" s="2">
        <f>INDEX(DATA,MATCH($A319&amp;VLOOKUP(Unpivot!E$1,'Data Info'!$A:$B,2,0),rowdata,0),MATCH($B319,columndata,0))</f>
        <v>4.5609999999999999</v>
      </c>
      <c r="F319" s="2">
        <f>INDEX(DATA,MATCH($A319&amp;VLOOKUP(Unpivot!F$1,'Data Info'!$A:$B,2,0),rowdata,0),MATCH($B319,columndata,0))</f>
        <v>6.2830000000000004</v>
      </c>
      <c r="G319" s="2">
        <f>INDEX(DATA,MATCH($A319&amp;VLOOKUP(Unpivot!G$1,'Data Info'!$A:$B,2,0),rowdata,0),MATCH($B319,columndata,0))</f>
        <v>5.66</v>
      </c>
    </row>
    <row r="320" spans="1:7" x14ac:dyDescent="0.3">
      <c r="A320" s="2">
        <v>128</v>
      </c>
      <c r="B320" s="2">
        <v>2016</v>
      </c>
      <c r="C320" s="2">
        <f>INDEX(DATA,MATCH($A320&amp;VLOOKUP(Unpivot!C$1,'Data Info'!$A:$B,2,0),rowdata,0),MATCH($B320,columndata,0))</f>
        <v>1993.4</v>
      </c>
      <c r="D320" s="2">
        <f>INDEX(DATA,MATCH($A320&amp;VLOOKUP(Unpivot!D$1,'Data Info'!$A:$B,2,0),rowdata,0),MATCH($B320,columndata,0))</f>
        <v>0.3</v>
      </c>
      <c r="E320" s="2">
        <f>INDEX(DATA,MATCH($A320&amp;VLOOKUP(Unpivot!E$1,'Data Info'!$A:$B,2,0),rowdata,0),MATCH($B320,columndata,0))</f>
        <v>3.6619999999999999</v>
      </c>
      <c r="F320" s="2">
        <f>INDEX(DATA,MATCH($A320&amp;VLOOKUP(Unpivot!F$1,'Data Info'!$A:$B,2,0),rowdata,0),MATCH($B320,columndata,0))</f>
        <v>6.008</v>
      </c>
      <c r="G320" s="2">
        <f>INDEX(DATA,MATCH($A320&amp;VLOOKUP(Unpivot!G$1,'Data Info'!$A:$B,2,0),rowdata,0),MATCH($B320,columndata,0))</f>
        <v>5.7069999999999999</v>
      </c>
    </row>
    <row r="321" spans="1:7" x14ac:dyDescent="0.3">
      <c r="A321" s="2">
        <v>128</v>
      </c>
      <c r="B321" s="2">
        <v>2017</v>
      </c>
      <c r="C321" s="2">
        <f>INDEX(DATA,MATCH($A321&amp;VLOOKUP(Unpivot!C$1,'Data Info'!$A:$B,2,0),rowdata,0),MATCH($B321,columndata,0))</f>
        <v>2049.6</v>
      </c>
      <c r="D321" s="2">
        <f>INDEX(DATA,MATCH($A321&amp;VLOOKUP(Unpivot!D$1,'Data Info'!$A:$B,2,0),rowdata,0),MATCH($B321,columndata,0))</f>
        <v>0.79700000000000004</v>
      </c>
      <c r="E321" s="2">
        <f>INDEX(DATA,MATCH($A321&amp;VLOOKUP(Unpivot!E$1,'Data Info'!$A:$B,2,0),rowdata,0),MATCH($B321,columndata,0))</f>
        <v>4.1829999999999998</v>
      </c>
      <c r="F321" s="2">
        <f>INDEX(DATA,MATCH($A321&amp;VLOOKUP(Unpivot!F$1,'Data Info'!$A:$B,2,0),rowdata,0),MATCH($B321,columndata,0))</f>
        <v>5.8170000000000002</v>
      </c>
      <c r="G321" s="2">
        <f>INDEX(DATA,MATCH($A321&amp;VLOOKUP(Unpivot!G$1,'Data Info'!$A:$B,2,0),rowdata,0),MATCH($B321,columndata,0))</f>
        <v>5.7489999999999997</v>
      </c>
    </row>
    <row r="322" spans="1:7" x14ac:dyDescent="0.3">
      <c r="A322" s="2">
        <v>128</v>
      </c>
      <c r="B322" s="2">
        <v>2018</v>
      </c>
      <c r="C322" s="2">
        <f>INDEX(DATA,MATCH($A322&amp;VLOOKUP(Unpivot!C$1,'Data Info'!$A:$B,2,0),rowdata,0),MATCH($B322,columndata,0))</f>
        <v>2094.1999999999998</v>
      </c>
      <c r="D322" s="2">
        <f>INDEX(DATA,MATCH($A322&amp;VLOOKUP(Unpivot!D$1,'Data Info'!$A:$B,2,0),rowdata,0),MATCH($B322,columndata,0))</f>
        <v>0.69199999999999995</v>
      </c>
      <c r="E322" s="2">
        <f>INDEX(DATA,MATCH($A322&amp;VLOOKUP(Unpivot!E$1,'Data Info'!$A:$B,2,0),rowdata,0),MATCH($B322,columndata,0))</f>
        <v>4.7569999999999997</v>
      </c>
      <c r="F322" s="2">
        <f>INDEX(DATA,MATCH($A322&amp;VLOOKUP(Unpivot!F$1,'Data Info'!$A:$B,2,0),rowdata,0),MATCH($B322,columndata,0))</f>
        <v>5.0999999999999996</v>
      </c>
      <c r="G322" s="2">
        <f>INDEX(DATA,MATCH($A322&amp;VLOOKUP(Unpivot!G$1,'Data Info'!$A:$B,2,0),rowdata,0),MATCH($B322,columndata,0))</f>
        <v>5.7809999999999997</v>
      </c>
    </row>
    <row r="323" spans="1:7" x14ac:dyDescent="0.3">
      <c r="A323" s="2">
        <v>128</v>
      </c>
      <c r="B323" s="2">
        <v>2019</v>
      </c>
      <c r="C323" s="2">
        <f>INDEX(DATA,MATCH($A323&amp;VLOOKUP(Unpivot!C$1,'Data Info'!$A:$B,2,0),rowdata,0),MATCH($B323,columndata,0))</f>
        <v>2153.9</v>
      </c>
      <c r="D323" s="2">
        <f>INDEX(DATA,MATCH($A323&amp;VLOOKUP(Unpivot!D$1,'Data Info'!$A:$B,2,0),rowdata,0),MATCH($B323,columndata,0))</f>
        <v>0.88300000000000001</v>
      </c>
      <c r="E323" s="2">
        <f>INDEX(DATA,MATCH($A323&amp;VLOOKUP(Unpivot!E$1,'Data Info'!$A:$B,2,0),rowdata,0),MATCH($B323,columndata,0))</f>
        <v>2.44</v>
      </c>
      <c r="F323" s="2">
        <f>INDEX(DATA,MATCH($A323&amp;VLOOKUP(Unpivot!F$1,'Data Info'!$A:$B,2,0),rowdata,0),MATCH($B323,columndata,0))</f>
        <v>5.0419999999999998</v>
      </c>
      <c r="G323" s="2">
        <f>INDEX(DATA,MATCH($A323&amp;VLOOKUP(Unpivot!G$1,'Data Info'!$A:$B,2,0),rowdata,0),MATCH($B323,columndata,0))</f>
        <v>5.806</v>
      </c>
    </row>
    <row r="324" spans="1:7" x14ac:dyDescent="0.3">
      <c r="A324" s="2">
        <v>128</v>
      </c>
      <c r="B324" s="2">
        <v>2020</v>
      </c>
      <c r="C324" s="2">
        <f>INDEX(DATA,MATCH($A324&amp;VLOOKUP(Unpivot!C$1,'Data Info'!$A:$B,2,0),rowdata,0),MATCH($B324,columndata,0))</f>
        <v>2083.1</v>
      </c>
      <c r="D324" s="2">
        <f>INDEX(DATA,MATCH($A324&amp;VLOOKUP(Unpivot!D$1,'Data Info'!$A:$B,2,0),rowdata,0),MATCH($B324,columndata,0))</f>
        <v>0.38900000000000001</v>
      </c>
      <c r="E324" s="2">
        <f>INDEX(DATA,MATCH($A324&amp;VLOOKUP(Unpivot!E$1,'Data Info'!$A:$B,2,0),rowdata,0),MATCH($B324,columndata,0))</f>
        <v>-5.61</v>
      </c>
      <c r="F324" s="2">
        <f>INDEX(DATA,MATCH($A324&amp;VLOOKUP(Unpivot!F$1,'Data Info'!$A:$B,2,0),rowdata,0),MATCH($B324,columndata,0))</f>
        <v>5.6420000000000003</v>
      </c>
      <c r="G324" s="2">
        <f>INDEX(DATA,MATCH($A324&amp;VLOOKUP(Unpivot!G$1,'Data Info'!$A:$B,2,0),rowdata,0),MATCH($B324,columndata,0))</f>
        <v>5.8230000000000004</v>
      </c>
    </row>
    <row r="325" spans="1:7" x14ac:dyDescent="0.3">
      <c r="A325" s="2">
        <v>128</v>
      </c>
      <c r="B325" s="2">
        <v>2021</v>
      </c>
      <c r="C325" s="2">
        <f>INDEX(DATA,MATCH($A325&amp;VLOOKUP(Unpivot!C$1,'Data Info'!$A:$B,2,0),rowdata,0),MATCH($B325,columndata,0))</f>
        <v>2140.5940000000001</v>
      </c>
      <c r="D325" s="2">
        <f>INDEX(DATA,MATCH($A325&amp;VLOOKUP(Unpivot!D$1,'Data Info'!$A:$B,2,0),rowdata,0),MATCH($B325,columndata,0))</f>
        <v>1.1000000000000001</v>
      </c>
      <c r="E325" s="2">
        <f>INDEX(DATA,MATCH($A325&amp;VLOOKUP(Unpivot!E$1,'Data Info'!$A:$B,2,0),rowdata,0),MATCH($B325,columndata,0))</f>
        <v>5.3650000000000002</v>
      </c>
      <c r="F325" s="2">
        <f>INDEX(DATA,MATCH($A325&amp;VLOOKUP(Unpivot!F$1,'Data Info'!$A:$B,2,0),rowdata,0),MATCH($B325,columndata,0))</f>
        <v>5.56</v>
      </c>
      <c r="G325" s="2">
        <f>INDEX(DATA,MATCH($A325&amp;VLOOKUP(Unpivot!G$1,'Data Info'!$A:$B,2,0),rowdata,0),MATCH($B325,columndata,0))</f>
        <v>5.84</v>
      </c>
    </row>
    <row r="326" spans="1:7" x14ac:dyDescent="0.3">
      <c r="A326" s="2">
        <v>128</v>
      </c>
      <c r="B326" s="2">
        <v>2022</v>
      </c>
      <c r="C326" s="2">
        <f>INDEX(DATA,MATCH($A326&amp;VLOOKUP(Unpivot!C$1,'Data Info'!$A:$B,2,0),rowdata,0),MATCH($B326,columndata,0))</f>
        <v>2201.6</v>
      </c>
      <c r="D326" s="2">
        <f>INDEX(DATA,MATCH($A326&amp;VLOOKUP(Unpivot!D$1,'Data Info'!$A:$B,2,0),rowdata,0),MATCH($B326,columndata,0))</f>
        <v>1.35</v>
      </c>
      <c r="E326" s="2">
        <f>INDEX(DATA,MATCH($A326&amp;VLOOKUP(Unpivot!E$1,'Data Info'!$A:$B,2,0),rowdata,0),MATCH($B326,columndata,0))</f>
        <v>4.9829999999999997</v>
      </c>
      <c r="F326" s="2">
        <f>INDEX(DATA,MATCH($A326&amp;VLOOKUP(Unpivot!F$1,'Data Info'!$A:$B,2,0),rowdata,0),MATCH($B326,columndata,0))</f>
        <v>5.5</v>
      </c>
      <c r="G326" s="2">
        <f>INDEX(DATA,MATCH($A326&amp;VLOOKUP(Unpivot!G$1,'Data Info'!$A:$B,2,0),rowdata,0),MATCH($B326,columndata,0))</f>
        <v>5.8579999999999997</v>
      </c>
    </row>
    <row r="327" spans="1:7" x14ac:dyDescent="0.3">
      <c r="A327" s="2">
        <v>128</v>
      </c>
      <c r="B327" s="2">
        <v>2023</v>
      </c>
      <c r="C327" s="2">
        <f>INDEX(DATA,MATCH($A327&amp;VLOOKUP(Unpivot!C$1,'Data Info'!$A:$B,2,0),rowdata,0),MATCH($B327,columndata,0))</f>
        <v>2242.33</v>
      </c>
      <c r="D327" s="2">
        <f>INDEX(DATA,MATCH($A327&amp;VLOOKUP(Unpivot!D$1,'Data Info'!$A:$B,2,0),rowdata,0),MATCH($B327,columndata,0))</f>
        <v>1.45</v>
      </c>
      <c r="E327" s="2">
        <f>INDEX(DATA,MATCH($A327&amp;VLOOKUP(Unpivot!E$1,'Data Info'!$A:$B,2,0),rowdata,0),MATCH($B327,columndata,0))</f>
        <v>2.6749999999999998</v>
      </c>
      <c r="F327" s="2">
        <f>INDEX(DATA,MATCH($A327&amp;VLOOKUP(Unpivot!F$1,'Data Info'!$A:$B,2,0),rowdata,0),MATCH($B327,columndata,0))</f>
        <v>5.45</v>
      </c>
      <c r="G327" s="2">
        <f>INDEX(DATA,MATCH($A327&amp;VLOOKUP(Unpivot!G$1,'Data Info'!$A:$B,2,0),rowdata,0),MATCH($B327,columndata,0))</f>
        <v>5.875</v>
      </c>
    </row>
    <row r="328" spans="1:7" x14ac:dyDescent="0.3">
      <c r="A328" s="2">
        <v>128</v>
      </c>
      <c r="B328" s="2">
        <v>2024</v>
      </c>
      <c r="C328" s="2">
        <f>INDEX(DATA,MATCH($A328&amp;VLOOKUP(Unpivot!C$1,'Data Info'!$A:$B,2,0),rowdata,0),MATCH($B328,columndata,0))</f>
        <v>2282.692</v>
      </c>
      <c r="D328" s="2">
        <f>INDEX(DATA,MATCH($A328&amp;VLOOKUP(Unpivot!D$1,'Data Info'!$A:$B,2,0),rowdata,0),MATCH($B328,columndata,0))</f>
        <v>1.6</v>
      </c>
      <c r="E328" s="2">
        <f>INDEX(DATA,MATCH($A328&amp;VLOOKUP(Unpivot!E$1,'Data Info'!$A:$B,2,0),rowdata,0),MATCH($B328,columndata,0))</f>
        <v>2.2999999999999998</v>
      </c>
      <c r="F328" s="2">
        <f>INDEX(DATA,MATCH($A328&amp;VLOOKUP(Unpivot!F$1,'Data Info'!$A:$B,2,0),rowdata,0),MATCH($B328,columndata,0))</f>
        <v>5.45</v>
      </c>
      <c r="G328" s="2">
        <f>INDEX(DATA,MATCH($A328&amp;VLOOKUP(Unpivot!G$1,'Data Info'!$A:$B,2,0),rowdata,0),MATCH($B328,columndata,0))</f>
        <v>5.8929999999999998</v>
      </c>
    </row>
    <row r="329" spans="1:7" x14ac:dyDescent="0.3">
      <c r="A329" s="2">
        <v>128</v>
      </c>
      <c r="B329" s="2">
        <v>2025</v>
      </c>
      <c r="C329" s="2">
        <f>INDEX(DATA,MATCH($A329&amp;VLOOKUP(Unpivot!C$1,'Data Info'!$A:$B,2,0),rowdata,0),MATCH($B329,columndata,0))</f>
        <v>2323.7800000000002</v>
      </c>
      <c r="D329" s="2">
        <f>INDEX(DATA,MATCH($A329&amp;VLOOKUP(Unpivot!D$1,'Data Info'!$A:$B,2,0),rowdata,0),MATCH($B329,columndata,0))</f>
        <v>1.7</v>
      </c>
      <c r="E329" s="2">
        <f>INDEX(DATA,MATCH($A329&amp;VLOOKUP(Unpivot!E$1,'Data Info'!$A:$B,2,0),rowdata,0),MATCH($B329,columndata,0))</f>
        <v>2.2000000000000002</v>
      </c>
      <c r="F329" s="2">
        <f>INDEX(DATA,MATCH($A329&amp;VLOOKUP(Unpivot!F$1,'Data Info'!$A:$B,2,0),rowdata,0),MATCH($B329,columndata,0))</f>
        <v>5.45</v>
      </c>
      <c r="G329" s="2">
        <f>INDEX(DATA,MATCH($A329&amp;VLOOKUP(Unpivot!G$1,'Data Info'!$A:$B,2,0),rowdata,0),MATCH($B329,columndata,0))</f>
        <v>5.9109999999999996</v>
      </c>
    </row>
    <row r="330" spans="1:7" x14ac:dyDescent="0.3">
      <c r="A330" s="2">
        <v>128</v>
      </c>
      <c r="B330" s="2">
        <v>2026</v>
      </c>
      <c r="C330" s="2">
        <f>INDEX(DATA,MATCH($A330&amp;VLOOKUP(Unpivot!C$1,'Data Info'!$A:$B,2,0),rowdata,0),MATCH($B330,columndata,0))</f>
        <v>2365.6089999999999</v>
      </c>
      <c r="D330" s="2">
        <f>INDEX(DATA,MATCH($A330&amp;VLOOKUP(Unpivot!D$1,'Data Info'!$A:$B,2,0),rowdata,0),MATCH($B330,columndata,0))</f>
        <v>1.82</v>
      </c>
      <c r="E330" s="2">
        <f>INDEX(DATA,MATCH($A330&amp;VLOOKUP(Unpivot!E$1,'Data Info'!$A:$B,2,0),rowdata,0),MATCH($B330,columndata,0))</f>
        <v>2.2000000000000002</v>
      </c>
      <c r="F330" s="2">
        <f>INDEX(DATA,MATCH($A330&amp;VLOOKUP(Unpivot!F$1,'Data Info'!$A:$B,2,0),rowdata,0),MATCH($B330,columndata,0))</f>
        <v>5.45</v>
      </c>
      <c r="G330" s="2">
        <f>INDEX(DATA,MATCH($A330&amp;VLOOKUP(Unpivot!G$1,'Data Info'!$A:$B,2,0),rowdata,0),MATCH($B330,columndata,0))</f>
        <v>5.9279999999999999</v>
      </c>
    </row>
    <row r="331" spans="1:7" x14ac:dyDescent="0.3">
      <c r="A331" s="2">
        <v>939</v>
      </c>
      <c r="B331" s="2">
        <v>1980</v>
      </c>
      <c r="C331" s="2" t="str">
        <f>INDEX(DATA,MATCH($A331&amp;VLOOKUP(Unpivot!C$1,'Data Info'!$A:$B,2,0),rowdata,0),MATCH($B331,columndata,0))</f>
        <v>n/a</v>
      </c>
      <c r="D331" s="2" t="str">
        <f>INDEX(DATA,MATCH($A331&amp;VLOOKUP(Unpivot!D$1,'Data Info'!$A:$B,2,0),rowdata,0),MATCH($B331,columndata,0))</f>
        <v>n/a</v>
      </c>
      <c r="E331" s="2" t="str">
        <f>INDEX(DATA,MATCH($A331&amp;VLOOKUP(Unpivot!E$1,'Data Info'!$A:$B,2,0),rowdata,0),MATCH($B331,columndata,0))</f>
        <v>n/a</v>
      </c>
      <c r="F331" s="2" t="str">
        <f>INDEX(DATA,MATCH($A331&amp;VLOOKUP(Unpivot!F$1,'Data Info'!$A:$B,2,0),rowdata,0),MATCH($B331,columndata,0))</f>
        <v>n/a</v>
      </c>
      <c r="G331" s="2" t="str">
        <f>INDEX(DATA,MATCH($A331&amp;VLOOKUP(Unpivot!G$1,'Data Info'!$A:$B,2,0),rowdata,0),MATCH($B331,columndata,0))</f>
        <v>n/a</v>
      </c>
    </row>
    <row r="332" spans="1:7" x14ac:dyDescent="0.3">
      <c r="A332" s="2">
        <v>939</v>
      </c>
      <c r="B332" s="2">
        <v>1981</v>
      </c>
      <c r="C332" s="2" t="str">
        <f>INDEX(DATA,MATCH($A332&amp;VLOOKUP(Unpivot!C$1,'Data Info'!$A:$B,2,0),rowdata,0),MATCH($B332,columndata,0))</f>
        <v>n/a</v>
      </c>
      <c r="D332" s="2" t="str">
        <f>INDEX(DATA,MATCH($A332&amp;VLOOKUP(Unpivot!D$1,'Data Info'!$A:$B,2,0),rowdata,0),MATCH($B332,columndata,0))</f>
        <v>n/a</v>
      </c>
      <c r="E332" s="2" t="str">
        <f>INDEX(DATA,MATCH($A332&amp;VLOOKUP(Unpivot!E$1,'Data Info'!$A:$B,2,0),rowdata,0),MATCH($B332,columndata,0))</f>
        <v>n/a</v>
      </c>
      <c r="F332" s="2" t="str">
        <f>INDEX(DATA,MATCH($A332&amp;VLOOKUP(Unpivot!F$1,'Data Info'!$A:$B,2,0),rowdata,0),MATCH($B332,columndata,0))</f>
        <v>n/a</v>
      </c>
      <c r="G332" s="2" t="str">
        <f>INDEX(DATA,MATCH($A332&amp;VLOOKUP(Unpivot!G$1,'Data Info'!$A:$B,2,0),rowdata,0),MATCH($B332,columndata,0))</f>
        <v>n/a</v>
      </c>
    </row>
    <row r="333" spans="1:7" x14ac:dyDescent="0.3">
      <c r="A333" s="2">
        <v>939</v>
      </c>
      <c r="B333" s="2">
        <v>1982</v>
      </c>
      <c r="C333" s="2" t="str">
        <f>INDEX(DATA,MATCH($A333&amp;VLOOKUP(Unpivot!C$1,'Data Info'!$A:$B,2,0),rowdata,0),MATCH($B333,columndata,0))</f>
        <v>n/a</v>
      </c>
      <c r="D333" s="2" t="str">
        <f>INDEX(DATA,MATCH($A333&amp;VLOOKUP(Unpivot!D$1,'Data Info'!$A:$B,2,0),rowdata,0),MATCH($B333,columndata,0))</f>
        <v>n/a</v>
      </c>
      <c r="E333" s="2" t="str">
        <f>INDEX(DATA,MATCH($A333&amp;VLOOKUP(Unpivot!E$1,'Data Info'!$A:$B,2,0),rowdata,0),MATCH($B333,columndata,0))</f>
        <v>n/a</v>
      </c>
      <c r="F333" s="2" t="str">
        <f>INDEX(DATA,MATCH($A333&amp;VLOOKUP(Unpivot!F$1,'Data Info'!$A:$B,2,0),rowdata,0),MATCH($B333,columndata,0))</f>
        <v>n/a</v>
      </c>
      <c r="G333" s="2" t="str">
        <f>INDEX(DATA,MATCH($A333&amp;VLOOKUP(Unpivot!G$1,'Data Info'!$A:$B,2,0),rowdata,0),MATCH($B333,columndata,0))</f>
        <v>n/a</v>
      </c>
    </row>
    <row r="334" spans="1:7" x14ac:dyDescent="0.3">
      <c r="A334" s="2">
        <v>939</v>
      </c>
      <c r="B334" s="2">
        <v>1983</v>
      </c>
      <c r="C334" s="2" t="str">
        <f>INDEX(DATA,MATCH($A334&amp;VLOOKUP(Unpivot!C$1,'Data Info'!$A:$B,2,0),rowdata,0),MATCH($B334,columndata,0))</f>
        <v>n/a</v>
      </c>
      <c r="D334" s="2" t="str">
        <f>INDEX(DATA,MATCH($A334&amp;VLOOKUP(Unpivot!D$1,'Data Info'!$A:$B,2,0),rowdata,0),MATCH($B334,columndata,0))</f>
        <v>n/a</v>
      </c>
      <c r="E334" s="2" t="str">
        <f>INDEX(DATA,MATCH($A334&amp;VLOOKUP(Unpivot!E$1,'Data Info'!$A:$B,2,0),rowdata,0),MATCH($B334,columndata,0))</f>
        <v>n/a</v>
      </c>
      <c r="F334" s="2" t="str">
        <f>INDEX(DATA,MATCH($A334&amp;VLOOKUP(Unpivot!F$1,'Data Info'!$A:$B,2,0),rowdata,0),MATCH($B334,columndata,0))</f>
        <v>n/a</v>
      </c>
      <c r="G334" s="2" t="str">
        <f>INDEX(DATA,MATCH($A334&amp;VLOOKUP(Unpivot!G$1,'Data Info'!$A:$B,2,0),rowdata,0),MATCH($B334,columndata,0))</f>
        <v>n/a</v>
      </c>
    </row>
    <row r="335" spans="1:7" x14ac:dyDescent="0.3">
      <c r="A335" s="2">
        <v>939</v>
      </c>
      <c r="B335" s="2">
        <v>1984</v>
      </c>
      <c r="C335" s="2" t="str">
        <f>INDEX(DATA,MATCH($A335&amp;VLOOKUP(Unpivot!C$1,'Data Info'!$A:$B,2,0),rowdata,0),MATCH($B335,columndata,0))</f>
        <v>n/a</v>
      </c>
      <c r="D335" s="2" t="str">
        <f>INDEX(DATA,MATCH($A335&amp;VLOOKUP(Unpivot!D$1,'Data Info'!$A:$B,2,0),rowdata,0),MATCH($B335,columndata,0))</f>
        <v>n/a</v>
      </c>
      <c r="E335" s="2" t="str">
        <f>INDEX(DATA,MATCH($A335&amp;VLOOKUP(Unpivot!E$1,'Data Info'!$A:$B,2,0),rowdata,0),MATCH($B335,columndata,0))</f>
        <v>n/a</v>
      </c>
      <c r="F335" s="2" t="str">
        <f>INDEX(DATA,MATCH($A335&amp;VLOOKUP(Unpivot!F$1,'Data Info'!$A:$B,2,0),rowdata,0),MATCH($B335,columndata,0))</f>
        <v>n/a</v>
      </c>
      <c r="G335" s="2" t="str">
        <f>INDEX(DATA,MATCH($A335&amp;VLOOKUP(Unpivot!G$1,'Data Info'!$A:$B,2,0),rowdata,0),MATCH($B335,columndata,0))</f>
        <v>n/a</v>
      </c>
    </row>
    <row r="336" spans="1:7" x14ac:dyDescent="0.3">
      <c r="A336" s="2">
        <v>939</v>
      </c>
      <c r="B336" s="2">
        <v>1985</v>
      </c>
      <c r="C336" s="2" t="str">
        <f>INDEX(DATA,MATCH($A336&amp;VLOOKUP(Unpivot!C$1,'Data Info'!$A:$B,2,0),rowdata,0),MATCH($B336,columndata,0))</f>
        <v>n/a</v>
      </c>
      <c r="D336" s="2" t="str">
        <f>INDEX(DATA,MATCH($A336&amp;VLOOKUP(Unpivot!D$1,'Data Info'!$A:$B,2,0),rowdata,0),MATCH($B336,columndata,0))</f>
        <v>n/a</v>
      </c>
      <c r="E336" s="2" t="str">
        <f>INDEX(DATA,MATCH($A336&amp;VLOOKUP(Unpivot!E$1,'Data Info'!$A:$B,2,0),rowdata,0),MATCH($B336,columndata,0))</f>
        <v>n/a</v>
      </c>
      <c r="F336" s="2" t="str">
        <f>INDEX(DATA,MATCH($A336&amp;VLOOKUP(Unpivot!F$1,'Data Info'!$A:$B,2,0),rowdata,0),MATCH($B336,columndata,0))</f>
        <v>n/a</v>
      </c>
      <c r="G336" s="2" t="str">
        <f>INDEX(DATA,MATCH($A336&amp;VLOOKUP(Unpivot!G$1,'Data Info'!$A:$B,2,0),rowdata,0),MATCH($B336,columndata,0))</f>
        <v>n/a</v>
      </c>
    </row>
    <row r="337" spans="1:7" x14ac:dyDescent="0.3">
      <c r="A337" s="2">
        <v>939</v>
      </c>
      <c r="B337" s="2">
        <v>1986</v>
      </c>
      <c r="C337" s="2" t="str">
        <f>INDEX(DATA,MATCH($A337&amp;VLOOKUP(Unpivot!C$1,'Data Info'!$A:$B,2,0),rowdata,0),MATCH($B337,columndata,0))</f>
        <v>n/a</v>
      </c>
      <c r="D337" s="2" t="str">
        <f>INDEX(DATA,MATCH($A337&amp;VLOOKUP(Unpivot!D$1,'Data Info'!$A:$B,2,0),rowdata,0),MATCH($B337,columndata,0))</f>
        <v>n/a</v>
      </c>
      <c r="E337" s="2" t="str">
        <f>INDEX(DATA,MATCH($A337&amp;VLOOKUP(Unpivot!E$1,'Data Info'!$A:$B,2,0),rowdata,0),MATCH($B337,columndata,0))</f>
        <v>n/a</v>
      </c>
      <c r="F337" s="2" t="str">
        <f>INDEX(DATA,MATCH($A337&amp;VLOOKUP(Unpivot!F$1,'Data Info'!$A:$B,2,0),rowdata,0),MATCH($B337,columndata,0))</f>
        <v>n/a</v>
      </c>
      <c r="G337" s="2" t="str">
        <f>INDEX(DATA,MATCH($A337&amp;VLOOKUP(Unpivot!G$1,'Data Info'!$A:$B,2,0),rowdata,0),MATCH($B337,columndata,0))</f>
        <v>n/a</v>
      </c>
    </row>
    <row r="338" spans="1:7" x14ac:dyDescent="0.3">
      <c r="A338" s="2">
        <v>939</v>
      </c>
      <c r="B338" s="2">
        <v>1987</v>
      </c>
      <c r="C338" s="2" t="str">
        <f>INDEX(DATA,MATCH($A338&amp;VLOOKUP(Unpivot!C$1,'Data Info'!$A:$B,2,0),rowdata,0),MATCH($B338,columndata,0))</f>
        <v>n/a</v>
      </c>
      <c r="D338" s="2" t="str">
        <f>INDEX(DATA,MATCH($A338&amp;VLOOKUP(Unpivot!D$1,'Data Info'!$A:$B,2,0),rowdata,0),MATCH($B338,columndata,0))</f>
        <v>n/a</v>
      </c>
      <c r="E338" s="2" t="str">
        <f>INDEX(DATA,MATCH($A338&amp;VLOOKUP(Unpivot!E$1,'Data Info'!$A:$B,2,0),rowdata,0),MATCH($B338,columndata,0))</f>
        <v>n/a</v>
      </c>
      <c r="F338" s="2" t="str">
        <f>INDEX(DATA,MATCH($A338&amp;VLOOKUP(Unpivot!F$1,'Data Info'!$A:$B,2,0),rowdata,0),MATCH($B338,columndata,0))</f>
        <v>n/a</v>
      </c>
      <c r="G338" s="2" t="str">
        <f>INDEX(DATA,MATCH($A338&amp;VLOOKUP(Unpivot!G$1,'Data Info'!$A:$B,2,0),rowdata,0),MATCH($B338,columndata,0))</f>
        <v>n/a</v>
      </c>
    </row>
    <row r="339" spans="1:7" x14ac:dyDescent="0.3">
      <c r="A339" s="2">
        <v>939</v>
      </c>
      <c r="B339" s="2">
        <v>1988</v>
      </c>
      <c r="C339" s="2" t="str">
        <f>INDEX(DATA,MATCH($A339&amp;VLOOKUP(Unpivot!C$1,'Data Info'!$A:$B,2,0),rowdata,0),MATCH($B339,columndata,0))</f>
        <v>n/a</v>
      </c>
      <c r="D339" s="2" t="str">
        <f>INDEX(DATA,MATCH($A339&amp;VLOOKUP(Unpivot!D$1,'Data Info'!$A:$B,2,0),rowdata,0),MATCH($B339,columndata,0))</f>
        <v>n/a</v>
      </c>
      <c r="E339" s="2" t="str">
        <f>INDEX(DATA,MATCH($A339&amp;VLOOKUP(Unpivot!E$1,'Data Info'!$A:$B,2,0),rowdata,0),MATCH($B339,columndata,0))</f>
        <v>n/a</v>
      </c>
      <c r="F339" s="2" t="str">
        <f>INDEX(DATA,MATCH($A339&amp;VLOOKUP(Unpivot!F$1,'Data Info'!$A:$B,2,0),rowdata,0),MATCH($B339,columndata,0))</f>
        <v>n/a</v>
      </c>
      <c r="G339" s="2" t="str">
        <f>INDEX(DATA,MATCH($A339&amp;VLOOKUP(Unpivot!G$1,'Data Info'!$A:$B,2,0),rowdata,0),MATCH($B339,columndata,0))</f>
        <v>n/a</v>
      </c>
    </row>
    <row r="340" spans="1:7" x14ac:dyDescent="0.3">
      <c r="A340" s="2">
        <v>939</v>
      </c>
      <c r="B340" s="2">
        <v>1989</v>
      </c>
      <c r="C340" s="2" t="str">
        <f>INDEX(DATA,MATCH($A340&amp;VLOOKUP(Unpivot!C$1,'Data Info'!$A:$B,2,0),rowdata,0),MATCH($B340,columndata,0))</f>
        <v>n/a</v>
      </c>
      <c r="D340" s="2" t="str">
        <f>INDEX(DATA,MATCH($A340&amp;VLOOKUP(Unpivot!D$1,'Data Info'!$A:$B,2,0),rowdata,0),MATCH($B340,columndata,0))</f>
        <v>n/a</v>
      </c>
      <c r="E340" s="2" t="str">
        <f>INDEX(DATA,MATCH($A340&amp;VLOOKUP(Unpivot!E$1,'Data Info'!$A:$B,2,0),rowdata,0),MATCH($B340,columndata,0))</f>
        <v>n/a</v>
      </c>
      <c r="F340" s="2" t="str">
        <f>INDEX(DATA,MATCH($A340&amp;VLOOKUP(Unpivot!F$1,'Data Info'!$A:$B,2,0),rowdata,0),MATCH($B340,columndata,0))</f>
        <v>n/a</v>
      </c>
      <c r="G340" s="2" t="str">
        <f>INDEX(DATA,MATCH($A340&amp;VLOOKUP(Unpivot!G$1,'Data Info'!$A:$B,2,0),rowdata,0),MATCH($B340,columndata,0))</f>
        <v>n/a</v>
      </c>
    </row>
    <row r="341" spans="1:7" x14ac:dyDescent="0.3">
      <c r="A341" s="2">
        <v>939</v>
      </c>
      <c r="B341" s="2">
        <v>1990</v>
      </c>
      <c r="C341" s="2" t="str">
        <f>INDEX(DATA,MATCH($A341&amp;VLOOKUP(Unpivot!C$1,'Data Info'!$A:$B,2,0),rowdata,0),MATCH($B341,columndata,0))</f>
        <v>n/a</v>
      </c>
      <c r="D341" s="2" t="str">
        <f>INDEX(DATA,MATCH($A341&amp;VLOOKUP(Unpivot!D$1,'Data Info'!$A:$B,2,0),rowdata,0),MATCH($B341,columndata,0))</f>
        <v>n/a</v>
      </c>
      <c r="E341" s="2" t="str">
        <f>INDEX(DATA,MATCH($A341&amp;VLOOKUP(Unpivot!E$1,'Data Info'!$A:$B,2,0),rowdata,0),MATCH($B341,columndata,0))</f>
        <v>n/a</v>
      </c>
      <c r="F341" s="2" t="str">
        <f>INDEX(DATA,MATCH($A341&amp;VLOOKUP(Unpivot!F$1,'Data Info'!$A:$B,2,0),rowdata,0),MATCH($B341,columndata,0))</f>
        <v>n/a</v>
      </c>
      <c r="G341" s="2" t="str">
        <f>INDEX(DATA,MATCH($A341&amp;VLOOKUP(Unpivot!G$1,'Data Info'!$A:$B,2,0),rowdata,0),MATCH($B341,columndata,0))</f>
        <v>n/a</v>
      </c>
    </row>
    <row r="342" spans="1:7" x14ac:dyDescent="0.3">
      <c r="A342" s="2">
        <v>939</v>
      </c>
      <c r="B342" s="2">
        <v>1991</v>
      </c>
      <c r="C342" s="2" t="str">
        <f>INDEX(DATA,MATCH($A342&amp;VLOOKUP(Unpivot!C$1,'Data Info'!$A:$B,2,0),rowdata,0),MATCH($B342,columndata,0))</f>
        <v>n/a</v>
      </c>
      <c r="D342" s="2" t="str">
        <f>INDEX(DATA,MATCH($A342&amp;VLOOKUP(Unpivot!D$1,'Data Info'!$A:$B,2,0),rowdata,0),MATCH($B342,columndata,0))</f>
        <v>n/a</v>
      </c>
      <c r="E342" s="2" t="str">
        <f>INDEX(DATA,MATCH($A342&amp;VLOOKUP(Unpivot!E$1,'Data Info'!$A:$B,2,0),rowdata,0),MATCH($B342,columndata,0))</f>
        <v>n/a</v>
      </c>
      <c r="F342" s="2" t="str">
        <f>INDEX(DATA,MATCH($A342&amp;VLOOKUP(Unpivot!F$1,'Data Info'!$A:$B,2,0),rowdata,0),MATCH($B342,columndata,0))</f>
        <v>n/a</v>
      </c>
      <c r="G342" s="2" t="str">
        <f>INDEX(DATA,MATCH($A342&amp;VLOOKUP(Unpivot!G$1,'Data Info'!$A:$B,2,0),rowdata,0),MATCH($B342,columndata,0))</f>
        <v>n/a</v>
      </c>
    </row>
    <row r="343" spans="1:7" x14ac:dyDescent="0.3">
      <c r="A343" s="2">
        <v>939</v>
      </c>
      <c r="B343" s="2">
        <v>1992</v>
      </c>
      <c r="C343" s="2" t="str">
        <f>INDEX(DATA,MATCH($A343&amp;VLOOKUP(Unpivot!C$1,'Data Info'!$A:$B,2,0),rowdata,0),MATCH($B343,columndata,0))</f>
        <v>n/a</v>
      </c>
      <c r="D343" s="2" t="str">
        <f>INDEX(DATA,MATCH($A343&amp;VLOOKUP(Unpivot!D$1,'Data Info'!$A:$B,2,0),rowdata,0),MATCH($B343,columndata,0))</f>
        <v>n/a</v>
      </c>
      <c r="E343" s="2" t="str">
        <f>INDEX(DATA,MATCH($A343&amp;VLOOKUP(Unpivot!E$1,'Data Info'!$A:$B,2,0),rowdata,0),MATCH($B343,columndata,0))</f>
        <v>n/a</v>
      </c>
      <c r="F343" s="2" t="str">
        <f>INDEX(DATA,MATCH($A343&amp;VLOOKUP(Unpivot!F$1,'Data Info'!$A:$B,2,0),rowdata,0),MATCH($B343,columndata,0))</f>
        <v>n/a</v>
      </c>
      <c r="G343" s="2" t="str">
        <f>INDEX(DATA,MATCH($A343&amp;VLOOKUP(Unpivot!G$1,'Data Info'!$A:$B,2,0),rowdata,0),MATCH($B343,columndata,0))</f>
        <v>n/a</v>
      </c>
    </row>
    <row r="344" spans="1:7" x14ac:dyDescent="0.3">
      <c r="A344" s="2">
        <v>939</v>
      </c>
      <c r="B344" s="2">
        <v>1993</v>
      </c>
      <c r="C344" s="2">
        <f>INDEX(DATA,MATCH($A344&amp;VLOOKUP(Unpivot!C$1,'Data Info'!$A:$B,2,0),rowdata,0),MATCH($B344,columndata,0))</f>
        <v>9.2379999999999995</v>
      </c>
      <c r="D344" s="2" t="str">
        <f>INDEX(DATA,MATCH($A344&amp;VLOOKUP(Unpivot!D$1,'Data Info'!$A:$B,2,0),rowdata,0),MATCH($B344,columndata,0))</f>
        <v>n/a</v>
      </c>
      <c r="E344" s="2" t="str">
        <f>INDEX(DATA,MATCH($A344&amp;VLOOKUP(Unpivot!E$1,'Data Info'!$A:$B,2,0),rowdata,0),MATCH($B344,columndata,0))</f>
        <v>n/a</v>
      </c>
      <c r="F344" s="2">
        <f>INDEX(DATA,MATCH($A344&amp;VLOOKUP(Unpivot!F$1,'Data Info'!$A:$B,2,0),rowdata,0),MATCH($B344,columndata,0))</f>
        <v>6.5259999999999998</v>
      </c>
      <c r="G344" s="2">
        <f>INDEX(DATA,MATCH($A344&amp;VLOOKUP(Unpivot!G$1,'Data Info'!$A:$B,2,0),rowdata,0),MATCH($B344,columndata,0))</f>
        <v>1.4990000000000001</v>
      </c>
    </row>
    <row r="345" spans="1:7" x14ac:dyDescent="0.3">
      <c r="A345" s="2">
        <v>939</v>
      </c>
      <c r="B345" s="2">
        <v>1994</v>
      </c>
      <c r="C345" s="2">
        <f>INDEX(DATA,MATCH($A345&amp;VLOOKUP(Unpivot!C$1,'Data Info'!$A:$B,2,0),rowdata,0),MATCH($B345,columndata,0))</f>
        <v>9.0869999999999997</v>
      </c>
      <c r="D345" s="2" t="str">
        <f>INDEX(DATA,MATCH($A345&amp;VLOOKUP(Unpivot!D$1,'Data Info'!$A:$B,2,0),rowdata,0),MATCH($B345,columndata,0))</f>
        <v>n/a</v>
      </c>
      <c r="E345" s="2">
        <f>INDEX(DATA,MATCH($A345&amp;VLOOKUP(Unpivot!E$1,'Data Info'!$A:$B,2,0),rowdata,0),MATCH($B345,columndata,0))</f>
        <v>37.323999999999998</v>
      </c>
      <c r="F345" s="2">
        <f>INDEX(DATA,MATCH($A345&amp;VLOOKUP(Unpivot!F$1,'Data Info'!$A:$B,2,0),rowdata,0),MATCH($B345,columndata,0))</f>
        <v>7.5460000000000003</v>
      </c>
      <c r="G345" s="2">
        <f>INDEX(DATA,MATCH($A345&amp;VLOOKUP(Unpivot!G$1,'Data Info'!$A:$B,2,0),rowdata,0),MATCH($B345,columndata,0))</f>
        <v>1.4650000000000001</v>
      </c>
    </row>
    <row r="346" spans="1:7" x14ac:dyDescent="0.3">
      <c r="A346" s="2">
        <v>939</v>
      </c>
      <c r="B346" s="2">
        <v>1995</v>
      </c>
      <c r="C346" s="2">
        <f>INDEX(DATA,MATCH($A346&amp;VLOOKUP(Unpivot!C$1,'Data Info'!$A:$B,2,0),rowdata,0),MATCH($B346,columndata,0))</f>
        <v>9.2829999999999995</v>
      </c>
      <c r="D346" s="2">
        <f>INDEX(DATA,MATCH($A346&amp;VLOOKUP(Unpivot!D$1,'Data Info'!$A:$B,2,0),rowdata,0),MATCH($B346,columndata,0))</f>
        <v>28.870999999999999</v>
      </c>
      <c r="E346" s="2">
        <f>INDEX(DATA,MATCH($A346&amp;VLOOKUP(Unpivot!E$1,'Data Info'!$A:$B,2,0),rowdata,0),MATCH($B346,columndata,0))</f>
        <v>19.382000000000001</v>
      </c>
      <c r="F346" s="2">
        <f>INDEX(DATA,MATCH($A346&amp;VLOOKUP(Unpivot!F$1,'Data Info'!$A:$B,2,0),rowdata,0),MATCH($B346,columndata,0))</f>
        <v>9.6449999999999996</v>
      </c>
      <c r="G346" s="2">
        <f>INDEX(DATA,MATCH($A346&amp;VLOOKUP(Unpivot!G$1,'Data Info'!$A:$B,2,0),rowdata,0),MATCH($B346,columndata,0))</f>
        <v>1.4370000000000001</v>
      </c>
    </row>
    <row r="347" spans="1:7" x14ac:dyDescent="0.3">
      <c r="A347" s="2">
        <v>939</v>
      </c>
      <c r="B347" s="2">
        <v>1996</v>
      </c>
      <c r="C347" s="2">
        <f>INDEX(DATA,MATCH($A347&amp;VLOOKUP(Unpivot!C$1,'Data Info'!$A:$B,2,0),rowdata,0),MATCH($B347,columndata,0))</f>
        <v>9.7409999999999997</v>
      </c>
      <c r="D347" s="2">
        <f>INDEX(DATA,MATCH($A347&amp;VLOOKUP(Unpivot!D$1,'Data Info'!$A:$B,2,0),rowdata,0),MATCH($B347,columndata,0))</f>
        <v>12.939</v>
      </c>
      <c r="E347" s="2">
        <f>INDEX(DATA,MATCH($A347&amp;VLOOKUP(Unpivot!E$1,'Data Info'!$A:$B,2,0),rowdata,0),MATCH($B347,columndata,0))</f>
        <v>2.4569999999999999</v>
      </c>
      <c r="F347" s="2">
        <f>INDEX(DATA,MATCH($A347&amp;VLOOKUP(Unpivot!F$1,'Data Info'!$A:$B,2,0),rowdata,0),MATCH($B347,columndata,0))</f>
        <v>9.8810000000000002</v>
      </c>
      <c r="G347" s="2">
        <f>INDEX(DATA,MATCH($A347&amp;VLOOKUP(Unpivot!G$1,'Data Info'!$A:$B,2,0),rowdata,0),MATCH($B347,columndata,0))</f>
        <v>1.4159999999999999</v>
      </c>
    </row>
    <row r="348" spans="1:7" x14ac:dyDescent="0.3">
      <c r="A348" s="2">
        <v>939</v>
      </c>
      <c r="B348" s="2">
        <v>1997</v>
      </c>
      <c r="C348" s="2">
        <f>INDEX(DATA,MATCH($A348&amp;VLOOKUP(Unpivot!C$1,'Data Info'!$A:$B,2,0),rowdata,0),MATCH($B348,columndata,0))</f>
        <v>11.012</v>
      </c>
      <c r="D348" s="2">
        <f>INDEX(DATA,MATCH($A348&amp;VLOOKUP(Unpivot!D$1,'Data Info'!$A:$B,2,0),rowdata,0),MATCH($B348,columndata,0))</f>
        <v>10.967000000000001</v>
      </c>
      <c r="E348" s="2">
        <f>INDEX(DATA,MATCH($A348&amp;VLOOKUP(Unpivot!E$1,'Data Info'!$A:$B,2,0),rowdata,0),MATCH($B348,columndata,0))</f>
        <v>11.986000000000001</v>
      </c>
      <c r="F348" s="2">
        <f>INDEX(DATA,MATCH($A348&amp;VLOOKUP(Unpivot!F$1,'Data Info'!$A:$B,2,0),rowdata,0),MATCH($B348,columndata,0))</f>
        <v>9.65</v>
      </c>
      <c r="G348" s="2">
        <f>INDEX(DATA,MATCH($A348&amp;VLOOKUP(Unpivot!G$1,'Data Info'!$A:$B,2,0),rowdata,0),MATCH($B348,columndata,0))</f>
        <v>1.4</v>
      </c>
    </row>
    <row r="349" spans="1:7" x14ac:dyDescent="0.3">
      <c r="A349" s="2">
        <v>939</v>
      </c>
      <c r="B349" s="2">
        <v>1998</v>
      </c>
      <c r="C349" s="2">
        <f>INDEX(DATA,MATCH($A349&amp;VLOOKUP(Unpivot!C$1,'Data Info'!$A:$B,2,0),rowdata,0),MATCH($B349,columndata,0))</f>
        <v>11.488</v>
      </c>
      <c r="D349" s="2">
        <f>INDEX(DATA,MATCH($A349&amp;VLOOKUP(Unpivot!D$1,'Data Info'!$A:$B,2,0),rowdata,0),MATCH($B349,columndata,0))</f>
        <v>5.1239999999999997</v>
      </c>
      <c r="E349" s="2">
        <f>INDEX(DATA,MATCH($A349&amp;VLOOKUP(Unpivot!E$1,'Data Info'!$A:$B,2,0),rowdata,0),MATCH($B349,columndata,0))</f>
        <v>11.339</v>
      </c>
      <c r="F349" s="2">
        <f>INDEX(DATA,MATCH($A349&amp;VLOOKUP(Unpivot!F$1,'Data Info'!$A:$B,2,0),rowdata,0),MATCH($B349,columndata,0))</f>
        <v>9.8309999999999995</v>
      </c>
      <c r="G349" s="2">
        <f>INDEX(DATA,MATCH($A349&amp;VLOOKUP(Unpivot!G$1,'Data Info'!$A:$B,2,0),rowdata,0),MATCH($B349,columndata,0))</f>
        <v>1.3859999999999999</v>
      </c>
    </row>
    <row r="350" spans="1:7" x14ac:dyDescent="0.3">
      <c r="A350" s="2">
        <v>939</v>
      </c>
      <c r="B350" s="2">
        <v>1999</v>
      </c>
      <c r="C350" s="2">
        <f>INDEX(DATA,MATCH($A350&amp;VLOOKUP(Unpivot!C$1,'Data Info'!$A:$B,2,0),rowdata,0),MATCH($B350,columndata,0))</f>
        <v>11.442</v>
      </c>
      <c r="D350" s="2">
        <f>INDEX(DATA,MATCH($A350&amp;VLOOKUP(Unpivot!D$1,'Data Info'!$A:$B,2,0),rowdata,0),MATCH($B350,columndata,0))</f>
        <v>3.669</v>
      </c>
      <c r="E350" s="2">
        <f>INDEX(DATA,MATCH($A350&amp;VLOOKUP(Unpivot!E$1,'Data Info'!$A:$B,2,0),rowdata,0),MATCH($B350,columndata,0))</f>
        <v>-9.3170000000000002</v>
      </c>
      <c r="F350" s="2">
        <f>INDEX(DATA,MATCH($A350&amp;VLOOKUP(Unpivot!F$1,'Data Info'!$A:$B,2,0),rowdata,0),MATCH($B350,columndata,0))</f>
        <v>12.275</v>
      </c>
      <c r="G350" s="2">
        <f>INDEX(DATA,MATCH($A350&amp;VLOOKUP(Unpivot!G$1,'Data Info'!$A:$B,2,0),rowdata,0),MATCH($B350,columndata,0))</f>
        <v>1.39</v>
      </c>
    </row>
    <row r="351" spans="1:7" x14ac:dyDescent="0.3">
      <c r="A351" s="2">
        <v>939</v>
      </c>
      <c r="B351" s="2">
        <v>2000</v>
      </c>
      <c r="C351" s="2">
        <f>INDEX(DATA,MATCH($A351&amp;VLOOKUP(Unpivot!C$1,'Data Info'!$A:$B,2,0),rowdata,0),MATCH($B351,columndata,0))</f>
        <v>12.598000000000001</v>
      </c>
      <c r="D351" s="2">
        <f>INDEX(DATA,MATCH($A351&amp;VLOOKUP(Unpivot!D$1,'Data Info'!$A:$B,2,0),rowdata,0),MATCH($B351,columndata,0))</f>
        <v>5.0359999999999996</v>
      </c>
      <c r="E351" s="2">
        <f>INDEX(DATA,MATCH($A351&amp;VLOOKUP(Unpivot!E$1,'Data Info'!$A:$B,2,0),rowdata,0),MATCH($B351,columndata,0))</f>
        <v>-5.3520000000000003</v>
      </c>
      <c r="F351" s="2">
        <f>INDEX(DATA,MATCH($A351&amp;VLOOKUP(Unpivot!F$1,'Data Info'!$A:$B,2,0),rowdata,0),MATCH($B351,columndata,0))</f>
        <v>14.598000000000001</v>
      </c>
      <c r="G351" s="2">
        <f>INDEX(DATA,MATCH($A351&amp;VLOOKUP(Unpivot!G$1,'Data Info'!$A:$B,2,0),rowdata,0),MATCH($B351,columndata,0))</f>
        <v>1.397</v>
      </c>
    </row>
    <row r="352" spans="1:7" x14ac:dyDescent="0.3">
      <c r="A352" s="2">
        <v>939</v>
      </c>
      <c r="B352" s="2">
        <v>2001</v>
      </c>
      <c r="C352" s="2">
        <f>INDEX(DATA,MATCH($A352&amp;VLOOKUP(Unpivot!C$1,'Data Info'!$A:$B,2,0),rowdata,0),MATCH($B352,columndata,0))</f>
        <v>13.352</v>
      </c>
      <c r="D352" s="2">
        <f>INDEX(DATA,MATCH($A352&amp;VLOOKUP(Unpivot!D$1,'Data Info'!$A:$B,2,0),rowdata,0),MATCH($B352,columndata,0))</f>
        <v>4.2080000000000002</v>
      </c>
      <c r="E352" s="2">
        <f>INDEX(DATA,MATCH($A352&amp;VLOOKUP(Unpivot!E$1,'Data Info'!$A:$B,2,0),rowdata,0),MATCH($B352,columndata,0))</f>
        <v>12.363</v>
      </c>
      <c r="F352" s="2">
        <f>INDEX(DATA,MATCH($A352&amp;VLOOKUP(Unpivot!F$1,'Data Info'!$A:$B,2,0),rowdata,0),MATCH($B352,columndata,0))</f>
        <v>13.009</v>
      </c>
      <c r="G352" s="2">
        <f>INDEX(DATA,MATCH($A352&amp;VLOOKUP(Unpivot!G$1,'Data Info'!$A:$B,2,0),rowdata,0),MATCH($B352,columndata,0))</f>
        <v>1.3879999999999999</v>
      </c>
    </row>
    <row r="353" spans="1:7" x14ac:dyDescent="0.3">
      <c r="A353" s="2">
        <v>939</v>
      </c>
      <c r="B353" s="2">
        <v>2002</v>
      </c>
      <c r="C353" s="2">
        <f>INDEX(DATA,MATCH($A353&amp;VLOOKUP(Unpivot!C$1,'Data Info'!$A:$B,2,0),rowdata,0),MATCH($B353,columndata,0))</f>
        <v>14.26</v>
      </c>
      <c r="D353" s="2">
        <f>INDEX(DATA,MATCH($A353&amp;VLOOKUP(Unpivot!D$1,'Data Info'!$A:$B,2,0),rowdata,0),MATCH($B353,columndata,0))</f>
        <v>2.7029999999999998</v>
      </c>
      <c r="E353" s="2">
        <f>INDEX(DATA,MATCH($A353&amp;VLOOKUP(Unpivot!E$1,'Data Info'!$A:$B,2,0),rowdata,0),MATCH($B353,columndata,0))</f>
        <v>13.287000000000001</v>
      </c>
      <c r="F353" s="2">
        <f>INDEX(DATA,MATCH($A353&amp;VLOOKUP(Unpivot!F$1,'Data Info'!$A:$B,2,0),rowdata,0),MATCH($B353,columndata,0))</f>
        <v>11.227</v>
      </c>
      <c r="G353" s="2">
        <f>INDEX(DATA,MATCH($A353&amp;VLOOKUP(Unpivot!G$1,'Data Info'!$A:$B,2,0),rowdata,0),MATCH($B353,columndata,0))</f>
        <v>1.379</v>
      </c>
    </row>
    <row r="354" spans="1:7" x14ac:dyDescent="0.3">
      <c r="A354" s="2">
        <v>939</v>
      </c>
      <c r="B354" s="2">
        <v>2003</v>
      </c>
      <c r="C354" s="2">
        <f>INDEX(DATA,MATCH($A354&amp;VLOOKUP(Unpivot!C$1,'Data Info'!$A:$B,2,0),rowdata,0),MATCH($B354,columndata,0))</f>
        <v>15.339</v>
      </c>
      <c r="D354" s="2">
        <f>INDEX(DATA,MATCH($A354&amp;VLOOKUP(Unpivot!D$1,'Data Info'!$A:$B,2,0),rowdata,0),MATCH($B354,columndata,0))</f>
        <v>1.19</v>
      </c>
      <c r="E354" s="2">
        <f>INDEX(DATA,MATCH($A354&amp;VLOOKUP(Unpivot!E$1,'Data Info'!$A:$B,2,0),rowdata,0),MATCH($B354,columndata,0))</f>
        <v>14.002000000000001</v>
      </c>
      <c r="F354" s="2">
        <f>INDEX(DATA,MATCH($A354&amp;VLOOKUP(Unpivot!F$1,'Data Info'!$A:$B,2,0),rowdata,0),MATCH($B354,columndata,0))</f>
        <v>10.342000000000001</v>
      </c>
      <c r="G354" s="2">
        <f>INDEX(DATA,MATCH($A354&amp;VLOOKUP(Unpivot!G$1,'Data Info'!$A:$B,2,0),rowdata,0),MATCH($B354,columndata,0))</f>
        <v>1.371</v>
      </c>
    </row>
    <row r="355" spans="1:7" x14ac:dyDescent="0.3">
      <c r="A355" s="2">
        <v>939</v>
      </c>
      <c r="B355" s="2">
        <v>2004</v>
      </c>
      <c r="C355" s="2">
        <f>INDEX(DATA,MATCH($A355&amp;VLOOKUP(Unpivot!C$1,'Data Info'!$A:$B,2,0),rowdata,0),MATCH($B355,columndata,0))</f>
        <v>16.376999999999999</v>
      </c>
      <c r="D355" s="2">
        <f>INDEX(DATA,MATCH($A355&amp;VLOOKUP(Unpivot!D$1,'Data Info'!$A:$B,2,0),rowdata,0),MATCH($B355,columndata,0))</f>
        <v>4.7990000000000004</v>
      </c>
      <c r="E355" s="2">
        <f>INDEX(DATA,MATCH($A355&amp;VLOOKUP(Unpivot!E$1,'Data Info'!$A:$B,2,0),rowdata,0),MATCH($B355,columndata,0))</f>
        <v>16.135999999999999</v>
      </c>
      <c r="F355" s="2">
        <f>INDEX(DATA,MATCH($A355&amp;VLOOKUP(Unpivot!F$1,'Data Info'!$A:$B,2,0),rowdata,0),MATCH($B355,columndata,0))</f>
        <v>10.14</v>
      </c>
      <c r="G355" s="2">
        <f>INDEX(DATA,MATCH($A355&amp;VLOOKUP(Unpivot!G$1,'Data Info'!$A:$B,2,0),rowdata,0),MATCH($B355,columndata,0))</f>
        <v>1.363</v>
      </c>
    </row>
    <row r="356" spans="1:7" x14ac:dyDescent="0.3">
      <c r="A356" s="2">
        <v>939</v>
      </c>
      <c r="B356" s="2">
        <v>2005</v>
      </c>
      <c r="C356" s="2">
        <f>INDEX(DATA,MATCH($A356&amp;VLOOKUP(Unpivot!C$1,'Data Info'!$A:$B,2,0),rowdata,0),MATCH($B356,columndata,0))</f>
        <v>17.931000000000001</v>
      </c>
      <c r="D356" s="2">
        <f>INDEX(DATA,MATCH($A356&amp;VLOOKUP(Unpivot!D$1,'Data Info'!$A:$B,2,0),rowdata,0),MATCH($B356,columndata,0))</f>
        <v>3.6629999999999998</v>
      </c>
      <c r="E356" s="2">
        <f>INDEX(DATA,MATCH($A356&amp;VLOOKUP(Unpivot!E$1,'Data Info'!$A:$B,2,0),rowdata,0),MATCH($B356,columndata,0))</f>
        <v>16.7</v>
      </c>
      <c r="F356" s="2">
        <f>INDEX(DATA,MATCH($A356&amp;VLOOKUP(Unpivot!F$1,'Data Info'!$A:$B,2,0),rowdata,0),MATCH($B356,columndata,0))</f>
        <v>8.0310000000000006</v>
      </c>
      <c r="G356" s="2">
        <f>INDEX(DATA,MATCH($A356&amp;VLOOKUP(Unpivot!G$1,'Data Info'!$A:$B,2,0),rowdata,0),MATCH($B356,columndata,0))</f>
        <v>1.355</v>
      </c>
    </row>
    <row r="357" spans="1:7" x14ac:dyDescent="0.3">
      <c r="A357" s="2">
        <v>939</v>
      </c>
      <c r="B357" s="2">
        <v>2006</v>
      </c>
      <c r="C357" s="2">
        <f>INDEX(DATA,MATCH($A357&amp;VLOOKUP(Unpivot!C$1,'Data Info'!$A:$B,2,0),rowdata,0),MATCH($B357,columndata,0))</f>
        <v>19.673999999999999</v>
      </c>
      <c r="D357" s="2">
        <f>INDEX(DATA,MATCH($A357&amp;VLOOKUP(Unpivot!D$1,'Data Info'!$A:$B,2,0),rowdata,0),MATCH($B357,columndata,0))</f>
        <v>5.101</v>
      </c>
      <c r="E357" s="2">
        <f>INDEX(DATA,MATCH($A357&amp;VLOOKUP(Unpivot!E$1,'Data Info'!$A:$B,2,0),rowdata,0),MATCH($B357,columndata,0))</f>
        <v>20.702999999999999</v>
      </c>
      <c r="F357" s="2">
        <f>INDEX(DATA,MATCH($A357&amp;VLOOKUP(Unpivot!F$1,'Data Info'!$A:$B,2,0),rowdata,0),MATCH($B357,columndata,0))</f>
        <v>5.9119999999999999</v>
      </c>
      <c r="G357" s="2">
        <f>INDEX(DATA,MATCH($A357&amp;VLOOKUP(Unpivot!G$1,'Data Info'!$A:$B,2,0),rowdata,0),MATCH($B357,columndata,0))</f>
        <v>1.347</v>
      </c>
    </row>
    <row r="358" spans="1:7" x14ac:dyDescent="0.3">
      <c r="A358" s="2">
        <v>939</v>
      </c>
      <c r="B358" s="2">
        <v>2007</v>
      </c>
      <c r="C358" s="2">
        <f>INDEX(DATA,MATCH($A358&amp;VLOOKUP(Unpivot!C$1,'Data Info'!$A:$B,2,0),rowdata,0),MATCH($B358,columndata,0))</f>
        <v>21.164000000000001</v>
      </c>
      <c r="D358" s="2">
        <f>INDEX(DATA,MATCH($A358&amp;VLOOKUP(Unpivot!D$1,'Data Info'!$A:$B,2,0),rowdata,0),MATCH($B358,columndata,0))</f>
        <v>9.734</v>
      </c>
      <c r="E358" s="2">
        <f>INDEX(DATA,MATCH($A358&amp;VLOOKUP(Unpivot!E$1,'Data Info'!$A:$B,2,0),rowdata,0),MATCH($B358,columndata,0))</f>
        <v>12.981999999999999</v>
      </c>
      <c r="F358" s="2">
        <f>INDEX(DATA,MATCH($A358&amp;VLOOKUP(Unpivot!F$1,'Data Info'!$A:$B,2,0),rowdata,0),MATCH($B358,columndata,0))</f>
        <v>4.5919999999999996</v>
      </c>
      <c r="G358" s="2">
        <f>INDEX(DATA,MATCH($A358&amp;VLOOKUP(Unpivot!G$1,'Data Info'!$A:$B,2,0),rowdata,0),MATCH($B358,columndata,0))</f>
        <v>1.341</v>
      </c>
    </row>
    <row r="359" spans="1:7" x14ac:dyDescent="0.3">
      <c r="A359" s="2">
        <v>939</v>
      </c>
      <c r="B359" s="2">
        <v>2008</v>
      </c>
      <c r="C359" s="2">
        <f>INDEX(DATA,MATCH($A359&amp;VLOOKUP(Unpivot!C$1,'Data Info'!$A:$B,2,0),rowdata,0),MATCH($B359,columndata,0))</f>
        <v>20.087</v>
      </c>
      <c r="D359" s="2">
        <f>INDEX(DATA,MATCH($A359&amp;VLOOKUP(Unpivot!D$1,'Data Info'!$A:$B,2,0),rowdata,0),MATCH($B359,columndata,0))</f>
        <v>7.5359999999999996</v>
      </c>
      <c r="E359" s="2">
        <f>INDEX(DATA,MATCH($A359&amp;VLOOKUP(Unpivot!E$1,'Data Info'!$A:$B,2,0),rowdata,0),MATCH($B359,columndata,0))</f>
        <v>-6.1589999999999998</v>
      </c>
      <c r="F359" s="2">
        <f>INDEX(DATA,MATCH($A359&amp;VLOOKUP(Unpivot!F$1,'Data Info'!$A:$B,2,0),rowdata,0),MATCH($B359,columndata,0))</f>
        <v>5.4550000000000001</v>
      </c>
      <c r="G359" s="2">
        <f>INDEX(DATA,MATCH($A359&amp;VLOOKUP(Unpivot!G$1,'Data Info'!$A:$B,2,0),rowdata,0),MATCH($B359,columndata,0))</f>
        <v>1.337</v>
      </c>
    </row>
    <row r="360" spans="1:7" x14ac:dyDescent="0.3">
      <c r="A360" s="2">
        <v>939</v>
      </c>
      <c r="B360" s="2">
        <v>2009</v>
      </c>
      <c r="C360" s="2">
        <f>INDEX(DATA,MATCH($A360&amp;VLOOKUP(Unpivot!C$1,'Data Info'!$A:$B,2,0),rowdata,0),MATCH($B360,columndata,0))</f>
        <v>17.187999999999999</v>
      </c>
      <c r="D360" s="2">
        <f>INDEX(DATA,MATCH($A360&amp;VLOOKUP(Unpivot!D$1,'Data Info'!$A:$B,2,0),rowdata,0),MATCH($B360,columndata,0))</f>
        <v>-1.873</v>
      </c>
      <c r="E360" s="2">
        <f>INDEX(DATA,MATCH($A360&amp;VLOOKUP(Unpivot!E$1,'Data Info'!$A:$B,2,0),rowdata,0),MATCH($B360,columndata,0))</f>
        <v>-30.603999999999999</v>
      </c>
      <c r="F360" s="2">
        <f>INDEX(DATA,MATCH($A360&amp;VLOOKUP(Unpivot!F$1,'Data Info'!$A:$B,2,0),rowdata,0),MATCH($B360,columndata,0))</f>
        <v>13.548999999999999</v>
      </c>
      <c r="G360" s="2">
        <f>INDEX(DATA,MATCH($A360&amp;VLOOKUP(Unpivot!G$1,'Data Info'!$A:$B,2,0),rowdata,0),MATCH($B360,columndata,0))</f>
        <v>1.335</v>
      </c>
    </row>
    <row r="361" spans="1:7" x14ac:dyDescent="0.3">
      <c r="A361" s="2">
        <v>939</v>
      </c>
      <c r="B361" s="2">
        <v>2010</v>
      </c>
      <c r="C361" s="2">
        <f>INDEX(DATA,MATCH($A361&amp;VLOOKUP(Unpivot!C$1,'Data Info'!$A:$B,2,0),rowdata,0),MATCH($B361,columndata,0))</f>
        <v>17.649999999999999</v>
      </c>
      <c r="D361" s="2">
        <f>INDEX(DATA,MATCH($A361&amp;VLOOKUP(Unpivot!D$1,'Data Info'!$A:$B,2,0),rowdata,0),MATCH($B361,columndata,0))</f>
        <v>5.4210000000000003</v>
      </c>
      <c r="E361" s="2">
        <f>INDEX(DATA,MATCH($A361&amp;VLOOKUP(Unpivot!E$1,'Data Info'!$A:$B,2,0),rowdata,0),MATCH($B361,columndata,0))</f>
        <v>21.254999999999999</v>
      </c>
      <c r="F361" s="2">
        <f>INDEX(DATA,MATCH($A361&amp;VLOOKUP(Unpivot!F$1,'Data Info'!$A:$B,2,0),rowdata,0),MATCH($B361,columndata,0))</f>
        <v>16.707000000000001</v>
      </c>
      <c r="G361" s="2">
        <f>INDEX(DATA,MATCH($A361&amp;VLOOKUP(Unpivot!G$1,'Data Info'!$A:$B,2,0),rowdata,0),MATCH($B361,columndata,0))</f>
        <v>1.331</v>
      </c>
    </row>
    <row r="362" spans="1:7" x14ac:dyDescent="0.3">
      <c r="A362" s="2">
        <v>939</v>
      </c>
      <c r="B362" s="2">
        <v>2011</v>
      </c>
      <c r="C362" s="2">
        <f>INDEX(DATA,MATCH($A362&amp;VLOOKUP(Unpivot!C$1,'Data Info'!$A:$B,2,0),rowdata,0),MATCH($B362,columndata,0))</f>
        <v>18.960999999999999</v>
      </c>
      <c r="D362" s="2">
        <f>INDEX(DATA,MATCH($A362&amp;VLOOKUP(Unpivot!D$1,'Data Info'!$A:$B,2,0),rowdata,0),MATCH($B362,columndata,0))</f>
        <v>4.0869999999999997</v>
      </c>
      <c r="E362" s="2">
        <f>INDEX(DATA,MATCH($A362&amp;VLOOKUP(Unpivot!E$1,'Data Info'!$A:$B,2,0),rowdata,0),MATCH($B362,columndata,0))</f>
        <v>27.189</v>
      </c>
      <c r="F362" s="2">
        <f>INDEX(DATA,MATCH($A362&amp;VLOOKUP(Unpivot!F$1,'Data Info'!$A:$B,2,0),rowdata,0),MATCH($B362,columndata,0))</f>
        <v>12.324999999999999</v>
      </c>
      <c r="G362" s="2">
        <f>INDEX(DATA,MATCH($A362&amp;VLOOKUP(Unpivot!G$1,'Data Info'!$A:$B,2,0),rowdata,0),MATCH($B362,columndata,0))</f>
        <v>1.327</v>
      </c>
    </row>
    <row r="363" spans="1:7" x14ac:dyDescent="0.3">
      <c r="A363" s="2">
        <v>939</v>
      </c>
      <c r="B363" s="2">
        <v>2012</v>
      </c>
      <c r="C363" s="2">
        <f>INDEX(DATA,MATCH($A363&amp;VLOOKUP(Unpivot!C$1,'Data Info'!$A:$B,2,0),rowdata,0),MATCH($B363,columndata,0))</f>
        <v>19.550999999999998</v>
      </c>
      <c r="D363" s="2">
        <f>INDEX(DATA,MATCH($A363&amp;VLOOKUP(Unpivot!D$1,'Data Info'!$A:$B,2,0),rowdata,0),MATCH($B363,columndata,0))</f>
        <v>3.6379999999999999</v>
      </c>
      <c r="E363" s="2">
        <f>INDEX(DATA,MATCH($A363&amp;VLOOKUP(Unpivot!E$1,'Data Info'!$A:$B,2,0),rowdata,0),MATCH($B363,columndata,0))</f>
        <v>9.6880000000000006</v>
      </c>
      <c r="F363" s="2">
        <f>INDEX(DATA,MATCH($A363&amp;VLOOKUP(Unpivot!F$1,'Data Info'!$A:$B,2,0),rowdata,0),MATCH($B363,columndata,0))</f>
        <v>10.023</v>
      </c>
      <c r="G363" s="2">
        <f>INDEX(DATA,MATCH($A363&amp;VLOOKUP(Unpivot!G$1,'Data Info'!$A:$B,2,0),rowdata,0),MATCH($B363,columndata,0))</f>
        <v>1.323</v>
      </c>
    </row>
    <row r="364" spans="1:7" x14ac:dyDescent="0.3">
      <c r="A364" s="2">
        <v>939</v>
      </c>
      <c r="B364" s="2">
        <v>2013</v>
      </c>
      <c r="C364" s="2">
        <f>INDEX(DATA,MATCH($A364&amp;VLOOKUP(Unpivot!C$1,'Data Info'!$A:$B,2,0),rowdata,0),MATCH($B364,columndata,0))</f>
        <v>19.814</v>
      </c>
      <c r="D364" s="2">
        <f>INDEX(DATA,MATCH($A364&amp;VLOOKUP(Unpivot!D$1,'Data Info'!$A:$B,2,0),rowdata,0),MATCH($B364,columndata,0))</f>
        <v>2.0489999999999999</v>
      </c>
      <c r="E364" s="2">
        <f>INDEX(DATA,MATCH($A364&amp;VLOOKUP(Unpivot!E$1,'Data Info'!$A:$B,2,0),rowdata,0),MATCH($B364,columndata,0))</f>
        <v>2.4460000000000002</v>
      </c>
      <c r="F364" s="2">
        <f>INDEX(DATA,MATCH($A364&amp;VLOOKUP(Unpivot!F$1,'Data Info'!$A:$B,2,0),rowdata,0),MATCH($B364,columndata,0))</f>
        <v>8.6280000000000001</v>
      </c>
      <c r="G364" s="2">
        <f>INDEX(DATA,MATCH($A364&amp;VLOOKUP(Unpivot!G$1,'Data Info'!$A:$B,2,0),rowdata,0),MATCH($B364,columndata,0))</f>
        <v>1.3180000000000001</v>
      </c>
    </row>
    <row r="365" spans="1:7" x14ac:dyDescent="0.3">
      <c r="A365" s="2">
        <v>939</v>
      </c>
      <c r="B365" s="2">
        <v>2014</v>
      </c>
      <c r="C365" s="2">
        <f>INDEX(DATA,MATCH($A365&amp;VLOOKUP(Unpivot!C$1,'Data Info'!$A:$B,2,0),rowdata,0),MATCH($B365,columndata,0))</f>
        <v>20.405999999999999</v>
      </c>
      <c r="D365" s="2">
        <f>INDEX(DATA,MATCH($A365&amp;VLOOKUP(Unpivot!D$1,'Data Info'!$A:$B,2,0),rowdata,0),MATCH($B365,columndata,0))</f>
        <v>6.0999999999999999E-2</v>
      </c>
      <c r="E365" s="2">
        <f>INDEX(DATA,MATCH($A365&amp;VLOOKUP(Unpivot!E$1,'Data Info'!$A:$B,2,0),rowdata,0),MATCH($B365,columndata,0))</f>
        <v>3.0470000000000002</v>
      </c>
      <c r="F365" s="2">
        <f>INDEX(DATA,MATCH($A365&amp;VLOOKUP(Unpivot!F$1,'Data Info'!$A:$B,2,0),rowdata,0),MATCH($B365,columndata,0))</f>
        <v>7.351</v>
      </c>
      <c r="G365" s="2">
        <f>INDEX(DATA,MATCH($A365&amp;VLOOKUP(Unpivot!G$1,'Data Info'!$A:$B,2,0),rowdata,0),MATCH($B365,columndata,0))</f>
        <v>1.3149999999999999</v>
      </c>
    </row>
    <row r="366" spans="1:7" x14ac:dyDescent="0.3">
      <c r="A366" s="2">
        <v>939</v>
      </c>
      <c r="B366" s="2">
        <v>2015</v>
      </c>
      <c r="C366" s="2">
        <f>INDEX(DATA,MATCH($A366&amp;VLOOKUP(Unpivot!C$1,'Data Info'!$A:$B,2,0),rowdata,0),MATCH($B366,columndata,0))</f>
        <v>20.782</v>
      </c>
      <c r="D366" s="2">
        <f>INDEX(DATA,MATCH($A366&amp;VLOOKUP(Unpivot!D$1,'Data Info'!$A:$B,2,0),rowdata,0),MATCH($B366,columndata,0))</f>
        <v>-0.17100000000000001</v>
      </c>
      <c r="E366" s="2">
        <f>INDEX(DATA,MATCH($A366&amp;VLOOKUP(Unpivot!E$1,'Data Info'!$A:$B,2,0),rowdata,0),MATCH($B366,columndata,0))</f>
        <v>-1.887</v>
      </c>
      <c r="F366" s="2">
        <f>INDEX(DATA,MATCH($A366&amp;VLOOKUP(Unpivot!F$1,'Data Info'!$A:$B,2,0),rowdata,0),MATCH($B366,columndata,0))</f>
        <v>6.1849999999999996</v>
      </c>
      <c r="G366" s="2">
        <f>INDEX(DATA,MATCH($A366&amp;VLOOKUP(Unpivot!G$1,'Data Info'!$A:$B,2,0),rowdata,0),MATCH($B366,columndata,0))</f>
        <v>1.3149999999999999</v>
      </c>
    </row>
    <row r="367" spans="1:7" x14ac:dyDescent="0.3">
      <c r="A367" s="2">
        <v>939</v>
      </c>
      <c r="B367" s="2">
        <v>2016</v>
      </c>
      <c r="C367" s="2">
        <f>INDEX(DATA,MATCH($A367&amp;VLOOKUP(Unpivot!C$1,'Data Info'!$A:$B,2,0),rowdata,0),MATCH($B367,columndata,0))</f>
        <v>21.445</v>
      </c>
      <c r="D367" s="2">
        <f>INDEX(DATA,MATCH($A367&amp;VLOOKUP(Unpivot!D$1,'Data Info'!$A:$B,2,0),rowdata,0),MATCH($B367,columndata,0))</f>
        <v>2.3530000000000002</v>
      </c>
      <c r="E367" s="2">
        <f>INDEX(DATA,MATCH($A367&amp;VLOOKUP(Unpivot!E$1,'Data Info'!$A:$B,2,0),rowdata,0),MATCH($B367,columndata,0))</f>
        <v>6.4969999999999999</v>
      </c>
      <c r="F367" s="2">
        <f>INDEX(DATA,MATCH($A367&amp;VLOOKUP(Unpivot!F$1,'Data Info'!$A:$B,2,0),rowdata,0),MATCH($B367,columndata,0))</f>
        <v>6.758</v>
      </c>
      <c r="G367" s="2">
        <f>INDEX(DATA,MATCH($A367&amp;VLOOKUP(Unpivot!G$1,'Data Info'!$A:$B,2,0),rowdata,0),MATCH($B367,columndata,0))</f>
        <v>1.3160000000000001</v>
      </c>
    </row>
    <row r="368" spans="1:7" x14ac:dyDescent="0.3">
      <c r="A368" s="2">
        <v>939</v>
      </c>
      <c r="B368" s="2">
        <v>2017</v>
      </c>
      <c r="C368" s="2">
        <f>INDEX(DATA,MATCH($A368&amp;VLOOKUP(Unpivot!C$1,'Data Info'!$A:$B,2,0),rowdata,0),MATCH($B368,columndata,0))</f>
        <v>22.623999999999999</v>
      </c>
      <c r="D368" s="2">
        <f>INDEX(DATA,MATCH($A368&amp;VLOOKUP(Unpivot!D$1,'Data Info'!$A:$B,2,0),rowdata,0),MATCH($B368,columndata,0))</f>
        <v>3.76</v>
      </c>
      <c r="E368" s="2">
        <f>INDEX(DATA,MATCH($A368&amp;VLOOKUP(Unpivot!E$1,'Data Info'!$A:$B,2,0),rowdata,0),MATCH($B368,columndata,0))</f>
        <v>2.9830000000000001</v>
      </c>
      <c r="F368" s="2">
        <f>INDEX(DATA,MATCH($A368&amp;VLOOKUP(Unpivot!F$1,'Data Info'!$A:$B,2,0),rowdata,0),MATCH($B368,columndata,0))</f>
        <v>5.7629999999999999</v>
      </c>
      <c r="G368" s="2">
        <f>INDEX(DATA,MATCH($A368&amp;VLOOKUP(Unpivot!G$1,'Data Info'!$A:$B,2,0),rowdata,0),MATCH($B368,columndata,0))</f>
        <v>1.3169999999999999</v>
      </c>
    </row>
    <row r="369" spans="1:7" x14ac:dyDescent="0.3">
      <c r="A369" s="2">
        <v>939</v>
      </c>
      <c r="B369" s="2">
        <v>2018</v>
      </c>
      <c r="C369" s="2">
        <f>INDEX(DATA,MATCH($A369&amp;VLOOKUP(Unpivot!C$1,'Data Info'!$A:$B,2,0),rowdata,0),MATCH($B369,columndata,0))</f>
        <v>23.609000000000002</v>
      </c>
      <c r="D369" s="2">
        <f>INDEX(DATA,MATCH($A369&amp;VLOOKUP(Unpivot!D$1,'Data Info'!$A:$B,2,0),rowdata,0),MATCH($B369,columndata,0))</f>
        <v>3.319</v>
      </c>
      <c r="E369" s="2">
        <f>INDEX(DATA,MATCH($A369&amp;VLOOKUP(Unpivot!E$1,'Data Info'!$A:$B,2,0),rowdata,0),MATCH($B369,columndata,0))</f>
        <v>5.694</v>
      </c>
      <c r="F369" s="2">
        <f>INDEX(DATA,MATCH($A369&amp;VLOOKUP(Unpivot!F$1,'Data Info'!$A:$B,2,0),rowdata,0),MATCH($B369,columndata,0))</f>
        <v>5.3710000000000004</v>
      </c>
      <c r="G369" s="2">
        <f>INDEX(DATA,MATCH($A369&amp;VLOOKUP(Unpivot!G$1,'Data Info'!$A:$B,2,0),rowdata,0),MATCH($B369,columndata,0))</f>
        <v>1.3220000000000001</v>
      </c>
    </row>
    <row r="370" spans="1:7" x14ac:dyDescent="0.3">
      <c r="A370" s="2">
        <v>939</v>
      </c>
      <c r="B370" s="2">
        <v>2019</v>
      </c>
      <c r="C370" s="2">
        <f>INDEX(DATA,MATCH($A370&amp;VLOOKUP(Unpivot!C$1,'Data Info'!$A:$B,2,0),rowdata,0),MATCH($B370,columndata,0))</f>
        <v>24.789000000000001</v>
      </c>
      <c r="D370" s="2">
        <f>INDEX(DATA,MATCH($A370&amp;VLOOKUP(Unpivot!D$1,'Data Info'!$A:$B,2,0),rowdata,0),MATCH($B370,columndata,0))</f>
        <v>1.7949999999999999</v>
      </c>
      <c r="E370" s="2">
        <f>INDEX(DATA,MATCH($A370&amp;VLOOKUP(Unpivot!E$1,'Data Info'!$A:$B,2,0),rowdata,0),MATCH($B370,columndata,0))</f>
        <v>3.73</v>
      </c>
      <c r="F370" s="2">
        <f>INDEX(DATA,MATCH($A370&amp;VLOOKUP(Unpivot!F$1,'Data Info'!$A:$B,2,0),rowdata,0),MATCH($B370,columndata,0))</f>
        <v>4.4480000000000004</v>
      </c>
      <c r="G370" s="2">
        <f>INDEX(DATA,MATCH($A370&amp;VLOOKUP(Unpivot!G$1,'Data Info'!$A:$B,2,0),rowdata,0),MATCH($B370,columndata,0))</f>
        <v>1.327</v>
      </c>
    </row>
    <row r="371" spans="1:7" x14ac:dyDescent="0.3">
      <c r="A371" s="2">
        <v>939</v>
      </c>
      <c r="B371" s="2">
        <v>2020</v>
      </c>
      <c r="C371" s="2">
        <f>INDEX(DATA,MATCH($A371&amp;VLOOKUP(Unpivot!C$1,'Data Info'!$A:$B,2,0),rowdata,0),MATCH($B371,columndata,0))</f>
        <v>24.062000000000001</v>
      </c>
      <c r="D371" s="2">
        <f>INDEX(DATA,MATCH($A371&amp;VLOOKUP(Unpivot!D$1,'Data Info'!$A:$B,2,0),rowdata,0),MATCH($B371,columndata,0))</f>
        <v>-0.877</v>
      </c>
      <c r="E371" s="2">
        <f>INDEX(DATA,MATCH($A371&amp;VLOOKUP(Unpivot!E$1,'Data Info'!$A:$B,2,0),rowdata,0),MATCH($B371,columndata,0))</f>
        <v>0.71699999999999997</v>
      </c>
      <c r="F371" s="2">
        <f>INDEX(DATA,MATCH($A371&amp;VLOOKUP(Unpivot!F$1,'Data Info'!$A:$B,2,0),rowdata,0),MATCH($B371,columndata,0))</f>
        <v>6.8440000000000003</v>
      </c>
      <c r="G371" s="2">
        <f>INDEX(DATA,MATCH($A371&amp;VLOOKUP(Unpivot!G$1,'Data Info'!$A:$B,2,0),rowdata,0),MATCH($B371,columndata,0))</f>
        <v>1.329</v>
      </c>
    </row>
    <row r="372" spans="1:7" x14ac:dyDescent="0.3">
      <c r="A372" s="2">
        <v>939</v>
      </c>
      <c r="B372" s="2">
        <v>2021</v>
      </c>
      <c r="C372" s="2">
        <f>INDEX(DATA,MATCH($A372&amp;VLOOKUP(Unpivot!C$1,'Data Info'!$A:$B,2,0),rowdata,0),MATCH($B372,columndata,0))</f>
        <v>24.88</v>
      </c>
      <c r="D372" s="2">
        <f>INDEX(DATA,MATCH($A372&amp;VLOOKUP(Unpivot!D$1,'Data Info'!$A:$B,2,0),rowdata,0),MATCH($B372,columndata,0))</f>
        <v>1.8</v>
      </c>
      <c r="E372" s="2">
        <f>INDEX(DATA,MATCH($A372&amp;VLOOKUP(Unpivot!E$1,'Data Info'!$A:$B,2,0),rowdata,0),MATCH($B372,columndata,0))</f>
        <v>4.1399999999999997</v>
      </c>
      <c r="F372" s="2">
        <f>INDEX(DATA,MATCH($A372&amp;VLOOKUP(Unpivot!F$1,'Data Info'!$A:$B,2,0),rowdata,0),MATCH($B372,columndata,0))</f>
        <v>7.0739999999999998</v>
      </c>
      <c r="G372" s="2">
        <f>INDEX(DATA,MATCH($A372&amp;VLOOKUP(Unpivot!G$1,'Data Info'!$A:$B,2,0),rowdata,0),MATCH($B372,columndata,0))</f>
        <v>1.329</v>
      </c>
    </row>
    <row r="373" spans="1:7" x14ac:dyDescent="0.3">
      <c r="A373" s="2">
        <v>939</v>
      </c>
      <c r="B373" s="2">
        <v>2022</v>
      </c>
      <c r="C373" s="2">
        <f>INDEX(DATA,MATCH($A373&amp;VLOOKUP(Unpivot!C$1,'Data Info'!$A:$B,2,0),rowdata,0),MATCH($B373,columndata,0))</f>
        <v>25.925000000000001</v>
      </c>
      <c r="D373" s="2">
        <f>INDEX(DATA,MATCH($A373&amp;VLOOKUP(Unpivot!D$1,'Data Info'!$A:$B,2,0),rowdata,0),MATCH($B373,columndata,0))</f>
        <v>2.5</v>
      </c>
      <c r="E373" s="2">
        <f>INDEX(DATA,MATCH($A373&amp;VLOOKUP(Unpivot!E$1,'Data Info'!$A:$B,2,0),rowdata,0),MATCH($B373,columndata,0))</f>
        <v>8</v>
      </c>
      <c r="F373" s="2">
        <f>INDEX(DATA,MATCH($A373&amp;VLOOKUP(Unpivot!F$1,'Data Info'!$A:$B,2,0),rowdata,0),MATCH($B373,columndata,0))</f>
        <v>6.4740000000000002</v>
      </c>
      <c r="G373" s="2">
        <f>INDEX(DATA,MATCH($A373&amp;VLOOKUP(Unpivot!G$1,'Data Info'!$A:$B,2,0),rowdata,0),MATCH($B373,columndata,0))</f>
        <v>1.329</v>
      </c>
    </row>
    <row r="374" spans="1:7" x14ac:dyDescent="0.3">
      <c r="A374" s="2">
        <v>939</v>
      </c>
      <c r="B374" s="2">
        <v>2023</v>
      </c>
      <c r="C374" s="2">
        <f>INDEX(DATA,MATCH($A374&amp;VLOOKUP(Unpivot!C$1,'Data Info'!$A:$B,2,0),rowdata,0),MATCH($B374,columndata,0))</f>
        <v>26.832999999999998</v>
      </c>
      <c r="D374" s="2">
        <f>INDEX(DATA,MATCH($A374&amp;VLOOKUP(Unpivot!D$1,'Data Info'!$A:$B,2,0),rowdata,0),MATCH($B374,columndata,0))</f>
        <v>2.1</v>
      </c>
      <c r="E374" s="2">
        <f>INDEX(DATA,MATCH($A374&amp;VLOOKUP(Unpivot!E$1,'Data Info'!$A:$B,2,0),rowdata,0),MATCH($B374,columndata,0))</f>
        <v>5.2389999999999999</v>
      </c>
      <c r="F374" s="2">
        <f>INDEX(DATA,MATCH($A374&amp;VLOOKUP(Unpivot!F$1,'Data Info'!$A:$B,2,0),rowdata,0),MATCH($B374,columndata,0))</f>
        <v>5.5170000000000003</v>
      </c>
      <c r="G374" s="2">
        <f>INDEX(DATA,MATCH($A374&amp;VLOOKUP(Unpivot!G$1,'Data Info'!$A:$B,2,0),rowdata,0),MATCH($B374,columndata,0))</f>
        <v>1.329</v>
      </c>
    </row>
    <row r="375" spans="1:7" x14ac:dyDescent="0.3">
      <c r="A375" s="2">
        <v>939</v>
      </c>
      <c r="B375" s="2">
        <v>2024</v>
      </c>
      <c r="C375" s="2">
        <f>INDEX(DATA,MATCH($A375&amp;VLOOKUP(Unpivot!C$1,'Data Info'!$A:$B,2,0),rowdata,0),MATCH($B375,columndata,0))</f>
        <v>27.690999999999999</v>
      </c>
      <c r="D375" s="2">
        <f>INDEX(DATA,MATCH($A375&amp;VLOOKUP(Unpivot!D$1,'Data Info'!$A:$B,2,0),rowdata,0),MATCH($B375,columndata,0))</f>
        <v>1.9</v>
      </c>
      <c r="E375" s="2">
        <f>INDEX(DATA,MATCH($A375&amp;VLOOKUP(Unpivot!E$1,'Data Info'!$A:$B,2,0),rowdata,0),MATCH($B375,columndata,0))</f>
        <v>5</v>
      </c>
      <c r="F375" s="2">
        <f>INDEX(DATA,MATCH($A375&amp;VLOOKUP(Unpivot!F$1,'Data Info'!$A:$B,2,0),rowdata,0),MATCH($B375,columndata,0))</f>
        <v>4.9660000000000002</v>
      </c>
      <c r="G375" s="2">
        <f>INDEX(DATA,MATCH($A375&amp;VLOOKUP(Unpivot!G$1,'Data Info'!$A:$B,2,0),rowdata,0),MATCH($B375,columndata,0))</f>
        <v>1.3280000000000001</v>
      </c>
    </row>
    <row r="376" spans="1:7" x14ac:dyDescent="0.3">
      <c r="A376" s="2">
        <v>939</v>
      </c>
      <c r="B376" s="2">
        <v>2025</v>
      </c>
      <c r="C376" s="2">
        <f>INDEX(DATA,MATCH($A376&amp;VLOOKUP(Unpivot!C$1,'Data Info'!$A:$B,2,0),rowdata,0),MATCH($B376,columndata,0))</f>
        <v>28.521999999999998</v>
      </c>
      <c r="D376" s="2">
        <f>INDEX(DATA,MATCH($A376&amp;VLOOKUP(Unpivot!D$1,'Data Info'!$A:$B,2,0),rowdata,0),MATCH($B376,columndata,0))</f>
        <v>1.9</v>
      </c>
      <c r="E376" s="2">
        <f>INDEX(DATA,MATCH($A376&amp;VLOOKUP(Unpivot!E$1,'Data Info'!$A:$B,2,0),rowdata,0),MATCH($B376,columndata,0))</f>
        <v>4.5999999999999996</v>
      </c>
      <c r="F376" s="2">
        <f>INDEX(DATA,MATCH($A376&amp;VLOOKUP(Unpivot!F$1,'Data Info'!$A:$B,2,0),rowdata,0),MATCH($B376,columndata,0))</f>
        <v>4.9660000000000002</v>
      </c>
      <c r="G376" s="2">
        <f>INDEX(DATA,MATCH($A376&amp;VLOOKUP(Unpivot!G$1,'Data Info'!$A:$B,2,0),rowdata,0),MATCH($B376,columndata,0))</f>
        <v>1.327</v>
      </c>
    </row>
    <row r="377" spans="1:7" x14ac:dyDescent="0.3">
      <c r="A377" s="2">
        <v>939</v>
      </c>
      <c r="B377" s="2">
        <v>2026</v>
      </c>
      <c r="C377" s="2">
        <f>INDEX(DATA,MATCH($A377&amp;VLOOKUP(Unpivot!C$1,'Data Info'!$A:$B,2,0),rowdata,0),MATCH($B377,columndata,0))</f>
        <v>29.378</v>
      </c>
      <c r="D377" s="2">
        <f>INDEX(DATA,MATCH($A377&amp;VLOOKUP(Unpivot!D$1,'Data Info'!$A:$B,2,0),rowdata,0),MATCH($B377,columndata,0))</f>
        <v>1.9</v>
      </c>
      <c r="E377" s="2">
        <f>INDEX(DATA,MATCH($A377&amp;VLOOKUP(Unpivot!E$1,'Data Info'!$A:$B,2,0),rowdata,0),MATCH($B377,columndata,0))</f>
        <v>3.9830000000000001</v>
      </c>
      <c r="F377" s="2">
        <f>INDEX(DATA,MATCH($A377&amp;VLOOKUP(Unpivot!F$1,'Data Info'!$A:$B,2,0),rowdata,0),MATCH($B377,columndata,0))</f>
        <v>4.9660000000000002</v>
      </c>
      <c r="G377" s="2">
        <f>INDEX(DATA,MATCH($A377&amp;VLOOKUP(Unpivot!G$1,'Data Info'!$A:$B,2,0),rowdata,0),MATCH($B377,columndata,0))</f>
        <v>1.3260000000000001</v>
      </c>
    </row>
    <row r="378" spans="1:7" x14ac:dyDescent="0.3">
      <c r="A378" s="2">
        <v>172</v>
      </c>
      <c r="B378" s="2">
        <v>1980</v>
      </c>
      <c r="C378" s="2">
        <f>INDEX(DATA,MATCH($A378&amp;VLOOKUP(Unpivot!C$1,'Data Info'!$A:$B,2,0),rowdata,0),MATCH($B378,columndata,0))</f>
        <v>103.64700000000001</v>
      </c>
      <c r="D378" s="2">
        <f>INDEX(DATA,MATCH($A378&amp;VLOOKUP(Unpivot!D$1,'Data Info'!$A:$B,2,0),rowdata,0),MATCH($B378,columndata,0))</f>
        <v>13.760999999999999</v>
      </c>
      <c r="E378" s="2">
        <f>INDEX(DATA,MATCH($A378&amp;VLOOKUP(Unpivot!E$1,'Data Info'!$A:$B,2,0),rowdata,0),MATCH($B378,columndata,0))</f>
        <v>8.5519999999999996</v>
      </c>
      <c r="F378" s="2">
        <f>INDEX(DATA,MATCH($A378&amp;VLOOKUP(Unpivot!F$1,'Data Info'!$A:$B,2,0),rowdata,0),MATCH($B378,columndata,0))</f>
        <v>5.2880000000000003</v>
      </c>
      <c r="G378" s="2">
        <f>INDEX(DATA,MATCH($A378&amp;VLOOKUP(Unpivot!G$1,'Data Info'!$A:$B,2,0),rowdata,0),MATCH($B378,columndata,0))</f>
        <v>4.7709999999999999</v>
      </c>
    </row>
    <row r="379" spans="1:7" x14ac:dyDescent="0.3">
      <c r="A379" s="2">
        <v>172</v>
      </c>
      <c r="B379" s="2">
        <v>1981</v>
      </c>
      <c r="C379" s="2">
        <f>INDEX(DATA,MATCH($A379&amp;VLOOKUP(Unpivot!C$1,'Data Info'!$A:$B,2,0),rowdata,0),MATCH($B379,columndata,0))</f>
        <v>104.988</v>
      </c>
      <c r="D379" s="2">
        <f>INDEX(DATA,MATCH($A379&amp;VLOOKUP(Unpivot!D$1,'Data Info'!$A:$B,2,0),rowdata,0),MATCH($B379,columndata,0))</f>
        <v>9.8970000000000002</v>
      </c>
      <c r="E379" s="2">
        <f>INDEX(DATA,MATCH($A379&amp;VLOOKUP(Unpivot!E$1,'Data Info'!$A:$B,2,0),rowdata,0),MATCH($B379,columndata,0))</f>
        <v>-4.5880000000000001</v>
      </c>
      <c r="F379" s="2">
        <f>INDEX(DATA,MATCH($A379&amp;VLOOKUP(Unpivot!F$1,'Data Info'!$A:$B,2,0),rowdata,0),MATCH($B379,columndata,0))</f>
        <v>5.7430000000000003</v>
      </c>
      <c r="G379" s="2">
        <f>INDEX(DATA,MATCH($A379&amp;VLOOKUP(Unpivot!G$1,'Data Info'!$A:$B,2,0),rowdata,0),MATCH($B379,columndata,0))</f>
        <v>4.7880000000000003</v>
      </c>
    </row>
    <row r="380" spans="1:7" x14ac:dyDescent="0.3">
      <c r="A380" s="2">
        <v>172</v>
      </c>
      <c r="B380" s="2">
        <v>1982</v>
      </c>
      <c r="C380" s="2">
        <f>INDEX(DATA,MATCH($A380&amp;VLOOKUP(Unpivot!C$1,'Data Info'!$A:$B,2,0),rowdata,0),MATCH($B380,columndata,0))</f>
        <v>108.229</v>
      </c>
      <c r="D380" s="2">
        <f>INDEX(DATA,MATCH($A380&amp;VLOOKUP(Unpivot!D$1,'Data Info'!$A:$B,2,0),rowdata,0),MATCH($B380,columndata,0))</f>
        <v>8.8780000000000001</v>
      </c>
      <c r="E380" s="2">
        <f>INDEX(DATA,MATCH($A380&amp;VLOOKUP(Unpivot!E$1,'Data Info'!$A:$B,2,0),rowdata,0),MATCH($B380,columndata,0))</f>
        <v>2.21</v>
      </c>
      <c r="F380" s="2">
        <f>INDEX(DATA,MATCH($A380&amp;VLOOKUP(Unpivot!F$1,'Data Info'!$A:$B,2,0),rowdata,0),MATCH($B380,columndata,0))</f>
        <v>6.0759999999999996</v>
      </c>
      <c r="G380" s="2">
        <f>INDEX(DATA,MATCH($A380&amp;VLOOKUP(Unpivot!G$1,'Data Info'!$A:$B,2,0),rowdata,0),MATCH($B380,columndata,0))</f>
        <v>4.8120000000000003</v>
      </c>
    </row>
    <row r="381" spans="1:7" x14ac:dyDescent="0.3">
      <c r="A381" s="2">
        <v>172</v>
      </c>
      <c r="B381" s="2">
        <v>1983</v>
      </c>
      <c r="C381" s="2">
        <f>INDEX(DATA,MATCH($A381&amp;VLOOKUP(Unpivot!C$1,'Data Info'!$A:$B,2,0),rowdata,0),MATCH($B381,columndata,0))</f>
        <v>111.608</v>
      </c>
      <c r="D381" s="2">
        <f>INDEX(DATA,MATCH($A381&amp;VLOOKUP(Unpivot!D$1,'Data Info'!$A:$B,2,0),rowdata,0),MATCH($B381,columndata,0))</f>
        <v>8.5180000000000007</v>
      </c>
      <c r="E381" s="2">
        <f>INDEX(DATA,MATCH($A381&amp;VLOOKUP(Unpivot!E$1,'Data Info'!$A:$B,2,0),rowdata,0),MATCH($B381,columndata,0))</f>
        <v>4.1130000000000004</v>
      </c>
      <c r="F381" s="2">
        <f>INDEX(DATA,MATCH($A381&amp;VLOOKUP(Unpivot!F$1,'Data Info'!$A:$B,2,0),rowdata,0),MATCH($B381,columndata,0))</f>
        <v>6.1470000000000002</v>
      </c>
      <c r="G381" s="2">
        <f>INDEX(DATA,MATCH($A381&amp;VLOOKUP(Unpivot!G$1,'Data Info'!$A:$B,2,0),rowdata,0),MATCH($B381,columndata,0))</f>
        <v>4.8419999999999996</v>
      </c>
    </row>
    <row r="382" spans="1:7" x14ac:dyDescent="0.3">
      <c r="A382" s="2">
        <v>172</v>
      </c>
      <c r="B382" s="2">
        <v>1984</v>
      </c>
      <c r="C382" s="2">
        <f>INDEX(DATA,MATCH($A382&amp;VLOOKUP(Unpivot!C$1,'Data Info'!$A:$B,2,0),rowdata,0),MATCH($B382,columndata,0))</f>
        <v>115.19499999999999</v>
      </c>
      <c r="D382" s="2">
        <f>INDEX(DATA,MATCH($A382&amp;VLOOKUP(Unpivot!D$1,'Data Info'!$A:$B,2,0),rowdata,0),MATCH($B382,columndata,0))</f>
        <v>6.1319999999999997</v>
      </c>
      <c r="E382" s="2">
        <f>INDEX(DATA,MATCH($A382&amp;VLOOKUP(Unpivot!E$1,'Data Info'!$A:$B,2,0),rowdata,0),MATCH($B382,columndata,0))</f>
        <v>0.91800000000000004</v>
      </c>
      <c r="F382" s="2">
        <f>INDEX(DATA,MATCH($A382&amp;VLOOKUP(Unpivot!F$1,'Data Info'!$A:$B,2,0),rowdata,0),MATCH($B382,columndata,0))</f>
        <v>5.9279999999999999</v>
      </c>
      <c r="G382" s="2">
        <f>INDEX(DATA,MATCH($A382&amp;VLOOKUP(Unpivot!G$1,'Data Info'!$A:$B,2,0),rowdata,0),MATCH($B382,columndata,0))</f>
        <v>4.87</v>
      </c>
    </row>
    <row r="383" spans="1:7" x14ac:dyDescent="0.3">
      <c r="A383" s="2">
        <v>172</v>
      </c>
      <c r="B383" s="2">
        <v>1985</v>
      </c>
      <c r="C383" s="2">
        <f>INDEX(DATA,MATCH($A383&amp;VLOOKUP(Unpivot!C$1,'Data Info'!$A:$B,2,0),rowdata,0),MATCH($B383,columndata,0))</f>
        <v>119.26900000000001</v>
      </c>
      <c r="D383" s="2">
        <f>INDEX(DATA,MATCH($A383&amp;VLOOKUP(Unpivot!D$1,'Data Info'!$A:$B,2,0),rowdata,0),MATCH($B383,columndata,0))</f>
        <v>4.931</v>
      </c>
      <c r="E383" s="2">
        <f>INDEX(DATA,MATCH($A383&amp;VLOOKUP(Unpivot!E$1,'Data Info'!$A:$B,2,0),rowdata,0),MATCH($B383,columndata,0))</f>
        <v>6.3620000000000001</v>
      </c>
      <c r="F383" s="2">
        <f>INDEX(DATA,MATCH($A383&amp;VLOOKUP(Unpivot!F$1,'Data Info'!$A:$B,2,0),rowdata,0),MATCH($B383,columndata,0))</f>
        <v>6.0490000000000004</v>
      </c>
      <c r="G383" s="2">
        <f>INDEX(DATA,MATCH($A383&amp;VLOOKUP(Unpivot!G$1,'Data Info'!$A:$B,2,0),rowdata,0),MATCH($B383,columndata,0))</f>
        <v>4.8940000000000001</v>
      </c>
    </row>
    <row r="384" spans="1:7" x14ac:dyDescent="0.3">
      <c r="A384" s="2">
        <v>172</v>
      </c>
      <c r="B384" s="2">
        <v>1986</v>
      </c>
      <c r="C384" s="2">
        <f>INDEX(DATA,MATCH($A384&amp;VLOOKUP(Unpivot!C$1,'Data Info'!$A:$B,2,0),rowdata,0),MATCH($B384,columndata,0))</f>
        <v>122.52</v>
      </c>
      <c r="D384" s="2">
        <f>INDEX(DATA,MATCH($A384&amp;VLOOKUP(Unpivot!D$1,'Data Info'!$A:$B,2,0),rowdata,0),MATCH($B384,columndata,0))</f>
        <v>3.3769999999999998</v>
      </c>
      <c r="E384" s="2">
        <f>INDEX(DATA,MATCH($A384&amp;VLOOKUP(Unpivot!E$1,'Data Info'!$A:$B,2,0),rowdata,0),MATCH($B384,columndata,0))</f>
        <v>3.492</v>
      </c>
      <c r="F384" s="2">
        <f>INDEX(DATA,MATCH($A384&amp;VLOOKUP(Unpivot!F$1,'Data Info'!$A:$B,2,0),rowdata,0),MATCH($B384,columndata,0))</f>
        <v>6.665</v>
      </c>
      <c r="G384" s="2">
        <f>INDEX(DATA,MATCH($A384&amp;VLOOKUP(Unpivot!G$1,'Data Info'!$A:$B,2,0),rowdata,0),MATCH($B384,columndata,0))</f>
        <v>4.9109999999999996</v>
      </c>
    </row>
    <row r="385" spans="1:7" x14ac:dyDescent="0.3">
      <c r="A385" s="2">
        <v>172</v>
      </c>
      <c r="B385" s="2">
        <v>1987</v>
      </c>
      <c r="C385" s="2">
        <f>INDEX(DATA,MATCH($A385&amp;VLOOKUP(Unpivot!C$1,'Data Info'!$A:$B,2,0),rowdata,0),MATCH($B385,columndata,0))</f>
        <v>126.881</v>
      </c>
      <c r="D385" s="2">
        <f>INDEX(DATA,MATCH($A385&amp;VLOOKUP(Unpivot!D$1,'Data Info'!$A:$B,2,0),rowdata,0),MATCH($B385,columndata,0))</f>
        <v>3.6219999999999999</v>
      </c>
      <c r="E385" s="2">
        <f>INDEX(DATA,MATCH($A385&amp;VLOOKUP(Unpivot!E$1,'Data Info'!$A:$B,2,0),rowdata,0),MATCH($B385,columndata,0))</f>
        <v>8.7899999999999991</v>
      </c>
      <c r="F385" s="2">
        <f>INDEX(DATA,MATCH($A385&amp;VLOOKUP(Unpivot!F$1,'Data Info'!$A:$B,2,0),rowdata,0),MATCH($B385,columndata,0))</f>
        <v>4.9000000000000004</v>
      </c>
      <c r="G385" s="2">
        <f>INDEX(DATA,MATCH($A385&amp;VLOOKUP(Unpivot!G$1,'Data Info'!$A:$B,2,0),rowdata,0),MATCH($B385,columndata,0))</f>
        <v>4.9260000000000002</v>
      </c>
    </row>
    <row r="386" spans="1:7" x14ac:dyDescent="0.3">
      <c r="A386" s="2">
        <v>172</v>
      </c>
      <c r="B386" s="2">
        <v>1988</v>
      </c>
      <c r="C386" s="2">
        <f>INDEX(DATA,MATCH($A386&amp;VLOOKUP(Unpivot!C$1,'Data Info'!$A:$B,2,0),rowdata,0),MATCH($B386,columndata,0))</f>
        <v>133.49299999999999</v>
      </c>
      <c r="D386" s="2">
        <f>INDEX(DATA,MATCH($A386&amp;VLOOKUP(Unpivot!D$1,'Data Info'!$A:$B,2,0),rowdata,0),MATCH($B386,columndata,0))</f>
        <v>5.8959999999999999</v>
      </c>
      <c r="E386" s="2">
        <f>INDEX(DATA,MATCH($A386&amp;VLOOKUP(Unpivot!E$1,'Data Info'!$A:$B,2,0),rowdata,0),MATCH($B386,columndata,0))</f>
        <v>10.63</v>
      </c>
      <c r="F386" s="2">
        <f>INDEX(DATA,MATCH($A386&amp;VLOOKUP(Unpivot!F$1,'Data Info'!$A:$B,2,0),rowdata,0),MATCH($B386,columndata,0))</f>
        <v>4.2080000000000002</v>
      </c>
      <c r="G386" s="2">
        <f>INDEX(DATA,MATCH($A386&amp;VLOOKUP(Unpivot!G$1,'Data Info'!$A:$B,2,0),rowdata,0),MATCH($B386,columndata,0))</f>
        <v>4.9390000000000001</v>
      </c>
    </row>
    <row r="387" spans="1:7" x14ac:dyDescent="0.3">
      <c r="A387" s="2">
        <v>172</v>
      </c>
      <c r="B387" s="2">
        <v>1989</v>
      </c>
      <c r="C387" s="2">
        <f>INDEX(DATA,MATCH($A387&amp;VLOOKUP(Unpivot!C$1,'Data Info'!$A:$B,2,0),rowdata,0),MATCH($B387,columndata,0))</f>
        <v>140.28299999999999</v>
      </c>
      <c r="D387" s="2">
        <f>INDEX(DATA,MATCH($A387&amp;VLOOKUP(Unpivot!D$1,'Data Info'!$A:$B,2,0),rowdata,0),MATCH($B387,columndata,0))</f>
        <v>7.1429999999999998</v>
      </c>
      <c r="E387" s="2">
        <f>INDEX(DATA,MATCH($A387&amp;VLOOKUP(Unpivot!E$1,'Data Info'!$A:$B,2,0),rowdata,0),MATCH($B387,columndata,0))</f>
        <v>9.0120000000000005</v>
      </c>
      <c r="F387" s="2">
        <f>INDEX(DATA,MATCH($A387&amp;VLOOKUP(Unpivot!F$1,'Data Info'!$A:$B,2,0),rowdata,0),MATCH($B387,columndata,0))</f>
        <v>3.1080000000000001</v>
      </c>
      <c r="G387" s="2">
        <f>INDEX(DATA,MATCH($A387&amp;VLOOKUP(Unpivot!G$1,'Data Info'!$A:$B,2,0),rowdata,0),MATCH($B387,columndata,0))</f>
        <v>4.9539999999999997</v>
      </c>
    </row>
    <row r="388" spans="1:7" x14ac:dyDescent="0.3">
      <c r="A388" s="2">
        <v>172</v>
      </c>
      <c r="B388" s="2">
        <v>1990</v>
      </c>
      <c r="C388" s="2">
        <f>INDEX(DATA,MATCH($A388&amp;VLOOKUP(Unpivot!C$1,'Data Info'!$A:$B,2,0),rowdata,0),MATCH($B388,columndata,0))</f>
        <v>140.58000000000001</v>
      </c>
      <c r="D388" s="2">
        <f>INDEX(DATA,MATCH($A388&amp;VLOOKUP(Unpivot!D$1,'Data Info'!$A:$B,2,0),rowdata,0),MATCH($B388,columndata,0))</f>
        <v>2.0670000000000002</v>
      </c>
      <c r="E388" s="2">
        <f>INDEX(DATA,MATCH($A388&amp;VLOOKUP(Unpivot!E$1,'Data Info'!$A:$B,2,0),rowdata,0),MATCH($B388,columndata,0))</f>
        <v>-0.34100000000000003</v>
      </c>
      <c r="F388" s="2">
        <f>INDEX(DATA,MATCH($A388&amp;VLOOKUP(Unpivot!F$1,'Data Info'!$A:$B,2,0),rowdata,0),MATCH($B388,columndata,0))</f>
        <v>3.2</v>
      </c>
      <c r="G388" s="2">
        <f>INDEX(DATA,MATCH($A388&amp;VLOOKUP(Unpivot!G$1,'Data Info'!$A:$B,2,0),rowdata,0),MATCH($B388,columndata,0))</f>
        <v>4.9740000000000002</v>
      </c>
    </row>
    <row r="389" spans="1:7" x14ac:dyDescent="0.3">
      <c r="A389" s="2">
        <v>172</v>
      </c>
      <c r="B389" s="2">
        <v>1991</v>
      </c>
      <c r="C389" s="2">
        <f>INDEX(DATA,MATCH($A389&amp;VLOOKUP(Unpivot!C$1,'Data Info'!$A:$B,2,0),rowdata,0),MATCH($B389,columndata,0))</f>
        <v>132.30500000000001</v>
      </c>
      <c r="D389" s="2">
        <f>INDEX(DATA,MATCH($A389&amp;VLOOKUP(Unpivot!D$1,'Data Info'!$A:$B,2,0),rowdata,0),MATCH($B389,columndata,0))</f>
        <v>4.55</v>
      </c>
      <c r="E389" s="2">
        <f>INDEX(DATA,MATCH($A389&amp;VLOOKUP(Unpivot!E$1,'Data Info'!$A:$B,2,0),rowdata,0),MATCH($B389,columndata,0))</f>
        <v>-13.319000000000001</v>
      </c>
      <c r="F389" s="2">
        <f>INDEX(DATA,MATCH($A389&amp;VLOOKUP(Unpivot!F$1,'Data Info'!$A:$B,2,0),rowdata,0),MATCH($B389,columndata,0))</f>
        <v>6.7</v>
      </c>
      <c r="G389" s="2">
        <f>INDEX(DATA,MATCH($A389&amp;VLOOKUP(Unpivot!G$1,'Data Info'!$A:$B,2,0),rowdata,0),MATCH($B389,columndata,0))</f>
        <v>4.9980000000000002</v>
      </c>
    </row>
    <row r="390" spans="1:7" x14ac:dyDescent="0.3">
      <c r="A390" s="2">
        <v>172</v>
      </c>
      <c r="B390" s="2">
        <v>1992</v>
      </c>
      <c r="C390" s="2">
        <f>INDEX(DATA,MATCH($A390&amp;VLOOKUP(Unpivot!C$1,'Data Info'!$A:$B,2,0),rowdata,0),MATCH($B390,columndata,0))</f>
        <v>127.946</v>
      </c>
      <c r="D390" s="2">
        <f>INDEX(DATA,MATCH($A390&amp;VLOOKUP(Unpivot!D$1,'Data Info'!$A:$B,2,0),rowdata,0),MATCH($B390,columndata,0))</f>
        <v>2.5990000000000002</v>
      </c>
      <c r="E390" s="2">
        <f>INDEX(DATA,MATCH($A390&amp;VLOOKUP(Unpivot!E$1,'Data Info'!$A:$B,2,0),rowdata,0),MATCH($B390,columndata,0))</f>
        <v>0.69699999999999995</v>
      </c>
      <c r="F390" s="2">
        <f>INDEX(DATA,MATCH($A390&amp;VLOOKUP(Unpivot!F$1,'Data Info'!$A:$B,2,0),rowdata,0),MATCH($B390,columndata,0))</f>
        <v>11.8</v>
      </c>
      <c r="G390" s="2">
        <f>INDEX(DATA,MATCH($A390&amp;VLOOKUP(Unpivot!G$1,'Data Info'!$A:$B,2,0),rowdata,0),MATCH($B390,columndata,0))</f>
        <v>5.0289999999999999</v>
      </c>
    </row>
    <row r="391" spans="1:7" x14ac:dyDescent="0.3">
      <c r="A391" s="2">
        <v>172</v>
      </c>
      <c r="B391" s="2">
        <v>1993</v>
      </c>
      <c r="C391" s="2">
        <f>INDEX(DATA,MATCH($A391&amp;VLOOKUP(Unpivot!C$1,'Data Info'!$A:$B,2,0),rowdata,0),MATCH($B391,columndata,0))</f>
        <v>127.099</v>
      </c>
      <c r="D391" s="2">
        <f>INDEX(DATA,MATCH($A391&amp;VLOOKUP(Unpivot!D$1,'Data Info'!$A:$B,2,0),rowdata,0),MATCH($B391,columndata,0))</f>
        <v>2.9159999999999999</v>
      </c>
      <c r="E391" s="2">
        <f>INDEX(DATA,MATCH($A391&amp;VLOOKUP(Unpivot!E$1,'Data Info'!$A:$B,2,0),rowdata,0),MATCH($B391,columndata,0))</f>
        <v>1.3640000000000001</v>
      </c>
      <c r="F391" s="2">
        <f>INDEX(DATA,MATCH($A391&amp;VLOOKUP(Unpivot!F$1,'Data Info'!$A:$B,2,0),rowdata,0),MATCH($B391,columndata,0))</f>
        <v>16.5</v>
      </c>
      <c r="G391" s="2">
        <f>INDEX(DATA,MATCH($A391&amp;VLOOKUP(Unpivot!G$1,'Data Info'!$A:$B,2,0),rowdata,0),MATCH($B391,columndata,0))</f>
        <v>5.0549999999999997</v>
      </c>
    </row>
    <row r="392" spans="1:7" x14ac:dyDescent="0.3">
      <c r="A392" s="2">
        <v>172</v>
      </c>
      <c r="B392" s="2">
        <v>1994</v>
      </c>
      <c r="C392" s="2">
        <f>INDEX(DATA,MATCH($A392&amp;VLOOKUP(Unpivot!C$1,'Data Info'!$A:$B,2,0),rowdata,0),MATCH($B392,columndata,0))</f>
        <v>132.137</v>
      </c>
      <c r="D392" s="2">
        <f>INDEX(DATA,MATCH($A392&amp;VLOOKUP(Unpivot!D$1,'Data Info'!$A:$B,2,0),rowdata,0),MATCH($B392,columndata,0))</f>
        <v>1.6459999999999999</v>
      </c>
      <c r="E392" s="2">
        <f>INDEX(DATA,MATCH($A392&amp;VLOOKUP(Unpivot!E$1,'Data Info'!$A:$B,2,0),rowdata,0),MATCH($B392,columndata,0))</f>
        <v>12.811</v>
      </c>
      <c r="F392" s="2">
        <f>INDEX(DATA,MATCH($A392&amp;VLOOKUP(Unpivot!F$1,'Data Info'!$A:$B,2,0),rowdata,0),MATCH($B392,columndata,0))</f>
        <v>16.7</v>
      </c>
      <c r="G392" s="2">
        <f>INDEX(DATA,MATCH($A392&amp;VLOOKUP(Unpivot!G$1,'Data Info'!$A:$B,2,0),rowdata,0),MATCH($B392,columndata,0))</f>
        <v>5.0780000000000003</v>
      </c>
    </row>
    <row r="393" spans="1:7" x14ac:dyDescent="0.3">
      <c r="A393" s="2">
        <v>172</v>
      </c>
      <c r="B393" s="2">
        <v>1995</v>
      </c>
      <c r="C393" s="2">
        <f>INDEX(DATA,MATCH($A393&amp;VLOOKUP(Unpivot!C$1,'Data Info'!$A:$B,2,0),rowdata,0),MATCH($B393,columndata,0))</f>
        <v>137.709</v>
      </c>
      <c r="D393" s="2">
        <f>INDEX(DATA,MATCH($A393&amp;VLOOKUP(Unpivot!D$1,'Data Info'!$A:$B,2,0),rowdata,0),MATCH($B393,columndata,0))</f>
        <v>-0.46500000000000002</v>
      </c>
      <c r="E393" s="2">
        <f>INDEX(DATA,MATCH($A393&amp;VLOOKUP(Unpivot!E$1,'Data Info'!$A:$B,2,0),rowdata,0),MATCH($B393,columndata,0))</f>
        <v>8.1880000000000006</v>
      </c>
      <c r="F393" s="2">
        <f>INDEX(DATA,MATCH($A393&amp;VLOOKUP(Unpivot!F$1,'Data Info'!$A:$B,2,0),rowdata,0),MATCH($B393,columndata,0))</f>
        <v>15.5</v>
      </c>
      <c r="G393" s="2">
        <f>INDEX(DATA,MATCH($A393&amp;VLOOKUP(Unpivot!G$1,'Data Info'!$A:$B,2,0),rowdata,0),MATCH($B393,columndata,0))</f>
        <v>5.0990000000000002</v>
      </c>
    </row>
    <row r="394" spans="1:7" x14ac:dyDescent="0.3">
      <c r="A394" s="2">
        <v>172</v>
      </c>
      <c r="B394" s="2">
        <v>1996</v>
      </c>
      <c r="C394" s="2">
        <f>INDEX(DATA,MATCH($A394&amp;VLOOKUP(Unpivot!C$1,'Data Info'!$A:$B,2,0),rowdata,0),MATCH($B394,columndata,0))</f>
        <v>142.75899999999999</v>
      </c>
      <c r="D394" s="2">
        <f>INDEX(DATA,MATCH($A394&amp;VLOOKUP(Unpivot!D$1,'Data Info'!$A:$B,2,0),rowdata,0),MATCH($B394,columndata,0))</f>
        <v>1.726</v>
      </c>
      <c r="E394" s="2">
        <f>INDEX(DATA,MATCH($A394&amp;VLOOKUP(Unpivot!E$1,'Data Info'!$A:$B,2,0),rowdata,0),MATCH($B394,columndata,0))</f>
        <v>7.234</v>
      </c>
      <c r="F394" s="2">
        <f>INDEX(DATA,MATCH($A394&amp;VLOOKUP(Unpivot!F$1,'Data Info'!$A:$B,2,0),rowdata,0),MATCH($B394,columndata,0))</f>
        <v>14.6</v>
      </c>
      <c r="G394" s="2">
        <f>INDEX(DATA,MATCH($A394&amp;VLOOKUP(Unpivot!G$1,'Data Info'!$A:$B,2,0),rowdata,0),MATCH($B394,columndata,0))</f>
        <v>5.117</v>
      </c>
    </row>
    <row r="395" spans="1:7" x14ac:dyDescent="0.3">
      <c r="A395" s="2">
        <v>172</v>
      </c>
      <c r="B395" s="2">
        <v>1997</v>
      </c>
      <c r="C395" s="2">
        <f>INDEX(DATA,MATCH($A395&amp;VLOOKUP(Unpivot!C$1,'Data Info'!$A:$B,2,0),rowdata,0),MATCH($B395,columndata,0))</f>
        <v>151.80199999999999</v>
      </c>
      <c r="D395" s="2">
        <f>INDEX(DATA,MATCH($A395&amp;VLOOKUP(Unpivot!D$1,'Data Info'!$A:$B,2,0),rowdata,0),MATCH($B395,columndata,0))</f>
        <v>1.599</v>
      </c>
      <c r="E395" s="2">
        <f>INDEX(DATA,MATCH($A395&amp;VLOOKUP(Unpivot!E$1,'Data Info'!$A:$B,2,0),rowdata,0),MATCH($B395,columndata,0))</f>
        <v>11.88</v>
      </c>
      <c r="F395" s="2">
        <f>INDEX(DATA,MATCH($A395&amp;VLOOKUP(Unpivot!F$1,'Data Info'!$A:$B,2,0),rowdata,0),MATCH($B395,columndata,0))</f>
        <v>12.7</v>
      </c>
      <c r="G395" s="2">
        <f>INDEX(DATA,MATCH($A395&amp;VLOOKUP(Unpivot!G$1,'Data Info'!$A:$B,2,0),rowdata,0),MATCH($B395,columndata,0))</f>
        <v>5.1319999999999997</v>
      </c>
    </row>
    <row r="396" spans="1:7" x14ac:dyDescent="0.3">
      <c r="A396" s="2">
        <v>172</v>
      </c>
      <c r="B396" s="2">
        <v>1998</v>
      </c>
      <c r="C396" s="2">
        <f>INDEX(DATA,MATCH($A396&amp;VLOOKUP(Unpivot!C$1,'Data Info'!$A:$B,2,0),rowdata,0),MATCH($B396,columndata,0))</f>
        <v>160.08600000000001</v>
      </c>
      <c r="D396" s="2">
        <f>INDEX(DATA,MATCH($A396&amp;VLOOKUP(Unpivot!D$1,'Data Info'!$A:$B,2,0),rowdata,0),MATCH($B396,columndata,0))</f>
        <v>0.78</v>
      </c>
      <c r="E396" s="2">
        <f>INDEX(DATA,MATCH($A396&amp;VLOOKUP(Unpivot!E$1,'Data Info'!$A:$B,2,0),rowdata,0),MATCH($B396,columndata,0))</f>
        <v>8.4700000000000006</v>
      </c>
      <c r="F396" s="2">
        <f>INDEX(DATA,MATCH($A396&amp;VLOOKUP(Unpivot!F$1,'Data Info'!$A:$B,2,0),rowdata,0),MATCH($B396,columndata,0))</f>
        <v>11.5</v>
      </c>
      <c r="G396" s="2">
        <f>INDEX(DATA,MATCH($A396&amp;VLOOKUP(Unpivot!G$1,'Data Info'!$A:$B,2,0),rowdata,0),MATCH($B396,columndata,0))</f>
        <v>5.1470000000000002</v>
      </c>
    </row>
    <row r="397" spans="1:7" x14ac:dyDescent="0.3">
      <c r="A397" s="2">
        <v>172</v>
      </c>
      <c r="B397" s="2">
        <v>1999</v>
      </c>
      <c r="C397" s="2">
        <f>INDEX(DATA,MATCH($A397&amp;VLOOKUP(Unpivot!C$1,'Data Info'!$A:$B,2,0),rowdata,0),MATCH($B397,columndata,0))</f>
        <v>167.09700000000001</v>
      </c>
      <c r="D397" s="2">
        <f>INDEX(DATA,MATCH($A397&amp;VLOOKUP(Unpivot!D$1,'Data Info'!$A:$B,2,0),rowdata,0),MATCH($B397,columndata,0))</f>
        <v>2.2410000000000001</v>
      </c>
      <c r="E397" s="2">
        <f>INDEX(DATA,MATCH($A397&amp;VLOOKUP(Unpivot!E$1,'Data Info'!$A:$B,2,0),rowdata,0),MATCH($B397,columndata,0))</f>
        <v>4.2869999999999999</v>
      </c>
      <c r="F397" s="2">
        <f>INDEX(DATA,MATCH($A397&amp;VLOOKUP(Unpivot!F$1,'Data Info'!$A:$B,2,0),rowdata,0),MATCH($B397,columndata,0))</f>
        <v>10.275</v>
      </c>
      <c r="G397" s="2">
        <f>INDEX(DATA,MATCH($A397&amp;VLOOKUP(Unpivot!G$1,'Data Info'!$A:$B,2,0),rowdata,0),MATCH($B397,columndata,0))</f>
        <v>5.16</v>
      </c>
    </row>
    <row r="398" spans="1:7" x14ac:dyDescent="0.3">
      <c r="A398" s="2">
        <v>172</v>
      </c>
      <c r="B398" s="2">
        <v>2000</v>
      </c>
      <c r="C398" s="2">
        <f>INDEX(DATA,MATCH($A398&amp;VLOOKUP(Unpivot!C$1,'Data Info'!$A:$B,2,0),rowdata,0),MATCH($B398,columndata,0))</f>
        <v>176.744</v>
      </c>
      <c r="D398" s="2">
        <f>INDEX(DATA,MATCH($A398&amp;VLOOKUP(Unpivot!D$1,'Data Info'!$A:$B,2,0),rowdata,0),MATCH($B398,columndata,0))</f>
        <v>2.8690000000000002</v>
      </c>
      <c r="E398" s="2">
        <f>INDEX(DATA,MATCH($A398&amp;VLOOKUP(Unpivot!E$1,'Data Info'!$A:$B,2,0),rowdata,0),MATCH($B398,columndata,0))</f>
        <v>14.862</v>
      </c>
      <c r="F398" s="2">
        <f>INDEX(DATA,MATCH($A398&amp;VLOOKUP(Unpivot!F$1,'Data Info'!$A:$B,2,0),rowdata,0),MATCH($B398,columndata,0))</f>
        <v>9.875</v>
      </c>
      <c r="G398" s="2">
        <f>INDEX(DATA,MATCH($A398&amp;VLOOKUP(Unpivot!G$1,'Data Info'!$A:$B,2,0),rowdata,0),MATCH($B398,columndata,0))</f>
        <v>5.1710000000000003</v>
      </c>
    </row>
    <row r="399" spans="1:7" x14ac:dyDescent="0.3">
      <c r="A399" s="2">
        <v>172</v>
      </c>
      <c r="B399" s="2">
        <v>2001</v>
      </c>
      <c r="C399" s="2">
        <f>INDEX(DATA,MATCH($A399&amp;VLOOKUP(Unpivot!C$1,'Data Info'!$A:$B,2,0),rowdata,0),MATCH($B399,columndata,0))</f>
        <v>181.35599999999999</v>
      </c>
      <c r="D399" s="2">
        <f>INDEX(DATA,MATCH($A399&amp;VLOOKUP(Unpivot!D$1,'Data Info'!$A:$B,2,0),rowdata,0),MATCH($B399,columndata,0))</f>
        <v>2.35</v>
      </c>
      <c r="E399" s="2">
        <f>INDEX(DATA,MATCH($A399&amp;VLOOKUP(Unpivot!E$1,'Data Info'!$A:$B,2,0),rowdata,0),MATCH($B399,columndata,0))</f>
        <v>1.381</v>
      </c>
      <c r="F399" s="2">
        <f>INDEX(DATA,MATCH($A399&amp;VLOOKUP(Unpivot!F$1,'Data Info'!$A:$B,2,0),rowdata,0),MATCH($B399,columndata,0))</f>
        <v>9.1999999999999993</v>
      </c>
      <c r="G399" s="2">
        <f>INDEX(DATA,MATCH($A399&amp;VLOOKUP(Unpivot!G$1,'Data Info'!$A:$B,2,0),rowdata,0),MATCH($B399,columndata,0))</f>
        <v>5.181</v>
      </c>
    </row>
    <row r="400" spans="1:7" x14ac:dyDescent="0.3">
      <c r="A400" s="2">
        <v>172</v>
      </c>
      <c r="B400" s="2">
        <v>2002</v>
      </c>
      <c r="C400" s="2">
        <f>INDEX(DATA,MATCH($A400&amp;VLOOKUP(Unpivot!C$1,'Data Info'!$A:$B,2,0),rowdata,0),MATCH($B400,columndata,0))</f>
        <v>184.452</v>
      </c>
      <c r="D400" s="2">
        <f>INDEX(DATA,MATCH($A400&amp;VLOOKUP(Unpivot!D$1,'Data Info'!$A:$B,2,0),rowdata,0),MATCH($B400,columndata,0))</f>
        <v>1.716</v>
      </c>
      <c r="E400" s="2">
        <f>INDEX(DATA,MATCH($A400&amp;VLOOKUP(Unpivot!E$1,'Data Info'!$A:$B,2,0),rowdata,0),MATCH($B400,columndata,0))</f>
        <v>4.2930000000000001</v>
      </c>
      <c r="F400" s="2">
        <f>INDEX(DATA,MATCH($A400&amp;VLOOKUP(Unpivot!F$1,'Data Info'!$A:$B,2,0),rowdata,0),MATCH($B400,columndata,0))</f>
        <v>9.1750000000000007</v>
      </c>
      <c r="G400" s="2">
        <f>INDEX(DATA,MATCH($A400&amp;VLOOKUP(Unpivot!G$1,'Data Info'!$A:$B,2,0),rowdata,0),MATCH($B400,columndata,0))</f>
        <v>5.1950000000000003</v>
      </c>
    </row>
    <row r="401" spans="1:7" x14ac:dyDescent="0.3">
      <c r="A401" s="2">
        <v>172</v>
      </c>
      <c r="B401" s="2">
        <v>2003</v>
      </c>
      <c r="C401" s="2">
        <f>INDEX(DATA,MATCH($A401&amp;VLOOKUP(Unpivot!C$1,'Data Info'!$A:$B,2,0),rowdata,0),MATCH($B401,columndata,0))</f>
        <v>188.148</v>
      </c>
      <c r="D401" s="2">
        <f>INDEX(DATA,MATCH($A401&amp;VLOOKUP(Unpivot!D$1,'Data Info'!$A:$B,2,0),rowdata,0),MATCH($B401,columndata,0))</f>
        <v>1.1910000000000001</v>
      </c>
      <c r="E401" s="2">
        <f>INDEX(DATA,MATCH($A401&amp;VLOOKUP(Unpivot!E$1,'Data Info'!$A:$B,2,0),rowdata,0),MATCH($B401,columndata,0))</f>
        <v>4.1079999999999997</v>
      </c>
      <c r="F401" s="2">
        <f>INDEX(DATA,MATCH($A401&amp;VLOOKUP(Unpivot!F$1,'Data Info'!$A:$B,2,0),rowdata,0),MATCH($B401,columndata,0))</f>
        <v>9.0749999999999993</v>
      </c>
      <c r="G401" s="2">
        <f>INDEX(DATA,MATCH($A401&amp;VLOOKUP(Unpivot!G$1,'Data Info'!$A:$B,2,0),rowdata,0),MATCH($B401,columndata,0))</f>
        <v>5.2060000000000004</v>
      </c>
    </row>
    <row r="402" spans="1:7" x14ac:dyDescent="0.3">
      <c r="A402" s="2">
        <v>172</v>
      </c>
      <c r="B402" s="2">
        <v>2004</v>
      </c>
      <c r="C402" s="2">
        <f>INDEX(DATA,MATCH($A402&amp;VLOOKUP(Unpivot!C$1,'Data Info'!$A:$B,2,0),rowdata,0),MATCH($B402,columndata,0))</f>
        <v>195.65899999999999</v>
      </c>
      <c r="D402" s="2">
        <f>INDEX(DATA,MATCH($A402&amp;VLOOKUP(Unpivot!D$1,'Data Info'!$A:$B,2,0),rowdata,0),MATCH($B402,columndata,0))</f>
        <v>0.14699999999999999</v>
      </c>
      <c r="E402" s="2">
        <f>INDEX(DATA,MATCH($A402&amp;VLOOKUP(Unpivot!E$1,'Data Info'!$A:$B,2,0),rowdata,0),MATCH($B402,columndata,0))</f>
        <v>8.1229999999999993</v>
      </c>
      <c r="F402" s="2">
        <f>INDEX(DATA,MATCH($A402&amp;VLOOKUP(Unpivot!F$1,'Data Info'!$A:$B,2,0),rowdata,0),MATCH($B402,columndata,0))</f>
        <v>8.875</v>
      </c>
      <c r="G402" s="2">
        <f>INDEX(DATA,MATCH($A402&amp;VLOOKUP(Unpivot!G$1,'Data Info'!$A:$B,2,0),rowdata,0),MATCH($B402,columndata,0))</f>
        <v>5.22</v>
      </c>
    </row>
    <row r="403" spans="1:7" x14ac:dyDescent="0.3">
      <c r="A403" s="2">
        <v>172</v>
      </c>
      <c r="B403" s="2">
        <v>2005</v>
      </c>
      <c r="C403" s="2">
        <f>INDEX(DATA,MATCH($A403&amp;VLOOKUP(Unpivot!C$1,'Data Info'!$A:$B,2,0),rowdata,0),MATCH($B403,columndata,0))</f>
        <v>201.09800000000001</v>
      </c>
      <c r="D403" s="2">
        <f>INDEX(DATA,MATCH($A403&amp;VLOOKUP(Unpivot!D$1,'Data Info'!$A:$B,2,0),rowdata,0),MATCH($B403,columndata,0))</f>
        <v>1.016</v>
      </c>
      <c r="E403" s="2">
        <f>INDEX(DATA,MATCH($A403&amp;VLOOKUP(Unpivot!E$1,'Data Info'!$A:$B,2,0),rowdata,0),MATCH($B403,columndata,0))</f>
        <v>11.182</v>
      </c>
      <c r="F403" s="2">
        <f>INDEX(DATA,MATCH($A403&amp;VLOOKUP(Unpivot!F$1,'Data Info'!$A:$B,2,0),rowdata,0),MATCH($B403,columndata,0))</f>
        <v>8.4749999999999996</v>
      </c>
      <c r="G403" s="2">
        <f>INDEX(DATA,MATCH($A403&amp;VLOOKUP(Unpivot!G$1,'Data Info'!$A:$B,2,0),rowdata,0),MATCH($B403,columndata,0))</f>
        <v>5.2370000000000001</v>
      </c>
    </row>
    <row r="404" spans="1:7" x14ac:dyDescent="0.3">
      <c r="A404" s="2">
        <v>172</v>
      </c>
      <c r="B404" s="2">
        <v>2006</v>
      </c>
      <c r="C404" s="2">
        <f>INDEX(DATA,MATCH($A404&amp;VLOOKUP(Unpivot!C$1,'Data Info'!$A:$B,2,0),rowdata,0),MATCH($B404,columndata,0))</f>
        <v>209.197</v>
      </c>
      <c r="D404" s="2">
        <f>INDEX(DATA,MATCH($A404&amp;VLOOKUP(Unpivot!D$1,'Data Info'!$A:$B,2,0),rowdata,0),MATCH($B404,columndata,0))</f>
        <v>1.236</v>
      </c>
      <c r="E404" s="2">
        <f>INDEX(DATA,MATCH($A404&amp;VLOOKUP(Unpivot!E$1,'Data Info'!$A:$B,2,0),rowdata,0),MATCH($B404,columndata,0))</f>
        <v>6.59</v>
      </c>
      <c r="F404" s="2">
        <f>INDEX(DATA,MATCH($A404&amp;VLOOKUP(Unpivot!F$1,'Data Info'!$A:$B,2,0),rowdata,0),MATCH($B404,columndata,0))</f>
        <v>7.7750000000000004</v>
      </c>
      <c r="G404" s="2">
        <f>INDEX(DATA,MATCH($A404&amp;VLOOKUP(Unpivot!G$1,'Data Info'!$A:$B,2,0),rowdata,0),MATCH($B404,columndata,0))</f>
        <v>5.2560000000000002</v>
      </c>
    </row>
    <row r="405" spans="1:7" x14ac:dyDescent="0.3">
      <c r="A405" s="2">
        <v>172</v>
      </c>
      <c r="B405" s="2">
        <v>2007</v>
      </c>
      <c r="C405" s="2">
        <f>INDEX(DATA,MATCH($A405&amp;VLOOKUP(Unpivot!C$1,'Data Info'!$A:$B,2,0),rowdata,0),MATCH($B405,columndata,0))</f>
        <v>220.28299999999999</v>
      </c>
      <c r="D405" s="2">
        <f>INDEX(DATA,MATCH($A405&amp;VLOOKUP(Unpivot!D$1,'Data Info'!$A:$B,2,0),rowdata,0),MATCH($B405,columndata,0))</f>
        <v>1.9390000000000001</v>
      </c>
      <c r="E405" s="2">
        <f>INDEX(DATA,MATCH($A405&amp;VLOOKUP(Unpivot!E$1,'Data Info'!$A:$B,2,0),rowdata,0),MATCH($B405,columndata,0))</f>
        <v>7.3819999999999997</v>
      </c>
      <c r="F405" s="2">
        <f>INDEX(DATA,MATCH($A405&amp;VLOOKUP(Unpivot!F$1,'Data Info'!$A:$B,2,0),rowdata,0),MATCH($B405,columndata,0))</f>
        <v>6.95</v>
      </c>
      <c r="G405" s="2">
        <f>INDEX(DATA,MATCH($A405&amp;VLOOKUP(Unpivot!G$1,'Data Info'!$A:$B,2,0),rowdata,0),MATCH($B405,columndata,0))</f>
        <v>5.2770000000000001</v>
      </c>
    </row>
    <row r="406" spans="1:7" x14ac:dyDescent="0.3">
      <c r="A406" s="2">
        <v>172</v>
      </c>
      <c r="B406" s="2">
        <v>2008</v>
      </c>
      <c r="C406" s="2">
        <f>INDEX(DATA,MATCH($A406&amp;VLOOKUP(Unpivot!C$1,'Data Info'!$A:$B,2,0),rowdata,0),MATCH($B406,columndata,0))</f>
        <v>222.01</v>
      </c>
      <c r="D406" s="2">
        <f>INDEX(DATA,MATCH($A406&amp;VLOOKUP(Unpivot!D$1,'Data Info'!$A:$B,2,0),rowdata,0),MATCH($B406,columndata,0))</f>
        <v>3.3809999999999998</v>
      </c>
      <c r="E406" s="2">
        <f>INDEX(DATA,MATCH($A406&amp;VLOOKUP(Unpivot!E$1,'Data Info'!$A:$B,2,0),rowdata,0),MATCH($B406,columndata,0))</f>
        <v>7.9660000000000002</v>
      </c>
      <c r="F406" s="2">
        <f>INDEX(DATA,MATCH($A406&amp;VLOOKUP(Unpivot!F$1,'Data Info'!$A:$B,2,0),rowdata,0),MATCH($B406,columndata,0))</f>
        <v>6.4249999999999998</v>
      </c>
      <c r="G406" s="2">
        <f>INDEX(DATA,MATCH($A406&amp;VLOOKUP(Unpivot!G$1,'Data Info'!$A:$B,2,0),rowdata,0),MATCH($B406,columndata,0))</f>
        <v>5.3</v>
      </c>
    </row>
    <row r="407" spans="1:7" x14ac:dyDescent="0.3">
      <c r="A407" s="2">
        <v>172</v>
      </c>
      <c r="B407" s="2">
        <v>2009</v>
      </c>
      <c r="C407" s="2">
        <f>INDEX(DATA,MATCH($A407&amp;VLOOKUP(Unpivot!C$1,'Data Info'!$A:$B,2,0),rowdata,0),MATCH($B407,columndata,0))</f>
        <v>204.084</v>
      </c>
      <c r="D407" s="2">
        <f>INDEX(DATA,MATCH($A407&amp;VLOOKUP(Unpivot!D$1,'Data Info'!$A:$B,2,0),rowdata,0),MATCH($B407,columndata,0))</f>
        <v>1.806</v>
      </c>
      <c r="E407" s="2">
        <f>INDEX(DATA,MATCH($A407&amp;VLOOKUP(Unpivot!E$1,'Data Info'!$A:$B,2,0),rowdata,0),MATCH($B407,columndata,0))</f>
        <v>-16.998000000000001</v>
      </c>
      <c r="F407" s="2">
        <f>INDEX(DATA,MATCH($A407&amp;VLOOKUP(Unpivot!F$1,'Data Info'!$A:$B,2,0),rowdata,0),MATCH($B407,columndata,0))</f>
        <v>8.3249999999999993</v>
      </c>
      <c r="G407" s="2">
        <f>INDEX(DATA,MATCH($A407&amp;VLOOKUP(Unpivot!G$1,'Data Info'!$A:$B,2,0),rowdata,0),MATCH($B407,columndata,0))</f>
        <v>5.3259999999999996</v>
      </c>
    </row>
    <row r="408" spans="1:7" x14ac:dyDescent="0.3">
      <c r="A408" s="2">
        <v>172</v>
      </c>
      <c r="B408" s="2">
        <v>2010</v>
      </c>
      <c r="C408" s="2">
        <f>INDEX(DATA,MATCH($A408&amp;VLOOKUP(Unpivot!C$1,'Data Info'!$A:$B,2,0),rowdata,0),MATCH($B408,columndata,0))</f>
        <v>210.58600000000001</v>
      </c>
      <c r="D408" s="2">
        <f>INDEX(DATA,MATCH($A408&amp;VLOOKUP(Unpivot!D$1,'Data Info'!$A:$B,2,0),rowdata,0),MATCH($B408,columndata,0))</f>
        <v>2.766</v>
      </c>
      <c r="E408" s="2">
        <f>INDEX(DATA,MATCH($A408&amp;VLOOKUP(Unpivot!E$1,'Data Info'!$A:$B,2,0),rowdata,0),MATCH($B408,columndata,0))</f>
        <v>6.3040000000000003</v>
      </c>
      <c r="F408" s="2">
        <f>INDEX(DATA,MATCH($A408&amp;VLOOKUP(Unpivot!F$1,'Data Info'!$A:$B,2,0),rowdata,0),MATCH($B408,columndata,0))</f>
        <v>8.5</v>
      </c>
      <c r="G408" s="2">
        <f>INDEX(DATA,MATCH($A408&amp;VLOOKUP(Unpivot!G$1,'Data Info'!$A:$B,2,0),rowdata,0),MATCH($B408,columndata,0))</f>
        <v>5.351</v>
      </c>
    </row>
    <row r="409" spans="1:7" x14ac:dyDescent="0.3">
      <c r="A409" s="2">
        <v>172</v>
      </c>
      <c r="B409" s="2">
        <v>2011</v>
      </c>
      <c r="C409" s="2">
        <f>INDEX(DATA,MATCH($A409&amp;VLOOKUP(Unpivot!C$1,'Data Info'!$A:$B,2,0),rowdata,0),MATCH($B409,columndata,0))</f>
        <v>215.95</v>
      </c>
      <c r="D409" s="2">
        <f>INDEX(DATA,MATCH($A409&amp;VLOOKUP(Unpivot!D$1,'Data Info'!$A:$B,2,0),rowdata,0),MATCH($B409,columndata,0))</f>
        <v>2.605</v>
      </c>
      <c r="E409" s="2">
        <f>INDEX(DATA,MATCH($A409&amp;VLOOKUP(Unpivot!E$1,'Data Info'!$A:$B,2,0),rowdata,0),MATCH($B409,columndata,0))</f>
        <v>6.2069999999999999</v>
      </c>
      <c r="F409" s="2">
        <f>INDEX(DATA,MATCH($A409&amp;VLOOKUP(Unpivot!F$1,'Data Info'!$A:$B,2,0),rowdata,0),MATCH($B409,columndata,0))</f>
        <v>7.9</v>
      </c>
      <c r="G409" s="2">
        <f>INDEX(DATA,MATCH($A409&amp;VLOOKUP(Unpivot!G$1,'Data Info'!$A:$B,2,0),rowdata,0),MATCH($B409,columndata,0))</f>
        <v>5.375</v>
      </c>
    </row>
    <row r="410" spans="1:7" x14ac:dyDescent="0.3">
      <c r="A410" s="2">
        <v>172</v>
      </c>
      <c r="B410" s="2">
        <v>2012</v>
      </c>
      <c r="C410" s="2">
        <f>INDEX(DATA,MATCH($A410&amp;VLOOKUP(Unpivot!C$1,'Data Info'!$A:$B,2,0),rowdata,0),MATCH($B410,columndata,0))</f>
        <v>212.93299999999999</v>
      </c>
      <c r="D410" s="2">
        <f>INDEX(DATA,MATCH($A410&amp;VLOOKUP(Unpivot!D$1,'Data Info'!$A:$B,2,0),rowdata,0),MATCH($B410,columndata,0))</f>
        <v>3.4489999999999998</v>
      </c>
      <c r="E410" s="2">
        <f>INDEX(DATA,MATCH($A410&amp;VLOOKUP(Unpivot!E$1,'Data Info'!$A:$B,2,0),rowdata,0),MATCH($B410,columndata,0))</f>
        <v>1.125</v>
      </c>
      <c r="F410" s="2">
        <f>INDEX(DATA,MATCH($A410&amp;VLOOKUP(Unpivot!F$1,'Data Info'!$A:$B,2,0),rowdata,0),MATCH($B410,columndata,0))</f>
        <v>7.8</v>
      </c>
      <c r="G410" s="2">
        <f>INDEX(DATA,MATCH($A410&amp;VLOOKUP(Unpivot!G$1,'Data Info'!$A:$B,2,0),rowdata,0),MATCH($B410,columndata,0))</f>
        <v>5.4009999999999998</v>
      </c>
    </row>
    <row r="411" spans="1:7" x14ac:dyDescent="0.3">
      <c r="A411" s="2">
        <v>172</v>
      </c>
      <c r="B411" s="2">
        <v>2013</v>
      </c>
      <c r="C411" s="2">
        <f>INDEX(DATA,MATCH($A411&amp;VLOOKUP(Unpivot!C$1,'Data Info'!$A:$B,2,0),rowdata,0),MATCH($B411,columndata,0))</f>
        <v>211.012</v>
      </c>
      <c r="D411" s="2">
        <f>INDEX(DATA,MATCH($A411&amp;VLOOKUP(Unpivot!D$1,'Data Info'!$A:$B,2,0),rowdata,0),MATCH($B411,columndata,0))</f>
        <v>1.9330000000000001</v>
      </c>
      <c r="E411" s="2">
        <f>INDEX(DATA,MATCH($A411&amp;VLOOKUP(Unpivot!E$1,'Data Info'!$A:$B,2,0),rowdata,0),MATCH($B411,columndata,0))</f>
        <v>0.125</v>
      </c>
      <c r="F411" s="2">
        <f>INDEX(DATA,MATCH($A411&amp;VLOOKUP(Unpivot!F$1,'Data Info'!$A:$B,2,0),rowdata,0),MATCH($B411,columndata,0))</f>
        <v>8.3249999999999993</v>
      </c>
      <c r="G411" s="2">
        <f>INDEX(DATA,MATCH($A411&amp;VLOOKUP(Unpivot!G$1,'Data Info'!$A:$B,2,0),rowdata,0),MATCH($B411,columndata,0))</f>
        <v>5.4269999999999996</v>
      </c>
    </row>
    <row r="412" spans="1:7" x14ac:dyDescent="0.3">
      <c r="A412" s="2">
        <v>172</v>
      </c>
      <c r="B412" s="2">
        <v>2014</v>
      </c>
      <c r="C412" s="2">
        <f>INDEX(DATA,MATCH($A412&amp;VLOOKUP(Unpivot!C$1,'Data Info'!$A:$B,2,0),rowdata,0),MATCH($B412,columndata,0))</f>
        <v>210.24199999999999</v>
      </c>
      <c r="D412" s="2">
        <f>INDEX(DATA,MATCH($A412&amp;VLOOKUP(Unpivot!D$1,'Data Info'!$A:$B,2,0),rowdata,0),MATCH($B412,columndata,0))</f>
        <v>0.55200000000000005</v>
      </c>
      <c r="E412" s="2">
        <f>INDEX(DATA,MATCH($A412&amp;VLOOKUP(Unpivot!E$1,'Data Info'!$A:$B,2,0),rowdata,0),MATCH($B412,columndata,0))</f>
        <v>-0.89700000000000002</v>
      </c>
      <c r="F412" s="2">
        <f>INDEX(DATA,MATCH($A412&amp;VLOOKUP(Unpivot!F$1,'Data Info'!$A:$B,2,0),rowdata,0),MATCH($B412,columndata,0))</f>
        <v>8.8249999999999993</v>
      </c>
      <c r="G412" s="2">
        <f>INDEX(DATA,MATCH($A412&amp;VLOOKUP(Unpivot!G$1,'Data Info'!$A:$B,2,0),rowdata,0),MATCH($B412,columndata,0))</f>
        <v>5.4509999999999996</v>
      </c>
    </row>
    <row r="413" spans="1:7" x14ac:dyDescent="0.3">
      <c r="A413" s="2">
        <v>172</v>
      </c>
      <c r="B413" s="2">
        <v>2015</v>
      </c>
      <c r="C413" s="2">
        <f>INDEX(DATA,MATCH($A413&amp;VLOOKUP(Unpivot!C$1,'Data Info'!$A:$B,2,0),rowdata,0),MATCH($B413,columndata,0))</f>
        <v>211.38499999999999</v>
      </c>
      <c r="D413" s="2">
        <f>INDEX(DATA,MATCH($A413&amp;VLOOKUP(Unpivot!D$1,'Data Info'!$A:$B,2,0),rowdata,0),MATCH($B413,columndata,0))</f>
        <v>-0.249</v>
      </c>
      <c r="E413" s="2">
        <f>INDEX(DATA,MATCH($A413&amp;VLOOKUP(Unpivot!E$1,'Data Info'!$A:$B,2,0),rowdata,0),MATCH($B413,columndata,0))</f>
        <v>1.9630000000000001</v>
      </c>
      <c r="F413" s="2">
        <f>INDEX(DATA,MATCH($A413&amp;VLOOKUP(Unpivot!F$1,'Data Info'!$A:$B,2,0),rowdata,0),MATCH($B413,columndata,0))</f>
        <v>9.5749999999999993</v>
      </c>
      <c r="G413" s="2">
        <f>INDEX(DATA,MATCH($A413&amp;VLOOKUP(Unpivot!G$1,'Data Info'!$A:$B,2,0),rowdata,0),MATCH($B413,columndata,0))</f>
        <v>5.4720000000000004</v>
      </c>
    </row>
    <row r="414" spans="1:7" x14ac:dyDescent="0.3">
      <c r="A414" s="2">
        <v>172</v>
      </c>
      <c r="B414" s="2">
        <v>2016</v>
      </c>
      <c r="C414" s="2">
        <f>INDEX(DATA,MATCH($A414&amp;VLOOKUP(Unpivot!C$1,'Data Info'!$A:$B,2,0),rowdata,0),MATCH($B414,columndata,0))</f>
        <v>217.328</v>
      </c>
      <c r="D414" s="2">
        <f>INDEX(DATA,MATCH($A414&amp;VLOOKUP(Unpivot!D$1,'Data Info'!$A:$B,2,0),rowdata,0),MATCH($B414,columndata,0))</f>
        <v>1.1000000000000001</v>
      </c>
      <c r="E414" s="2">
        <f>INDEX(DATA,MATCH($A414&amp;VLOOKUP(Unpivot!E$1,'Data Info'!$A:$B,2,0),rowdata,0),MATCH($B414,columndata,0))</f>
        <v>5.7210000000000001</v>
      </c>
      <c r="F414" s="2">
        <f>INDEX(DATA,MATCH($A414&amp;VLOOKUP(Unpivot!F$1,'Data Info'!$A:$B,2,0),rowdata,0),MATCH($B414,columndata,0))</f>
        <v>8.9749999999999996</v>
      </c>
      <c r="G414" s="2">
        <f>INDEX(DATA,MATCH($A414&amp;VLOOKUP(Unpivot!G$1,'Data Info'!$A:$B,2,0),rowdata,0),MATCH($B414,columndata,0))</f>
        <v>5.4870000000000001</v>
      </c>
    </row>
    <row r="415" spans="1:7" x14ac:dyDescent="0.3">
      <c r="A415" s="2">
        <v>172</v>
      </c>
      <c r="B415" s="2">
        <v>2017</v>
      </c>
      <c r="C415" s="2">
        <f>INDEX(DATA,MATCH($A415&amp;VLOOKUP(Unpivot!C$1,'Data Info'!$A:$B,2,0),rowdata,0),MATCH($B415,columndata,0))</f>
        <v>224.26599999999999</v>
      </c>
      <c r="D415" s="2">
        <f>INDEX(DATA,MATCH($A415&amp;VLOOKUP(Unpivot!D$1,'Data Info'!$A:$B,2,0),rowdata,0),MATCH($B415,columndata,0))</f>
        <v>0.505</v>
      </c>
      <c r="E415" s="2">
        <f>INDEX(DATA,MATCH($A415&amp;VLOOKUP(Unpivot!E$1,'Data Info'!$A:$B,2,0),rowdata,0),MATCH($B415,columndata,0))</f>
        <v>4.3140000000000001</v>
      </c>
      <c r="F415" s="2">
        <f>INDEX(DATA,MATCH($A415&amp;VLOOKUP(Unpivot!F$1,'Data Info'!$A:$B,2,0),rowdata,0),MATCH($B415,columndata,0))</f>
        <v>8.8249999999999993</v>
      </c>
      <c r="G415" s="2">
        <f>INDEX(DATA,MATCH($A415&amp;VLOOKUP(Unpivot!G$1,'Data Info'!$A:$B,2,0),rowdata,0),MATCH($B415,columndata,0))</f>
        <v>5.5030000000000001</v>
      </c>
    </row>
    <row r="416" spans="1:7" x14ac:dyDescent="0.3">
      <c r="A416" s="2">
        <v>172</v>
      </c>
      <c r="B416" s="2">
        <v>2018</v>
      </c>
      <c r="C416" s="2">
        <f>INDEX(DATA,MATCH($A416&amp;VLOOKUP(Unpivot!C$1,'Data Info'!$A:$B,2,0),rowdata,0),MATCH($B416,columndata,0))</f>
        <v>227.208</v>
      </c>
      <c r="D416" s="2">
        <f>INDEX(DATA,MATCH($A416&amp;VLOOKUP(Unpivot!D$1,'Data Info'!$A:$B,2,0),rowdata,0),MATCH($B416,columndata,0))</f>
        <v>1.319</v>
      </c>
      <c r="E416" s="2">
        <f>INDEX(DATA,MATCH($A416&amp;VLOOKUP(Unpivot!E$1,'Data Info'!$A:$B,2,0),rowdata,0),MATCH($B416,columndata,0))</f>
        <v>5.6239999999999997</v>
      </c>
      <c r="F416" s="2">
        <f>INDEX(DATA,MATCH($A416&amp;VLOOKUP(Unpivot!F$1,'Data Info'!$A:$B,2,0),rowdata,0),MATCH($B416,columndata,0))</f>
        <v>7.3579999999999997</v>
      </c>
      <c r="G416" s="2">
        <f>INDEX(DATA,MATCH($A416&amp;VLOOKUP(Unpivot!G$1,'Data Info'!$A:$B,2,0),rowdata,0),MATCH($B416,columndata,0))</f>
        <v>5.5129999999999999</v>
      </c>
    </row>
    <row r="417" spans="1:7" x14ac:dyDescent="0.3">
      <c r="A417" s="2">
        <v>172</v>
      </c>
      <c r="B417" s="2">
        <v>2019</v>
      </c>
      <c r="C417" s="2">
        <f>INDEX(DATA,MATCH($A417&amp;VLOOKUP(Unpivot!C$1,'Data Info'!$A:$B,2,0),rowdata,0),MATCH($B417,columndata,0))</f>
        <v>230.09899999999999</v>
      </c>
      <c r="D417" s="2">
        <f>INDEX(DATA,MATCH($A417&amp;VLOOKUP(Unpivot!D$1,'Data Info'!$A:$B,2,0),rowdata,0),MATCH($B417,columndata,0))</f>
        <v>1.137</v>
      </c>
      <c r="E417" s="2">
        <f>INDEX(DATA,MATCH($A417&amp;VLOOKUP(Unpivot!E$1,'Data Info'!$A:$B,2,0),rowdata,0),MATCH($B417,columndata,0))</f>
        <v>2.2400000000000002</v>
      </c>
      <c r="F417" s="2">
        <f>INDEX(DATA,MATCH($A417&amp;VLOOKUP(Unpivot!F$1,'Data Info'!$A:$B,2,0),rowdata,0),MATCH($B417,columndata,0))</f>
        <v>6.6749999999999998</v>
      </c>
      <c r="G417" s="2">
        <f>INDEX(DATA,MATCH($A417&amp;VLOOKUP(Unpivot!G$1,'Data Info'!$A:$B,2,0),rowdata,0),MATCH($B417,columndata,0))</f>
        <v>5.5179999999999998</v>
      </c>
    </row>
    <row r="418" spans="1:7" x14ac:dyDescent="0.3">
      <c r="A418" s="2">
        <v>172</v>
      </c>
      <c r="B418" s="2">
        <v>2020</v>
      </c>
      <c r="C418" s="2">
        <f>INDEX(DATA,MATCH($A418&amp;VLOOKUP(Unpivot!C$1,'Data Info'!$A:$B,2,0),rowdata,0),MATCH($B418,columndata,0))</f>
        <v>223.44200000000001</v>
      </c>
      <c r="D418" s="2">
        <f>INDEX(DATA,MATCH($A418&amp;VLOOKUP(Unpivot!D$1,'Data Info'!$A:$B,2,0),rowdata,0),MATCH($B418,columndata,0))</f>
        <v>0.192</v>
      </c>
      <c r="E418" s="2">
        <f>INDEX(DATA,MATCH($A418&amp;VLOOKUP(Unpivot!E$1,'Data Info'!$A:$B,2,0),rowdata,0),MATCH($B418,columndata,0))</f>
        <v>-6.64</v>
      </c>
      <c r="F418" s="2">
        <f>INDEX(DATA,MATCH($A418&amp;VLOOKUP(Unpivot!F$1,'Data Info'!$A:$B,2,0),rowdata,0),MATCH($B418,columndata,0))</f>
        <v>7.7830000000000004</v>
      </c>
      <c r="G418" s="2">
        <f>INDEX(DATA,MATCH($A418&amp;VLOOKUP(Unpivot!G$1,'Data Info'!$A:$B,2,0),rowdata,0),MATCH($B418,columndata,0))</f>
        <v>5.5250000000000004</v>
      </c>
    </row>
    <row r="419" spans="1:7" x14ac:dyDescent="0.3">
      <c r="A419" s="2">
        <v>172</v>
      </c>
      <c r="B419" s="2">
        <v>2021</v>
      </c>
      <c r="C419" s="2">
        <f>INDEX(DATA,MATCH($A419&amp;VLOOKUP(Unpivot!C$1,'Data Info'!$A:$B,2,0),rowdata,0),MATCH($B419,columndata,0))</f>
        <v>228.52799999999999</v>
      </c>
      <c r="D419" s="2">
        <f>INDEX(DATA,MATCH($A419&amp;VLOOKUP(Unpivot!D$1,'Data Info'!$A:$B,2,0),rowdata,0),MATCH($B419,columndata,0))</f>
        <v>1.631</v>
      </c>
      <c r="E419" s="2">
        <f>INDEX(DATA,MATCH($A419&amp;VLOOKUP(Unpivot!E$1,'Data Info'!$A:$B,2,0),rowdata,0),MATCH($B419,columndata,0))</f>
        <v>3.722</v>
      </c>
      <c r="F419" s="2">
        <f>INDEX(DATA,MATCH($A419&amp;VLOOKUP(Unpivot!F$1,'Data Info'!$A:$B,2,0),rowdata,0),MATCH($B419,columndata,0))</f>
        <v>8.6289999999999996</v>
      </c>
      <c r="G419" s="2">
        <f>INDEX(DATA,MATCH($A419&amp;VLOOKUP(Unpivot!G$1,'Data Info'!$A:$B,2,0),rowdata,0),MATCH($B419,columndata,0))</f>
        <v>5.5309999999999997</v>
      </c>
    </row>
    <row r="420" spans="1:7" x14ac:dyDescent="0.3">
      <c r="A420" s="2">
        <v>172</v>
      </c>
      <c r="B420" s="2">
        <v>2022</v>
      </c>
      <c r="C420" s="2">
        <f>INDEX(DATA,MATCH($A420&amp;VLOOKUP(Unpivot!C$1,'Data Info'!$A:$B,2,0),rowdata,0),MATCH($B420,columndata,0))</f>
        <v>234.26300000000001</v>
      </c>
      <c r="D420" s="2">
        <f>INDEX(DATA,MATCH($A420&amp;VLOOKUP(Unpivot!D$1,'Data Info'!$A:$B,2,0),rowdata,0),MATCH($B420,columndata,0))</f>
        <v>1.5</v>
      </c>
      <c r="E420" s="2">
        <f>INDEX(DATA,MATCH($A420&amp;VLOOKUP(Unpivot!E$1,'Data Info'!$A:$B,2,0),rowdata,0),MATCH($B420,columndata,0))</f>
        <v>4.05</v>
      </c>
      <c r="F420" s="2">
        <f>INDEX(DATA,MATCH($A420&amp;VLOOKUP(Unpivot!F$1,'Data Info'!$A:$B,2,0),rowdata,0),MATCH($B420,columndata,0))</f>
        <v>7.89</v>
      </c>
      <c r="G420" s="2">
        <f>INDEX(DATA,MATCH($A420&amp;VLOOKUP(Unpivot!G$1,'Data Info'!$A:$B,2,0),rowdata,0),MATCH($B420,columndata,0))</f>
        <v>5.5339999999999998</v>
      </c>
    </row>
    <row r="421" spans="1:7" x14ac:dyDescent="0.3">
      <c r="A421" s="2">
        <v>172</v>
      </c>
      <c r="B421" s="2">
        <v>2023</v>
      </c>
      <c r="C421" s="2">
        <f>INDEX(DATA,MATCH($A421&amp;VLOOKUP(Unpivot!C$1,'Data Info'!$A:$B,2,0),rowdata,0),MATCH($B421,columndata,0))</f>
        <v>237.797</v>
      </c>
      <c r="D421" s="2">
        <f>INDEX(DATA,MATCH($A421&amp;VLOOKUP(Unpivot!D$1,'Data Info'!$A:$B,2,0),rowdata,0),MATCH($B421,columndata,0))</f>
        <v>1.6</v>
      </c>
      <c r="E421" s="2">
        <f>INDEX(DATA,MATCH($A421&amp;VLOOKUP(Unpivot!E$1,'Data Info'!$A:$B,2,0),rowdata,0),MATCH($B421,columndata,0))</f>
        <v>2.173</v>
      </c>
      <c r="F421" s="2">
        <f>INDEX(DATA,MATCH($A421&amp;VLOOKUP(Unpivot!F$1,'Data Info'!$A:$B,2,0),rowdata,0),MATCH($B421,columndata,0))</f>
        <v>7.3</v>
      </c>
      <c r="G421" s="2">
        <f>INDEX(DATA,MATCH($A421&amp;VLOOKUP(Unpivot!G$1,'Data Info'!$A:$B,2,0),rowdata,0),MATCH($B421,columndata,0))</f>
        <v>5.5369999999999999</v>
      </c>
    </row>
    <row r="422" spans="1:7" x14ac:dyDescent="0.3">
      <c r="A422" s="2">
        <v>172</v>
      </c>
      <c r="B422" s="2">
        <v>2024</v>
      </c>
      <c r="C422" s="2">
        <f>INDEX(DATA,MATCH($A422&amp;VLOOKUP(Unpivot!C$1,'Data Info'!$A:$B,2,0),rowdata,0),MATCH($B422,columndata,0))</f>
        <v>240.79900000000001</v>
      </c>
      <c r="D422" s="2">
        <f>INDEX(DATA,MATCH($A422&amp;VLOOKUP(Unpivot!D$1,'Data Info'!$A:$B,2,0),rowdata,0),MATCH($B422,columndata,0))</f>
        <v>1.76</v>
      </c>
      <c r="E422" s="2">
        <f>INDEX(DATA,MATCH($A422&amp;VLOOKUP(Unpivot!E$1,'Data Info'!$A:$B,2,0),rowdata,0),MATCH($B422,columndata,0))</f>
        <v>2</v>
      </c>
      <c r="F422" s="2">
        <f>INDEX(DATA,MATCH($A422&amp;VLOOKUP(Unpivot!F$1,'Data Info'!$A:$B,2,0),rowdata,0),MATCH($B422,columndata,0))</f>
        <v>6.9</v>
      </c>
      <c r="G422" s="2">
        <f>INDEX(DATA,MATCH($A422&amp;VLOOKUP(Unpivot!G$1,'Data Info'!$A:$B,2,0),rowdata,0),MATCH($B422,columndata,0))</f>
        <v>5.5369999999999999</v>
      </c>
    </row>
    <row r="423" spans="1:7" x14ac:dyDescent="0.3">
      <c r="A423" s="2">
        <v>172</v>
      </c>
      <c r="B423" s="2">
        <v>2025</v>
      </c>
      <c r="C423" s="2">
        <f>INDEX(DATA,MATCH($A423&amp;VLOOKUP(Unpivot!C$1,'Data Info'!$A:$B,2,0),rowdata,0),MATCH($B423,columndata,0))</f>
        <v>243.85400000000001</v>
      </c>
      <c r="D423" s="2">
        <f>INDEX(DATA,MATCH($A423&amp;VLOOKUP(Unpivot!D$1,'Data Info'!$A:$B,2,0),rowdata,0),MATCH($B423,columndata,0))</f>
        <v>1.9</v>
      </c>
      <c r="E423" s="2">
        <f>INDEX(DATA,MATCH($A423&amp;VLOOKUP(Unpivot!E$1,'Data Info'!$A:$B,2,0),rowdata,0),MATCH($B423,columndata,0))</f>
        <v>2</v>
      </c>
      <c r="F423" s="2">
        <f>INDEX(DATA,MATCH($A423&amp;VLOOKUP(Unpivot!F$1,'Data Info'!$A:$B,2,0),rowdata,0),MATCH($B423,columndata,0))</f>
        <v>6.64</v>
      </c>
      <c r="G423" s="2">
        <f>INDEX(DATA,MATCH($A423&amp;VLOOKUP(Unpivot!G$1,'Data Info'!$A:$B,2,0),rowdata,0),MATCH($B423,columndata,0))</f>
        <v>5.5359999999999996</v>
      </c>
    </row>
    <row r="424" spans="1:7" x14ac:dyDescent="0.3">
      <c r="A424" s="2">
        <v>172</v>
      </c>
      <c r="B424" s="2">
        <v>2026</v>
      </c>
      <c r="C424" s="2">
        <f>INDEX(DATA,MATCH($A424&amp;VLOOKUP(Unpivot!C$1,'Data Info'!$A:$B,2,0),rowdata,0),MATCH($B424,columndata,0))</f>
        <v>246.94200000000001</v>
      </c>
      <c r="D424" s="2">
        <f>INDEX(DATA,MATCH($A424&amp;VLOOKUP(Unpivot!D$1,'Data Info'!$A:$B,2,0),rowdata,0),MATCH($B424,columndata,0))</f>
        <v>1.9</v>
      </c>
      <c r="E424" s="2">
        <f>INDEX(DATA,MATCH($A424&amp;VLOOKUP(Unpivot!E$1,'Data Info'!$A:$B,2,0),rowdata,0),MATCH($B424,columndata,0))</f>
        <v>2</v>
      </c>
      <c r="F424" s="2">
        <f>INDEX(DATA,MATCH($A424&amp;VLOOKUP(Unpivot!F$1,'Data Info'!$A:$B,2,0),rowdata,0),MATCH($B424,columndata,0))</f>
        <v>6.54</v>
      </c>
      <c r="G424" s="2">
        <f>INDEX(DATA,MATCH($A424&amp;VLOOKUP(Unpivot!G$1,'Data Info'!$A:$B,2,0),rowdata,0),MATCH($B424,columndata,0))</f>
        <v>5.5330000000000004</v>
      </c>
    </row>
    <row r="425" spans="1:7" x14ac:dyDescent="0.3">
      <c r="A425" s="2">
        <v>132</v>
      </c>
      <c r="B425" s="2">
        <v>1980</v>
      </c>
      <c r="C425" s="2">
        <f>INDEX(DATA,MATCH($A425&amp;VLOOKUP(Unpivot!C$1,'Data Info'!$A:$B,2,0),rowdata,0),MATCH($B425,columndata,0))</f>
        <v>1158.7249999999999</v>
      </c>
      <c r="D425" s="2">
        <f>INDEX(DATA,MATCH($A425&amp;VLOOKUP(Unpivot!D$1,'Data Info'!$A:$B,2,0),rowdata,0),MATCH($B425,columndata,0))</f>
        <v>13.728</v>
      </c>
      <c r="E425" s="2">
        <f>INDEX(DATA,MATCH($A425&amp;VLOOKUP(Unpivot!E$1,'Data Info'!$A:$B,2,0),rowdata,0),MATCH($B425,columndata,0))</f>
        <v>2.6219999999999999</v>
      </c>
      <c r="F425" s="2">
        <f>INDEX(DATA,MATCH($A425&amp;VLOOKUP(Unpivot!F$1,'Data Info'!$A:$B,2,0),rowdata,0),MATCH($B425,columndata,0))</f>
        <v>6.3490000000000002</v>
      </c>
      <c r="G425" s="2">
        <f>INDEX(DATA,MATCH($A425&amp;VLOOKUP(Unpivot!G$1,'Data Info'!$A:$B,2,0),rowdata,0),MATCH($B425,columndata,0))</f>
        <v>53.731000000000002</v>
      </c>
    </row>
    <row r="426" spans="1:7" x14ac:dyDescent="0.3">
      <c r="A426" s="2">
        <v>132</v>
      </c>
      <c r="B426" s="2">
        <v>1981</v>
      </c>
      <c r="C426" s="2">
        <f>INDEX(DATA,MATCH($A426&amp;VLOOKUP(Unpivot!C$1,'Data Info'!$A:$B,2,0),rowdata,0),MATCH($B426,columndata,0))</f>
        <v>1171.1120000000001</v>
      </c>
      <c r="D426" s="2">
        <f>INDEX(DATA,MATCH($A426&amp;VLOOKUP(Unpivot!D$1,'Data Info'!$A:$B,2,0),rowdata,0),MATCH($B426,columndata,0))</f>
        <v>13.891999999999999</v>
      </c>
      <c r="E426" s="2">
        <f>INDEX(DATA,MATCH($A426&amp;VLOOKUP(Unpivot!E$1,'Data Info'!$A:$B,2,0),rowdata,0),MATCH($B426,columndata,0))</f>
        <v>-1.397</v>
      </c>
      <c r="F426" s="2">
        <f>INDEX(DATA,MATCH($A426&amp;VLOOKUP(Unpivot!F$1,'Data Info'!$A:$B,2,0),rowdata,0),MATCH($B426,columndata,0))</f>
        <v>7.4379999999999997</v>
      </c>
      <c r="G426" s="2">
        <f>INDEX(DATA,MATCH($A426&amp;VLOOKUP(Unpivot!G$1,'Data Info'!$A:$B,2,0),rowdata,0),MATCH($B426,columndata,0))</f>
        <v>54.029000000000003</v>
      </c>
    </row>
    <row r="427" spans="1:7" x14ac:dyDescent="0.3">
      <c r="A427" s="2">
        <v>132</v>
      </c>
      <c r="B427" s="2">
        <v>1982</v>
      </c>
      <c r="C427" s="2">
        <f>INDEX(DATA,MATCH($A427&amp;VLOOKUP(Unpivot!C$1,'Data Info'!$A:$B,2,0),rowdata,0),MATCH($B427,columndata,0))</f>
        <v>1200.453</v>
      </c>
      <c r="D427" s="2">
        <f>INDEX(DATA,MATCH($A427&amp;VLOOKUP(Unpivot!D$1,'Data Info'!$A:$B,2,0),rowdata,0),MATCH($B427,columndata,0))</f>
        <v>9.6910000000000007</v>
      </c>
      <c r="E427" s="2">
        <f>INDEX(DATA,MATCH($A427&amp;VLOOKUP(Unpivot!E$1,'Data Info'!$A:$B,2,0),rowdata,0),MATCH($B427,columndata,0))</f>
        <v>3.5619999999999998</v>
      </c>
      <c r="F427" s="2">
        <f>INDEX(DATA,MATCH($A427&amp;VLOOKUP(Unpivot!F$1,'Data Info'!$A:$B,2,0),rowdata,0),MATCH($B427,columndata,0))</f>
        <v>8.0690000000000008</v>
      </c>
      <c r="G427" s="2">
        <f>INDEX(DATA,MATCH($A427&amp;VLOOKUP(Unpivot!G$1,'Data Info'!$A:$B,2,0),rowdata,0),MATCH($B427,columndata,0))</f>
        <v>54.335000000000001</v>
      </c>
    </row>
    <row r="428" spans="1:7" x14ac:dyDescent="0.3">
      <c r="A428" s="2">
        <v>132</v>
      </c>
      <c r="B428" s="2">
        <v>1983</v>
      </c>
      <c r="C428" s="2">
        <f>INDEX(DATA,MATCH($A428&amp;VLOOKUP(Unpivot!C$1,'Data Info'!$A:$B,2,0),rowdata,0),MATCH($B428,columndata,0))</f>
        <v>1215.3489999999999</v>
      </c>
      <c r="D428" s="2">
        <f>INDEX(DATA,MATCH($A428&amp;VLOOKUP(Unpivot!D$1,'Data Info'!$A:$B,2,0),rowdata,0),MATCH($B428,columndata,0))</f>
        <v>9.2919999999999998</v>
      </c>
      <c r="E428" s="2">
        <f>INDEX(DATA,MATCH($A428&amp;VLOOKUP(Unpivot!E$1,'Data Info'!$A:$B,2,0),rowdata,0),MATCH($B428,columndata,0))</f>
        <v>-2.6989999999999998</v>
      </c>
      <c r="F428" s="2">
        <f>INDEX(DATA,MATCH($A428&amp;VLOOKUP(Unpivot!F$1,'Data Info'!$A:$B,2,0),rowdata,0),MATCH($B428,columndata,0))</f>
        <v>7.383</v>
      </c>
      <c r="G428" s="2">
        <f>INDEX(DATA,MATCH($A428&amp;VLOOKUP(Unpivot!G$1,'Data Info'!$A:$B,2,0),rowdata,0),MATCH($B428,columndata,0))</f>
        <v>54.65</v>
      </c>
    </row>
    <row r="429" spans="1:7" x14ac:dyDescent="0.3">
      <c r="A429" s="2">
        <v>132</v>
      </c>
      <c r="B429" s="2">
        <v>1984</v>
      </c>
      <c r="C429" s="2">
        <f>INDEX(DATA,MATCH($A429&amp;VLOOKUP(Unpivot!C$1,'Data Info'!$A:$B,2,0),rowdata,0),MATCH($B429,columndata,0))</f>
        <v>1233.7460000000001</v>
      </c>
      <c r="D429" s="2">
        <f>INDEX(DATA,MATCH($A429&amp;VLOOKUP(Unpivot!D$1,'Data Info'!$A:$B,2,0),rowdata,0),MATCH($B429,columndata,0))</f>
        <v>6.69</v>
      </c>
      <c r="E429" s="2">
        <f>INDEX(DATA,MATCH($A429&amp;VLOOKUP(Unpivot!E$1,'Data Info'!$A:$B,2,0),rowdata,0),MATCH($B429,columndata,0))</f>
        <v>3.4020000000000001</v>
      </c>
      <c r="F429" s="2">
        <f>INDEX(DATA,MATCH($A429&amp;VLOOKUP(Unpivot!F$1,'Data Info'!$A:$B,2,0),rowdata,0),MATCH($B429,columndata,0))</f>
        <v>8.4580000000000002</v>
      </c>
      <c r="G429" s="2">
        <f>INDEX(DATA,MATCH($A429&amp;VLOOKUP(Unpivot!G$1,'Data Info'!$A:$B,2,0),rowdata,0),MATCH($B429,columndata,0))</f>
        <v>54.895000000000003</v>
      </c>
    </row>
    <row r="430" spans="1:7" x14ac:dyDescent="0.3">
      <c r="A430" s="2">
        <v>132</v>
      </c>
      <c r="B430" s="2">
        <v>1985</v>
      </c>
      <c r="C430" s="2">
        <f>INDEX(DATA,MATCH($A430&amp;VLOOKUP(Unpivot!C$1,'Data Info'!$A:$B,2,0),rowdata,0),MATCH($B430,columndata,0))</f>
        <v>1253.7670000000001</v>
      </c>
      <c r="D430" s="2">
        <f>INDEX(DATA,MATCH($A430&amp;VLOOKUP(Unpivot!D$1,'Data Info'!$A:$B,2,0),rowdata,0),MATCH($B430,columndata,0))</f>
        <v>4.7030000000000003</v>
      </c>
      <c r="E430" s="2">
        <f>INDEX(DATA,MATCH($A430&amp;VLOOKUP(Unpivot!E$1,'Data Info'!$A:$B,2,0),rowdata,0),MATCH($B430,columndata,0))</f>
        <v>4.7439999999999998</v>
      </c>
      <c r="F430" s="2">
        <f>INDEX(DATA,MATCH($A430&amp;VLOOKUP(Unpivot!F$1,'Data Info'!$A:$B,2,0),rowdata,0),MATCH($B430,columndata,0))</f>
        <v>8.6999999999999993</v>
      </c>
      <c r="G430" s="2">
        <f>INDEX(DATA,MATCH($A430&amp;VLOOKUP(Unpivot!G$1,'Data Info'!$A:$B,2,0),rowdata,0),MATCH($B430,columndata,0))</f>
        <v>55.156999999999996</v>
      </c>
    </row>
    <row r="431" spans="1:7" x14ac:dyDescent="0.3">
      <c r="A431" s="2">
        <v>132</v>
      </c>
      <c r="B431" s="2">
        <v>1986</v>
      </c>
      <c r="C431" s="2">
        <f>INDEX(DATA,MATCH($A431&amp;VLOOKUP(Unpivot!C$1,'Data Info'!$A:$B,2,0),rowdata,0),MATCH($B431,columndata,0))</f>
        <v>1283.0709999999999</v>
      </c>
      <c r="D431" s="2">
        <f>INDEX(DATA,MATCH($A431&amp;VLOOKUP(Unpivot!D$1,'Data Info'!$A:$B,2,0),rowdata,0),MATCH($B431,columndata,0))</f>
        <v>2.121</v>
      </c>
      <c r="E431" s="2">
        <f>INDEX(DATA,MATCH($A431&amp;VLOOKUP(Unpivot!E$1,'Data Info'!$A:$B,2,0),rowdata,0),MATCH($B431,columndata,0))</f>
        <v>6.665</v>
      </c>
      <c r="F431" s="2">
        <f>INDEX(DATA,MATCH($A431&amp;VLOOKUP(Unpivot!F$1,'Data Info'!$A:$B,2,0),rowdata,0),MATCH($B431,columndata,0))</f>
        <v>8.875</v>
      </c>
      <c r="G431" s="2">
        <f>INDEX(DATA,MATCH($A431&amp;VLOOKUP(Unpivot!G$1,'Data Info'!$A:$B,2,0),rowdata,0),MATCH($B431,columndata,0))</f>
        <v>55.411000000000001</v>
      </c>
    </row>
    <row r="432" spans="1:7" x14ac:dyDescent="0.3">
      <c r="A432" s="2">
        <v>132</v>
      </c>
      <c r="B432" s="2">
        <v>1987</v>
      </c>
      <c r="C432" s="2">
        <f>INDEX(DATA,MATCH($A432&amp;VLOOKUP(Unpivot!C$1,'Data Info'!$A:$B,2,0),rowdata,0),MATCH($B432,columndata,0))</f>
        <v>1315.942</v>
      </c>
      <c r="D432" s="2">
        <f>INDEX(DATA,MATCH($A432&amp;VLOOKUP(Unpivot!D$1,'Data Info'!$A:$B,2,0),rowdata,0),MATCH($B432,columndata,0))</f>
        <v>3.1150000000000002</v>
      </c>
      <c r="E432" s="2">
        <f>INDEX(DATA,MATCH($A432&amp;VLOOKUP(Unpivot!E$1,'Data Info'!$A:$B,2,0),rowdata,0),MATCH($B432,columndata,0))</f>
        <v>7.6719999999999997</v>
      </c>
      <c r="F432" s="2">
        <f>INDEX(DATA,MATCH($A432&amp;VLOOKUP(Unpivot!F$1,'Data Info'!$A:$B,2,0),rowdata,0),MATCH($B432,columndata,0))</f>
        <v>9.15</v>
      </c>
      <c r="G432" s="2">
        <f>INDEX(DATA,MATCH($A432&amp;VLOOKUP(Unpivot!G$1,'Data Info'!$A:$B,2,0),rowdata,0),MATCH($B432,columndata,0))</f>
        <v>55.682000000000002</v>
      </c>
    </row>
    <row r="433" spans="1:7" x14ac:dyDescent="0.3">
      <c r="A433" s="2">
        <v>132</v>
      </c>
      <c r="B433" s="2">
        <v>1988</v>
      </c>
      <c r="C433" s="2">
        <f>INDEX(DATA,MATCH($A433&amp;VLOOKUP(Unpivot!C$1,'Data Info'!$A:$B,2,0),rowdata,0),MATCH($B433,columndata,0))</f>
        <v>1378.3589999999999</v>
      </c>
      <c r="D433" s="2">
        <f>INDEX(DATA,MATCH($A433&amp;VLOOKUP(Unpivot!D$1,'Data Info'!$A:$B,2,0),rowdata,0),MATCH($B433,columndata,0))</f>
        <v>3.081</v>
      </c>
      <c r="E433" s="2">
        <f>INDEX(DATA,MATCH($A433&amp;VLOOKUP(Unpivot!E$1,'Data Info'!$A:$B,2,0),rowdata,0),MATCH($B433,columndata,0))</f>
        <v>8.4440000000000008</v>
      </c>
      <c r="F433" s="2">
        <f>INDEX(DATA,MATCH($A433&amp;VLOOKUP(Unpivot!F$1,'Data Info'!$A:$B,2,0),rowdata,0),MATCH($B433,columndata,0))</f>
        <v>8.8420000000000005</v>
      </c>
      <c r="G433" s="2">
        <f>INDEX(DATA,MATCH($A433&amp;VLOOKUP(Unpivot!G$1,'Data Info'!$A:$B,2,0),rowdata,0),MATCH($B433,columndata,0))</f>
        <v>55.966000000000001</v>
      </c>
    </row>
    <row r="434" spans="1:7" x14ac:dyDescent="0.3">
      <c r="A434" s="2">
        <v>132</v>
      </c>
      <c r="B434" s="2">
        <v>1989</v>
      </c>
      <c r="C434" s="2">
        <f>INDEX(DATA,MATCH($A434&amp;VLOOKUP(Unpivot!C$1,'Data Info'!$A:$B,2,0),rowdata,0),MATCH($B434,columndata,0))</f>
        <v>1438.2329999999999</v>
      </c>
      <c r="D434" s="2">
        <f>INDEX(DATA,MATCH($A434&amp;VLOOKUP(Unpivot!D$1,'Data Info'!$A:$B,2,0),rowdata,0),MATCH($B434,columndata,0))</f>
        <v>3.5630000000000002</v>
      </c>
      <c r="E434" s="2">
        <f>INDEX(DATA,MATCH($A434&amp;VLOOKUP(Unpivot!E$1,'Data Info'!$A:$B,2,0),rowdata,0),MATCH($B434,columndata,0))</f>
        <v>8.0679999999999996</v>
      </c>
      <c r="F434" s="2">
        <f>INDEX(DATA,MATCH($A434&amp;VLOOKUP(Unpivot!F$1,'Data Info'!$A:$B,2,0),rowdata,0),MATCH($B434,columndata,0))</f>
        <v>8.6999999999999993</v>
      </c>
      <c r="G434" s="2">
        <f>INDEX(DATA,MATCH($A434&amp;VLOOKUP(Unpivot!G$1,'Data Info'!$A:$B,2,0),rowdata,0),MATCH($B434,columndata,0))</f>
        <v>56.27</v>
      </c>
    </row>
    <row r="435" spans="1:7" x14ac:dyDescent="0.3">
      <c r="A435" s="2">
        <v>132</v>
      </c>
      <c r="B435" s="2">
        <v>1990</v>
      </c>
      <c r="C435" s="2">
        <f>INDEX(DATA,MATCH($A435&amp;VLOOKUP(Unpivot!C$1,'Data Info'!$A:$B,2,0),rowdata,0),MATCH($B435,columndata,0))</f>
        <v>1480.2860000000001</v>
      </c>
      <c r="D435" s="2">
        <f>INDEX(DATA,MATCH($A435&amp;VLOOKUP(Unpivot!D$1,'Data Info'!$A:$B,2,0),rowdata,0),MATCH($B435,columndata,0))</f>
        <v>3.2120000000000002</v>
      </c>
      <c r="E435" s="2">
        <f>INDEX(DATA,MATCH($A435&amp;VLOOKUP(Unpivot!E$1,'Data Info'!$A:$B,2,0),rowdata,0),MATCH($B435,columndata,0))</f>
        <v>5.0419999999999998</v>
      </c>
      <c r="F435" s="2">
        <f>INDEX(DATA,MATCH($A435&amp;VLOOKUP(Unpivot!F$1,'Data Info'!$A:$B,2,0),rowdata,0),MATCH($B435,columndata,0))</f>
        <v>8.4</v>
      </c>
      <c r="G435" s="2">
        <f>INDEX(DATA,MATCH($A435&amp;VLOOKUP(Unpivot!G$1,'Data Info'!$A:$B,2,0),rowdata,0),MATCH($B435,columndata,0))</f>
        <v>56.576999999999998</v>
      </c>
    </row>
    <row r="436" spans="1:7" x14ac:dyDescent="0.3">
      <c r="A436" s="2">
        <v>132</v>
      </c>
      <c r="B436" s="2">
        <v>1991</v>
      </c>
      <c r="C436" s="2">
        <f>INDEX(DATA,MATCH($A436&amp;VLOOKUP(Unpivot!C$1,'Data Info'!$A:$B,2,0),rowdata,0),MATCH($B436,columndata,0))</f>
        <v>1495.8019999999999</v>
      </c>
      <c r="D436" s="2">
        <f>INDEX(DATA,MATCH($A436&amp;VLOOKUP(Unpivot!D$1,'Data Info'!$A:$B,2,0),rowdata,0),MATCH($B436,columndata,0))</f>
        <v>3.2639999999999998</v>
      </c>
      <c r="E436" s="2">
        <f>INDEX(DATA,MATCH($A436&amp;VLOOKUP(Unpivot!E$1,'Data Info'!$A:$B,2,0),rowdata,0),MATCH($B436,columndata,0))</f>
        <v>2.956</v>
      </c>
      <c r="F436" s="2">
        <f>INDEX(DATA,MATCH($A436&amp;VLOOKUP(Unpivot!F$1,'Data Info'!$A:$B,2,0),rowdata,0),MATCH($B436,columndata,0))</f>
        <v>8.6170000000000009</v>
      </c>
      <c r="G436" s="2">
        <f>INDEX(DATA,MATCH($A436&amp;VLOOKUP(Unpivot!G$1,'Data Info'!$A:$B,2,0),rowdata,0),MATCH($B436,columndata,0))</f>
        <v>56.841000000000001</v>
      </c>
    </row>
    <row r="437" spans="1:7" x14ac:dyDescent="0.3">
      <c r="A437" s="2">
        <v>132</v>
      </c>
      <c r="B437" s="2">
        <v>1992</v>
      </c>
      <c r="C437" s="2">
        <f>INDEX(DATA,MATCH($A437&amp;VLOOKUP(Unpivot!C$1,'Data Info'!$A:$B,2,0),rowdata,0),MATCH($B437,columndata,0))</f>
        <v>1519.7249999999999</v>
      </c>
      <c r="D437" s="2">
        <f>INDEX(DATA,MATCH($A437&amp;VLOOKUP(Unpivot!D$1,'Data Info'!$A:$B,2,0),rowdata,0),MATCH($B437,columndata,0))</f>
        <v>2.0099999999999998</v>
      </c>
      <c r="E437" s="2">
        <f>INDEX(DATA,MATCH($A437&amp;VLOOKUP(Unpivot!E$1,'Data Info'!$A:$B,2,0),rowdata,0),MATCH($B437,columndata,0))</f>
        <v>1.7669999999999999</v>
      </c>
      <c r="F437" s="2">
        <f>INDEX(DATA,MATCH($A437&amp;VLOOKUP(Unpivot!F$1,'Data Info'!$A:$B,2,0),rowdata,0),MATCH($B437,columndata,0))</f>
        <v>9.4420000000000002</v>
      </c>
      <c r="G437" s="2">
        <f>INDEX(DATA,MATCH($A437&amp;VLOOKUP(Unpivot!G$1,'Data Info'!$A:$B,2,0),rowdata,0),MATCH($B437,columndata,0))</f>
        <v>57.110999999999997</v>
      </c>
    </row>
    <row r="438" spans="1:7" x14ac:dyDescent="0.3">
      <c r="A438" s="2">
        <v>132</v>
      </c>
      <c r="B438" s="2">
        <v>1993</v>
      </c>
      <c r="C438" s="2">
        <f>INDEX(DATA,MATCH($A438&amp;VLOOKUP(Unpivot!C$1,'Data Info'!$A:$B,2,0),rowdata,0),MATCH($B438,columndata,0))</f>
        <v>1510.171</v>
      </c>
      <c r="D438" s="2">
        <f>INDEX(DATA,MATCH($A438&amp;VLOOKUP(Unpivot!D$1,'Data Info'!$A:$B,2,0),rowdata,0),MATCH($B438,columndata,0))</f>
        <v>2.2269999999999999</v>
      </c>
      <c r="E438" s="2">
        <f>INDEX(DATA,MATCH($A438&amp;VLOOKUP(Unpivot!E$1,'Data Info'!$A:$B,2,0),rowdata,0),MATCH($B438,columndata,0))</f>
        <v>-3.319</v>
      </c>
      <c r="F438" s="2">
        <f>INDEX(DATA,MATCH($A438&amp;VLOOKUP(Unpivot!F$1,'Data Info'!$A:$B,2,0),rowdata,0),MATCH($B438,columndata,0))</f>
        <v>10.266999999999999</v>
      </c>
      <c r="G438" s="2">
        <f>INDEX(DATA,MATCH($A438&amp;VLOOKUP(Unpivot!G$1,'Data Info'!$A:$B,2,0),rowdata,0),MATCH($B438,columndata,0))</f>
        <v>57.369</v>
      </c>
    </row>
    <row r="439" spans="1:7" x14ac:dyDescent="0.3">
      <c r="A439" s="2">
        <v>132</v>
      </c>
      <c r="B439" s="2">
        <v>1994</v>
      </c>
      <c r="C439" s="2">
        <f>INDEX(DATA,MATCH($A439&amp;VLOOKUP(Unpivot!C$1,'Data Info'!$A:$B,2,0),rowdata,0),MATCH($B439,columndata,0))</f>
        <v>1545.7860000000001</v>
      </c>
      <c r="D439" s="2">
        <f>INDEX(DATA,MATCH($A439&amp;VLOOKUP(Unpivot!D$1,'Data Info'!$A:$B,2,0),rowdata,0),MATCH($B439,columndata,0))</f>
        <v>1.4390000000000001</v>
      </c>
      <c r="E439" s="2">
        <f>INDEX(DATA,MATCH($A439&amp;VLOOKUP(Unpivot!E$1,'Data Info'!$A:$B,2,0),rowdata,0),MATCH($B439,columndata,0))</f>
        <v>8.8629999999999995</v>
      </c>
      <c r="F439" s="2">
        <f>INDEX(DATA,MATCH($A439&amp;VLOOKUP(Unpivot!F$1,'Data Info'!$A:$B,2,0),rowdata,0),MATCH($B439,columndata,0))</f>
        <v>10.667</v>
      </c>
      <c r="G439" s="2">
        <f>INDEX(DATA,MATCH($A439&amp;VLOOKUP(Unpivot!G$1,'Data Info'!$A:$B,2,0),rowdata,0),MATCH($B439,columndata,0))</f>
        <v>57.564999999999998</v>
      </c>
    </row>
    <row r="440" spans="1:7" x14ac:dyDescent="0.3">
      <c r="A440" s="2">
        <v>132</v>
      </c>
      <c r="B440" s="2">
        <v>1995</v>
      </c>
      <c r="C440" s="2">
        <f>INDEX(DATA,MATCH($A440&amp;VLOOKUP(Unpivot!C$1,'Data Info'!$A:$B,2,0),rowdata,0),MATCH($B440,columndata,0))</f>
        <v>1578.3510000000001</v>
      </c>
      <c r="D440" s="2">
        <f>INDEX(DATA,MATCH($A440&amp;VLOOKUP(Unpivot!D$1,'Data Info'!$A:$B,2,0),rowdata,0),MATCH($B440,columndata,0))</f>
        <v>2.1070000000000002</v>
      </c>
      <c r="E440" s="2">
        <f>INDEX(DATA,MATCH($A440&amp;VLOOKUP(Unpivot!E$1,'Data Info'!$A:$B,2,0),rowdata,0),MATCH($B440,columndata,0))</f>
        <v>7.5229999999999997</v>
      </c>
      <c r="F440" s="2">
        <f>INDEX(DATA,MATCH($A440&amp;VLOOKUP(Unpivot!F$1,'Data Info'!$A:$B,2,0),rowdata,0),MATCH($B440,columndata,0))</f>
        <v>10.507999999999999</v>
      </c>
      <c r="G440" s="2">
        <f>INDEX(DATA,MATCH($A440&amp;VLOOKUP(Unpivot!G$1,'Data Info'!$A:$B,2,0),rowdata,0),MATCH($B440,columndata,0))</f>
        <v>57.753</v>
      </c>
    </row>
    <row r="441" spans="1:7" x14ac:dyDescent="0.3">
      <c r="A441" s="2">
        <v>132</v>
      </c>
      <c r="B441" s="2">
        <v>1996</v>
      </c>
      <c r="C441" s="2">
        <f>INDEX(DATA,MATCH($A441&amp;VLOOKUP(Unpivot!C$1,'Data Info'!$A:$B,2,0),rowdata,0),MATCH($B441,columndata,0))</f>
        <v>1600.653</v>
      </c>
      <c r="D441" s="2">
        <f>INDEX(DATA,MATCH($A441&amp;VLOOKUP(Unpivot!D$1,'Data Info'!$A:$B,2,0),rowdata,0),MATCH($B441,columndata,0))</f>
        <v>1.6990000000000001</v>
      </c>
      <c r="E441" s="2">
        <f>INDEX(DATA,MATCH($A441&amp;VLOOKUP(Unpivot!E$1,'Data Info'!$A:$B,2,0),rowdata,0),MATCH($B441,columndata,0))</f>
        <v>2.4460000000000002</v>
      </c>
      <c r="F441" s="2">
        <f>INDEX(DATA,MATCH($A441&amp;VLOOKUP(Unpivot!F$1,'Data Info'!$A:$B,2,0),rowdata,0),MATCH($B441,columndata,0))</f>
        <v>10.833</v>
      </c>
      <c r="G441" s="2">
        <f>INDEX(DATA,MATCH($A441&amp;VLOOKUP(Unpivot!G$1,'Data Info'!$A:$B,2,0),rowdata,0),MATCH($B441,columndata,0))</f>
        <v>57.936</v>
      </c>
    </row>
    <row r="442" spans="1:7" x14ac:dyDescent="0.3">
      <c r="A442" s="2">
        <v>132</v>
      </c>
      <c r="B442" s="2">
        <v>1997</v>
      </c>
      <c r="C442" s="2">
        <f>INDEX(DATA,MATCH($A442&amp;VLOOKUP(Unpivot!C$1,'Data Info'!$A:$B,2,0),rowdata,0),MATCH($B442,columndata,0))</f>
        <v>1638.049</v>
      </c>
      <c r="D442" s="2">
        <f>INDEX(DATA,MATCH($A442&amp;VLOOKUP(Unpivot!D$1,'Data Info'!$A:$B,2,0),rowdata,0),MATCH($B442,columndata,0))</f>
        <v>1.1399999999999999</v>
      </c>
      <c r="E442" s="2">
        <f>INDEX(DATA,MATCH($A442&amp;VLOOKUP(Unpivot!E$1,'Data Info'!$A:$B,2,0),rowdata,0),MATCH($B442,columndata,0))</f>
        <v>7.976</v>
      </c>
      <c r="F442" s="2">
        <f>INDEX(DATA,MATCH($A442&amp;VLOOKUP(Unpivot!F$1,'Data Info'!$A:$B,2,0),rowdata,0),MATCH($B442,columndata,0))</f>
        <v>10.891999999999999</v>
      </c>
      <c r="G442" s="2">
        <f>INDEX(DATA,MATCH($A442&amp;VLOOKUP(Unpivot!G$1,'Data Info'!$A:$B,2,0),rowdata,0),MATCH($B442,columndata,0))</f>
        <v>58.116</v>
      </c>
    </row>
    <row r="443" spans="1:7" x14ac:dyDescent="0.3">
      <c r="A443" s="2">
        <v>132</v>
      </c>
      <c r="B443" s="2">
        <v>1998</v>
      </c>
      <c r="C443" s="2">
        <f>INDEX(DATA,MATCH($A443&amp;VLOOKUP(Unpivot!C$1,'Data Info'!$A:$B,2,0),rowdata,0),MATCH($B443,columndata,0))</f>
        <v>1696.8330000000001</v>
      </c>
      <c r="D443" s="2">
        <f>INDEX(DATA,MATCH($A443&amp;VLOOKUP(Unpivot!D$1,'Data Info'!$A:$B,2,0),rowdata,0),MATCH($B443,columndata,0))</f>
        <v>0.23599999999999999</v>
      </c>
      <c r="E443" s="2">
        <f>INDEX(DATA,MATCH($A443&amp;VLOOKUP(Unpivot!E$1,'Data Info'!$A:$B,2,0),rowdata,0),MATCH($B443,columndata,0))</f>
        <v>11.9</v>
      </c>
      <c r="F443" s="2">
        <f>INDEX(DATA,MATCH($A443&amp;VLOOKUP(Unpivot!F$1,'Data Info'!$A:$B,2,0),rowdata,0),MATCH($B443,columndata,0))</f>
        <v>10.692</v>
      </c>
      <c r="G443" s="2">
        <f>INDEX(DATA,MATCH($A443&amp;VLOOKUP(Unpivot!G$1,'Data Info'!$A:$B,2,0),rowdata,0),MATCH($B443,columndata,0))</f>
        <v>58.298999999999999</v>
      </c>
    </row>
    <row r="444" spans="1:7" x14ac:dyDescent="0.3">
      <c r="A444" s="2">
        <v>132</v>
      </c>
      <c r="B444" s="2">
        <v>1999</v>
      </c>
      <c r="C444" s="2">
        <f>INDEX(DATA,MATCH($A444&amp;VLOOKUP(Unpivot!C$1,'Data Info'!$A:$B,2,0),rowdata,0),MATCH($B444,columndata,0))</f>
        <v>1754.8879999999999</v>
      </c>
      <c r="D444" s="2">
        <f>INDEX(DATA,MATCH($A444&amp;VLOOKUP(Unpivot!D$1,'Data Info'!$A:$B,2,0),rowdata,0),MATCH($B444,columndata,0))</f>
        <v>1.36</v>
      </c>
      <c r="E444" s="2">
        <f>INDEX(DATA,MATCH($A444&amp;VLOOKUP(Unpivot!E$1,'Data Info'!$A:$B,2,0),rowdata,0),MATCH($B444,columndata,0))</f>
        <v>6.9509999999999996</v>
      </c>
      <c r="F444" s="2">
        <f>INDEX(DATA,MATCH($A444&amp;VLOOKUP(Unpivot!F$1,'Data Info'!$A:$B,2,0),rowdata,0),MATCH($B444,columndata,0))</f>
        <v>10.442</v>
      </c>
      <c r="G444" s="2">
        <f>INDEX(DATA,MATCH($A444&amp;VLOOKUP(Unpivot!G$1,'Data Info'!$A:$B,2,0),rowdata,0),MATCH($B444,columndata,0))</f>
        <v>58.497</v>
      </c>
    </row>
    <row r="445" spans="1:7" x14ac:dyDescent="0.3">
      <c r="A445" s="2">
        <v>132</v>
      </c>
      <c r="B445" s="2">
        <v>2000</v>
      </c>
      <c r="C445" s="2">
        <f>INDEX(DATA,MATCH($A445&amp;VLOOKUP(Unpivot!C$1,'Data Info'!$A:$B,2,0),rowdata,0),MATCH($B445,columndata,0))</f>
        <v>1823.7439999999999</v>
      </c>
      <c r="D445" s="2">
        <f>INDEX(DATA,MATCH($A445&amp;VLOOKUP(Unpivot!D$1,'Data Info'!$A:$B,2,0),rowdata,0),MATCH($B445,columndata,0))</f>
        <v>1.806</v>
      </c>
      <c r="E445" s="2">
        <f>INDEX(DATA,MATCH($A445&amp;VLOOKUP(Unpivot!E$1,'Data Info'!$A:$B,2,0),rowdata,0),MATCH($B445,columndata,0))</f>
        <v>15.353</v>
      </c>
      <c r="F445" s="2">
        <f>INDEX(DATA,MATCH($A445&amp;VLOOKUP(Unpivot!F$1,'Data Info'!$A:$B,2,0),rowdata,0),MATCH($B445,columndata,0))</f>
        <v>9.1750000000000007</v>
      </c>
      <c r="G445" s="2">
        <f>INDEX(DATA,MATCH($A445&amp;VLOOKUP(Unpivot!G$1,'Data Info'!$A:$B,2,0),rowdata,0),MATCH($B445,columndata,0))</f>
        <v>58.857999999999997</v>
      </c>
    </row>
    <row r="446" spans="1:7" x14ac:dyDescent="0.3">
      <c r="A446" s="2">
        <v>132</v>
      </c>
      <c r="B446" s="2">
        <v>2001</v>
      </c>
      <c r="C446" s="2">
        <f>INDEX(DATA,MATCH($A446&amp;VLOOKUP(Unpivot!C$1,'Data Info'!$A:$B,2,0),rowdata,0),MATCH($B446,columndata,0))</f>
        <v>1859.922</v>
      </c>
      <c r="D446" s="2">
        <f>INDEX(DATA,MATCH($A446&amp;VLOOKUP(Unpivot!D$1,'Data Info'!$A:$B,2,0),rowdata,0),MATCH($B446,columndata,0))</f>
        <v>1.496</v>
      </c>
      <c r="E446" s="2">
        <f>INDEX(DATA,MATCH($A446&amp;VLOOKUP(Unpivot!E$1,'Data Info'!$A:$B,2,0),rowdata,0),MATCH($B446,columndata,0))</f>
        <v>2.3820000000000001</v>
      </c>
      <c r="F446" s="2">
        <f>INDEX(DATA,MATCH($A446&amp;VLOOKUP(Unpivot!F$1,'Data Info'!$A:$B,2,0),rowdata,0),MATCH($B446,columndata,0))</f>
        <v>8.4580000000000002</v>
      </c>
      <c r="G446" s="2">
        <f>INDEX(DATA,MATCH($A446&amp;VLOOKUP(Unpivot!G$1,'Data Info'!$A:$B,2,0),rowdata,0),MATCH($B446,columndata,0))</f>
        <v>59.267000000000003</v>
      </c>
    </row>
    <row r="447" spans="1:7" x14ac:dyDescent="0.3">
      <c r="A447" s="2">
        <v>132</v>
      </c>
      <c r="B447" s="2">
        <v>2002</v>
      </c>
      <c r="C447" s="2">
        <f>INDEX(DATA,MATCH($A447&amp;VLOOKUP(Unpivot!C$1,'Data Info'!$A:$B,2,0),rowdata,0),MATCH($B447,columndata,0))</f>
        <v>1881.0419999999999</v>
      </c>
      <c r="D447" s="2">
        <f>INDEX(DATA,MATCH($A447&amp;VLOOKUP(Unpivot!D$1,'Data Info'!$A:$B,2,0),rowdata,0),MATCH($B447,columndata,0))</f>
        <v>2.1850000000000001</v>
      </c>
      <c r="E447" s="2">
        <f>INDEX(DATA,MATCH($A447&amp;VLOOKUP(Unpivot!E$1,'Data Info'!$A:$B,2,0),rowdata,0),MATCH($B447,columndata,0))</f>
        <v>1.946</v>
      </c>
      <c r="F447" s="2">
        <f>INDEX(DATA,MATCH($A447&amp;VLOOKUP(Unpivot!F$1,'Data Info'!$A:$B,2,0),rowdata,0),MATCH($B447,columndata,0))</f>
        <v>8.2750000000000004</v>
      </c>
      <c r="G447" s="2">
        <f>INDEX(DATA,MATCH($A447&amp;VLOOKUP(Unpivot!G$1,'Data Info'!$A:$B,2,0),rowdata,0),MATCH($B447,columndata,0))</f>
        <v>59.686</v>
      </c>
    </row>
    <row r="448" spans="1:7" x14ac:dyDescent="0.3">
      <c r="A448" s="2">
        <v>132</v>
      </c>
      <c r="B448" s="2">
        <v>2003</v>
      </c>
      <c r="C448" s="2">
        <f>INDEX(DATA,MATCH($A448&amp;VLOOKUP(Unpivot!C$1,'Data Info'!$A:$B,2,0),rowdata,0),MATCH($B448,columndata,0))</f>
        <v>1896.5260000000001</v>
      </c>
      <c r="D448" s="2">
        <f>INDEX(DATA,MATCH($A448&amp;VLOOKUP(Unpivot!D$1,'Data Info'!$A:$B,2,0),rowdata,0),MATCH($B448,columndata,0))</f>
        <v>2.407</v>
      </c>
      <c r="E448" s="2">
        <f>INDEX(DATA,MATCH($A448&amp;VLOOKUP(Unpivot!E$1,'Data Info'!$A:$B,2,0),rowdata,0),MATCH($B448,columndata,0))</f>
        <v>0.89400000000000002</v>
      </c>
      <c r="F448" s="2">
        <f>INDEX(DATA,MATCH($A448&amp;VLOOKUP(Unpivot!F$1,'Data Info'!$A:$B,2,0),rowdata,0),MATCH($B448,columndata,0))</f>
        <v>8.5079999999999991</v>
      </c>
      <c r="G448" s="2">
        <f>INDEX(DATA,MATCH($A448&amp;VLOOKUP(Unpivot!G$1,'Data Info'!$A:$B,2,0),rowdata,0),MATCH($B448,columndata,0))</f>
        <v>60.101999999999997</v>
      </c>
    </row>
    <row r="449" spans="1:7" x14ac:dyDescent="0.3">
      <c r="A449" s="2">
        <v>132</v>
      </c>
      <c r="B449" s="2">
        <v>2004</v>
      </c>
      <c r="C449" s="2">
        <f>INDEX(DATA,MATCH($A449&amp;VLOOKUP(Unpivot!C$1,'Data Info'!$A:$B,2,0),rowdata,0),MATCH($B449,columndata,0))</f>
        <v>1950.193</v>
      </c>
      <c r="D449" s="2">
        <f>INDEX(DATA,MATCH($A449&amp;VLOOKUP(Unpivot!D$1,'Data Info'!$A:$B,2,0),rowdata,0),MATCH($B449,columndata,0))</f>
        <v>2.2429999999999999</v>
      </c>
      <c r="E449" s="2">
        <f>INDEX(DATA,MATCH($A449&amp;VLOOKUP(Unpivot!E$1,'Data Info'!$A:$B,2,0),rowdata,0),MATCH($B449,columndata,0))</f>
        <v>6.2039999999999997</v>
      </c>
      <c r="F449" s="2">
        <f>INDEX(DATA,MATCH($A449&amp;VLOOKUP(Unpivot!F$1,'Data Info'!$A:$B,2,0),rowdata,0),MATCH($B449,columndata,0))</f>
        <v>8.8249999999999993</v>
      </c>
      <c r="G449" s="2">
        <f>INDEX(DATA,MATCH($A449&amp;VLOOKUP(Unpivot!G$1,'Data Info'!$A:$B,2,0),rowdata,0),MATCH($B449,columndata,0))</f>
        <v>60.505000000000003</v>
      </c>
    </row>
    <row r="450" spans="1:7" x14ac:dyDescent="0.3">
      <c r="A450" s="2">
        <v>132</v>
      </c>
      <c r="B450" s="2">
        <v>2005</v>
      </c>
      <c r="C450" s="2">
        <f>INDEX(DATA,MATCH($A450&amp;VLOOKUP(Unpivot!C$1,'Data Info'!$A:$B,2,0),rowdata,0),MATCH($B450,columndata,0))</f>
        <v>1982.6289999999999</v>
      </c>
      <c r="D450" s="2">
        <f>INDEX(DATA,MATCH($A450&amp;VLOOKUP(Unpivot!D$1,'Data Info'!$A:$B,2,0),rowdata,0),MATCH($B450,columndata,0))</f>
        <v>1.7270000000000001</v>
      </c>
      <c r="E450" s="2">
        <f>INDEX(DATA,MATCH($A450&amp;VLOOKUP(Unpivot!E$1,'Data Info'!$A:$B,2,0),rowdata,0),MATCH($B450,columndata,0))</f>
        <v>6.32</v>
      </c>
      <c r="F450" s="2">
        <f>INDEX(DATA,MATCH($A450&amp;VLOOKUP(Unpivot!F$1,'Data Info'!$A:$B,2,0),rowdata,0),MATCH($B450,columndata,0))</f>
        <v>8.8919999999999995</v>
      </c>
      <c r="G450" s="2">
        <f>INDEX(DATA,MATCH($A450&amp;VLOOKUP(Unpivot!G$1,'Data Info'!$A:$B,2,0),rowdata,0),MATCH($B450,columndata,0))</f>
        <v>60.963000000000001</v>
      </c>
    </row>
    <row r="451" spans="1:7" x14ac:dyDescent="0.3">
      <c r="A451" s="2">
        <v>132</v>
      </c>
      <c r="B451" s="2">
        <v>2006</v>
      </c>
      <c r="C451" s="2">
        <f>INDEX(DATA,MATCH($A451&amp;VLOOKUP(Unpivot!C$1,'Data Info'!$A:$B,2,0),rowdata,0),MATCH($B451,columndata,0))</f>
        <v>2031.19</v>
      </c>
      <c r="D451" s="2">
        <f>INDEX(DATA,MATCH($A451&amp;VLOOKUP(Unpivot!D$1,'Data Info'!$A:$B,2,0),rowdata,0),MATCH($B451,columndata,0))</f>
        <v>1.675</v>
      </c>
      <c r="E451" s="2">
        <f>INDEX(DATA,MATCH($A451&amp;VLOOKUP(Unpivot!E$1,'Data Info'!$A:$B,2,0),rowdata,0),MATCH($B451,columndata,0))</f>
        <v>5.601</v>
      </c>
      <c r="F451" s="2">
        <f>INDEX(DATA,MATCH($A451&amp;VLOOKUP(Unpivot!F$1,'Data Info'!$A:$B,2,0),rowdata,0),MATCH($B451,columndata,0))</f>
        <v>8.8249999999999993</v>
      </c>
      <c r="G451" s="2">
        <f>INDEX(DATA,MATCH($A451&amp;VLOOKUP(Unpivot!G$1,'Data Info'!$A:$B,2,0),rowdata,0),MATCH($B451,columndata,0))</f>
        <v>61.4</v>
      </c>
    </row>
    <row r="452" spans="1:7" x14ac:dyDescent="0.3">
      <c r="A452" s="2">
        <v>132</v>
      </c>
      <c r="B452" s="2">
        <v>2007</v>
      </c>
      <c r="C452" s="2">
        <f>INDEX(DATA,MATCH($A452&amp;VLOOKUP(Unpivot!C$1,'Data Info'!$A:$B,2,0),rowdata,0),MATCH($B452,columndata,0))</f>
        <v>2080.4409999999998</v>
      </c>
      <c r="D452" s="2">
        <f>INDEX(DATA,MATCH($A452&amp;VLOOKUP(Unpivot!D$1,'Data Info'!$A:$B,2,0),rowdata,0),MATCH($B452,columndata,0))</f>
        <v>2.7869999999999999</v>
      </c>
      <c r="E452" s="2">
        <f>INDEX(DATA,MATCH($A452&amp;VLOOKUP(Unpivot!E$1,'Data Info'!$A:$B,2,0),rowdata,0),MATCH($B452,columndata,0))</f>
        <v>5.7560000000000002</v>
      </c>
      <c r="F452" s="2">
        <f>INDEX(DATA,MATCH($A452&amp;VLOOKUP(Unpivot!F$1,'Data Info'!$A:$B,2,0),rowdata,0),MATCH($B452,columndata,0))</f>
        <v>7.9829999999999997</v>
      </c>
      <c r="G452" s="2">
        <f>INDEX(DATA,MATCH($A452&amp;VLOOKUP(Unpivot!G$1,'Data Info'!$A:$B,2,0),rowdata,0),MATCH($B452,columndata,0))</f>
        <v>61.795000000000002</v>
      </c>
    </row>
    <row r="453" spans="1:7" x14ac:dyDescent="0.3">
      <c r="A453" s="2">
        <v>132</v>
      </c>
      <c r="B453" s="2">
        <v>2008</v>
      </c>
      <c r="C453" s="2">
        <f>INDEX(DATA,MATCH($A453&amp;VLOOKUP(Unpivot!C$1,'Data Info'!$A:$B,2,0),rowdata,0),MATCH($B453,columndata,0))</f>
        <v>2085.7449999999999</v>
      </c>
      <c r="D453" s="2">
        <f>INDEX(DATA,MATCH($A453&amp;VLOOKUP(Unpivot!D$1,'Data Info'!$A:$B,2,0),rowdata,0),MATCH($B453,columndata,0))</f>
        <v>1.1639999999999999</v>
      </c>
      <c r="E453" s="2">
        <f>INDEX(DATA,MATCH($A453&amp;VLOOKUP(Unpivot!E$1,'Data Info'!$A:$B,2,0),rowdata,0),MATCH($B453,columndata,0))</f>
        <v>1.2949999999999999</v>
      </c>
      <c r="F453" s="2">
        <f>INDEX(DATA,MATCH($A453&amp;VLOOKUP(Unpivot!F$1,'Data Info'!$A:$B,2,0),rowdata,0),MATCH($B453,columndata,0))</f>
        <v>7.4580000000000002</v>
      </c>
      <c r="G453" s="2">
        <f>INDEX(DATA,MATCH($A453&amp;VLOOKUP(Unpivot!G$1,'Data Info'!$A:$B,2,0),rowdata,0),MATCH($B453,columndata,0))</f>
        <v>62.134999999999998</v>
      </c>
    </row>
    <row r="454" spans="1:7" x14ac:dyDescent="0.3">
      <c r="A454" s="2">
        <v>132</v>
      </c>
      <c r="B454" s="2">
        <v>2009</v>
      </c>
      <c r="C454" s="2">
        <f>INDEX(DATA,MATCH($A454&amp;VLOOKUP(Unpivot!C$1,'Data Info'!$A:$B,2,0),rowdata,0),MATCH($B454,columndata,0))</f>
        <v>2025.8150000000001</v>
      </c>
      <c r="D454" s="2">
        <f>INDEX(DATA,MATCH($A454&amp;VLOOKUP(Unpivot!D$1,'Data Info'!$A:$B,2,0),rowdata,0),MATCH($B454,columndata,0))</f>
        <v>0.98799999999999999</v>
      </c>
      <c r="E454" s="2">
        <f>INDEX(DATA,MATCH($A454&amp;VLOOKUP(Unpivot!E$1,'Data Info'!$A:$B,2,0),rowdata,0),MATCH($B454,columndata,0))</f>
        <v>-9.3550000000000004</v>
      </c>
      <c r="F454" s="2">
        <f>INDEX(DATA,MATCH($A454&amp;VLOOKUP(Unpivot!F$1,'Data Info'!$A:$B,2,0),rowdata,0),MATCH($B454,columndata,0))</f>
        <v>9.0830000000000002</v>
      </c>
      <c r="G454" s="2">
        <f>INDEX(DATA,MATCH($A454&amp;VLOOKUP(Unpivot!G$1,'Data Info'!$A:$B,2,0),rowdata,0),MATCH($B454,columndata,0))</f>
        <v>62.466000000000001</v>
      </c>
    </row>
    <row r="455" spans="1:7" x14ac:dyDescent="0.3">
      <c r="A455" s="2">
        <v>132</v>
      </c>
      <c r="B455" s="2">
        <v>2010</v>
      </c>
      <c r="C455" s="2">
        <f>INDEX(DATA,MATCH($A455&amp;VLOOKUP(Unpivot!C$1,'Data Info'!$A:$B,2,0),rowdata,0),MATCH($B455,columndata,0))</f>
        <v>2065.3069999999998</v>
      </c>
      <c r="D455" s="2">
        <f>INDEX(DATA,MATCH($A455&amp;VLOOKUP(Unpivot!D$1,'Data Info'!$A:$B,2,0),rowdata,0),MATCH($B455,columndata,0))</f>
        <v>1.988</v>
      </c>
      <c r="E455" s="2">
        <f>INDEX(DATA,MATCH($A455&amp;VLOOKUP(Unpivot!E$1,'Data Info'!$A:$B,2,0),rowdata,0),MATCH($B455,columndata,0))</f>
        <v>8.8930000000000007</v>
      </c>
      <c r="F455" s="2">
        <f>INDEX(DATA,MATCH($A455&amp;VLOOKUP(Unpivot!F$1,'Data Info'!$A:$B,2,0),rowdata,0),MATCH($B455,columndata,0))</f>
        <v>9.25</v>
      </c>
      <c r="G455" s="2">
        <f>INDEX(DATA,MATCH($A455&amp;VLOOKUP(Unpivot!G$1,'Data Info'!$A:$B,2,0),rowdata,0),MATCH($B455,columndata,0))</f>
        <v>62.765000000000001</v>
      </c>
    </row>
    <row r="456" spans="1:7" x14ac:dyDescent="0.3">
      <c r="A456" s="2">
        <v>132</v>
      </c>
      <c r="B456" s="2">
        <v>2011</v>
      </c>
      <c r="C456" s="2">
        <f>INDEX(DATA,MATCH($A456&amp;VLOOKUP(Unpivot!C$1,'Data Info'!$A:$B,2,0),rowdata,0),MATCH($B456,columndata,0))</f>
        <v>2110.5929999999998</v>
      </c>
      <c r="D456" s="2">
        <f>INDEX(DATA,MATCH($A456&amp;VLOOKUP(Unpivot!D$1,'Data Info'!$A:$B,2,0),rowdata,0),MATCH($B456,columndata,0))</f>
        <v>2.645</v>
      </c>
      <c r="E456" s="2">
        <f>INDEX(DATA,MATCH($A456&amp;VLOOKUP(Unpivot!E$1,'Data Info'!$A:$B,2,0),rowdata,0),MATCH($B456,columndata,0))</f>
        <v>5.8369999999999997</v>
      </c>
      <c r="F456" s="2">
        <f>INDEX(DATA,MATCH($A456&amp;VLOOKUP(Unpivot!F$1,'Data Info'!$A:$B,2,0),rowdata,0),MATCH($B456,columndata,0))</f>
        <v>9.1999999999999993</v>
      </c>
      <c r="G456" s="2">
        <f>INDEX(DATA,MATCH($A456&amp;VLOOKUP(Unpivot!G$1,'Data Info'!$A:$B,2,0),rowdata,0),MATCH($B456,columndata,0))</f>
        <v>63.07</v>
      </c>
    </row>
    <row r="457" spans="1:7" x14ac:dyDescent="0.3">
      <c r="A457" s="2">
        <v>132</v>
      </c>
      <c r="B457" s="2">
        <v>2012</v>
      </c>
      <c r="C457" s="2">
        <f>INDEX(DATA,MATCH($A457&amp;VLOOKUP(Unpivot!C$1,'Data Info'!$A:$B,2,0),rowdata,0),MATCH($B457,columndata,0))</f>
        <v>2117.2020000000002</v>
      </c>
      <c r="D457" s="2">
        <f>INDEX(DATA,MATCH($A457&amp;VLOOKUP(Unpivot!D$1,'Data Info'!$A:$B,2,0),rowdata,0),MATCH($B457,columndata,0))</f>
        <v>1.5089999999999999</v>
      </c>
      <c r="E457" s="2">
        <f>INDEX(DATA,MATCH($A457&amp;VLOOKUP(Unpivot!E$1,'Data Info'!$A:$B,2,0),rowdata,0),MATCH($B457,columndata,0))</f>
        <v>0.2</v>
      </c>
      <c r="F457" s="2">
        <f>INDEX(DATA,MATCH($A457&amp;VLOOKUP(Unpivot!F$1,'Data Info'!$A:$B,2,0),rowdata,0),MATCH($B457,columndata,0))</f>
        <v>9.7669999999999995</v>
      </c>
      <c r="G457" s="2">
        <f>INDEX(DATA,MATCH($A457&amp;VLOOKUP(Unpivot!G$1,'Data Info'!$A:$B,2,0),rowdata,0),MATCH($B457,columndata,0))</f>
        <v>63.375999999999998</v>
      </c>
    </row>
    <row r="458" spans="1:7" x14ac:dyDescent="0.3">
      <c r="A458" s="2">
        <v>132</v>
      </c>
      <c r="B458" s="2">
        <v>2013</v>
      </c>
      <c r="C458" s="2">
        <f>INDEX(DATA,MATCH($A458&amp;VLOOKUP(Unpivot!C$1,'Data Info'!$A:$B,2,0),rowdata,0),MATCH($B458,columndata,0))</f>
        <v>2129.404</v>
      </c>
      <c r="D458" s="2">
        <f>INDEX(DATA,MATCH($A458&amp;VLOOKUP(Unpivot!D$1,'Data Info'!$A:$B,2,0),rowdata,0),MATCH($B458,columndata,0))</f>
        <v>0.83899999999999997</v>
      </c>
      <c r="E458" s="2">
        <f>INDEX(DATA,MATCH($A458&amp;VLOOKUP(Unpivot!E$1,'Data Info'!$A:$B,2,0),rowdata,0),MATCH($B458,columndata,0))</f>
        <v>2.4180000000000001</v>
      </c>
      <c r="F458" s="2">
        <f>INDEX(DATA,MATCH($A458&amp;VLOOKUP(Unpivot!F$1,'Data Info'!$A:$B,2,0),rowdata,0),MATCH($B458,columndata,0))</f>
        <v>10.3</v>
      </c>
      <c r="G458" s="2">
        <f>INDEX(DATA,MATCH($A458&amp;VLOOKUP(Unpivot!G$1,'Data Info'!$A:$B,2,0),rowdata,0),MATCH($B458,columndata,0))</f>
        <v>63.698</v>
      </c>
    </row>
    <row r="459" spans="1:7" x14ac:dyDescent="0.3">
      <c r="A459" s="2">
        <v>132</v>
      </c>
      <c r="B459" s="2">
        <v>2014</v>
      </c>
      <c r="C459" s="2">
        <f>INDEX(DATA,MATCH($A459&amp;VLOOKUP(Unpivot!C$1,'Data Info'!$A:$B,2,0),rowdata,0),MATCH($B459,columndata,0))</f>
        <v>2149.7649999999999</v>
      </c>
      <c r="D459" s="2">
        <f>INDEX(DATA,MATCH($A459&amp;VLOOKUP(Unpivot!D$1,'Data Info'!$A:$B,2,0),rowdata,0),MATCH($B459,columndata,0))</f>
        <v>0.1</v>
      </c>
      <c r="E459" s="2">
        <f>INDEX(DATA,MATCH($A459&amp;VLOOKUP(Unpivot!E$1,'Data Info'!$A:$B,2,0),rowdata,0),MATCH($B459,columndata,0))</f>
        <v>4.899</v>
      </c>
      <c r="F459" s="2">
        <f>INDEX(DATA,MATCH($A459&amp;VLOOKUP(Unpivot!F$1,'Data Info'!$A:$B,2,0),rowdata,0),MATCH($B459,columndata,0))</f>
        <v>10.282999999999999</v>
      </c>
      <c r="G459" s="2">
        <f>INDEX(DATA,MATCH($A459&amp;VLOOKUP(Unpivot!G$1,'Data Info'!$A:$B,2,0),rowdata,0),MATCH($B459,columndata,0))</f>
        <v>64.028000000000006</v>
      </c>
    </row>
    <row r="460" spans="1:7" x14ac:dyDescent="0.3">
      <c r="A460" s="2">
        <v>132</v>
      </c>
      <c r="B460" s="2">
        <v>2015</v>
      </c>
      <c r="C460" s="2">
        <f>INDEX(DATA,MATCH($A460&amp;VLOOKUP(Unpivot!C$1,'Data Info'!$A:$B,2,0),rowdata,0),MATCH($B460,columndata,0))</f>
        <v>2173.69</v>
      </c>
      <c r="D460" s="2">
        <f>INDEX(DATA,MATCH($A460&amp;VLOOKUP(Unpivot!D$1,'Data Info'!$A:$B,2,0),rowdata,0),MATCH($B460,columndata,0))</f>
        <v>0.29099999999999998</v>
      </c>
      <c r="E460" s="2">
        <f>INDEX(DATA,MATCH($A460&amp;VLOOKUP(Unpivot!E$1,'Data Info'!$A:$B,2,0),rowdata,0),MATCH($B460,columndata,0))</f>
        <v>5.8979999999999997</v>
      </c>
      <c r="F460" s="2">
        <f>INDEX(DATA,MATCH($A460&amp;VLOOKUP(Unpivot!F$1,'Data Info'!$A:$B,2,0),rowdata,0),MATCH($B460,columndata,0))</f>
        <v>10.367000000000001</v>
      </c>
      <c r="G460" s="2">
        <f>INDEX(DATA,MATCH($A460&amp;VLOOKUP(Unpivot!G$1,'Data Info'!$A:$B,2,0),rowdata,0),MATCH($B460,columndata,0))</f>
        <v>64.301000000000002</v>
      </c>
    </row>
    <row r="461" spans="1:7" x14ac:dyDescent="0.3">
      <c r="A461" s="2">
        <v>132</v>
      </c>
      <c r="B461" s="2">
        <v>2016</v>
      </c>
      <c r="C461" s="2">
        <f>INDEX(DATA,MATCH($A461&amp;VLOOKUP(Unpivot!C$1,'Data Info'!$A:$B,2,0),rowdata,0),MATCH($B461,columndata,0))</f>
        <v>2197.502</v>
      </c>
      <c r="D461" s="2">
        <f>INDEX(DATA,MATCH($A461&amp;VLOOKUP(Unpivot!D$1,'Data Info'!$A:$B,2,0),rowdata,0),MATCH($B461,columndata,0))</f>
        <v>0.80900000000000005</v>
      </c>
      <c r="E461" s="2">
        <f>INDEX(DATA,MATCH($A461&amp;VLOOKUP(Unpivot!E$1,'Data Info'!$A:$B,2,0),rowdata,0),MATCH($B461,columndata,0))</f>
        <v>2.9289999999999998</v>
      </c>
      <c r="F461" s="2">
        <f>INDEX(DATA,MATCH($A461&amp;VLOOKUP(Unpivot!F$1,'Data Info'!$A:$B,2,0),rowdata,0),MATCH($B461,columndata,0))</f>
        <v>10.042</v>
      </c>
      <c r="G461" s="2">
        <f>INDEX(DATA,MATCH($A461&amp;VLOOKUP(Unpivot!G$1,'Data Info'!$A:$B,2,0),rowdata,0),MATCH($B461,columndata,0))</f>
        <v>64.468999999999994</v>
      </c>
    </row>
    <row r="462" spans="1:7" x14ac:dyDescent="0.3">
      <c r="A462" s="2">
        <v>132</v>
      </c>
      <c r="B462" s="2">
        <v>2017</v>
      </c>
      <c r="C462" s="2">
        <f>INDEX(DATA,MATCH($A462&amp;VLOOKUP(Unpivot!C$1,'Data Info'!$A:$B,2,0),rowdata,0),MATCH($B462,columndata,0))</f>
        <v>2247.8560000000002</v>
      </c>
      <c r="D462" s="2">
        <f>INDEX(DATA,MATCH($A462&amp;VLOOKUP(Unpivot!D$1,'Data Info'!$A:$B,2,0),rowdata,0),MATCH($B462,columndata,0))</f>
        <v>1.2290000000000001</v>
      </c>
      <c r="E462" s="2">
        <f>INDEX(DATA,MATCH($A462&amp;VLOOKUP(Unpivot!E$1,'Data Info'!$A:$B,2,0),rowdata,0),MATCH($B462,columndata,0))</f>
        <v>4.4870000000000001</v>
      </c>
      <c r="F462" s="2">
        <f>INDEX(DATA,MATCH($A462&amp;VLOOKUP(Unpivot!F$1,'Data Info'!$A:$B,2,0),rowdata,0),MATCH($B462,columndata,0))</f>
        <v>9.4250000000000007</v>
      </c>
      <c r="G462" s="2">
        <f>INDEX(DATA,MATCH($A462&amp;VLOOKUP(Unpivot!G$1,'Data Info'!$A:$B,2,0),rowdata,0),MATCH($B462,columndata,0))</f>
        <v>64.638999999999996</v>
      </c>
    </row>
    <row r="463" spans="1:7" x14ac:dyDescent="0.3">
      <c r="A463" s="2">
        <v>132</v>
      </c>
      <c r="B463" s="2">
        <v>2018</v>
      </c>
      <c r="C463" s="2">
        <f>INDEX(DATA,MATCH($A463&amp;VLOOKUP(Unpivot!C$1,'Data Info'!$A:$B,2,0),rowdata,0),MATCH($B463,columndata,0))</f>
        <v>2289.7779999999998</v>
      </c>
      <c r="D463" s="2">
        <f>INDEX(DATA,MATCH($A463&amp;VLOOKUP(Unpivot!D$1,'Data Info'!$A:$B,2,0),rowdata,0),MATCH($B463,columndata,0))</f>
        <v>1.87</v>
      </c>
      <c r="E463" s="2">
        <f>INDEX(DATA,MATCH($A463&amp;VLOOKUP(Unpivot!E$1,'Data Info'!$A:$B,2,0),rowdata,0),MATCH($B463,columndata,0))</f>
        <v>3.238</v>
      </c>
      <c r="F463" s="2">
        <f>INDEX(DATA,MATCH($A463&amp;VLOOKUP(Unpivot!F$1,'Data Info'!$A:$B,2,0),rowdata,0),MATCH($B463,columndata,0))</f>
        <v>9.0250000000000004</v>
      </c>
      <c r="G463" s="2">
        <f>INDEX(DATA,MATCH($A463&amp;VLOOKUP(Unpivot!G$1,'Data Info'!$A:$B,2,0),rowdata,0),MATCH($B463,columndata,0))</f>
        <v>64.843999999999994</v>
      </c>
    </row>
    <row r="464" spans="1:7" x14ac:dyDescent="0.3">
      <c r="A464" s="2">
        <v>132</v>
      </c>
      <c r="B464" s="2">
        <v>2019</v>
      </c>
      <c r="C464" s="2">
        <f>INDEX(DATA,MATCH($A464&amp;VLOOKUP(Unpivot!C$1,'Data Info'!$A:$B,2,0),rowdata,0),MATCH($B464,columndata,0))</f>
        <v>2323.8429999999998</v>
      </c>
      <c r="D464" s="2">
        <f>INDEX(DATA,MATCH($A464&amp;VLOOKUP(Unpivot!D$1,'Data Info'!$A:$B,2,0),rowdata,0),MATCH($B464,columndata,0))</f>
        <v>1.585</v>
      </c>
      <c r="E464" s="2">
        <f>INDEX(DATA,MATCH($A464&amp;VLOOKUP(Unpivot!E$1,'Data Info'!$A:$B,2,0),rowdata,0),MATCH($B464,columndata,0))</f>
        <v>2.58</v>
      </c>
      <c r="F464" s="2">
        <f>INDEX(DATA,MATCH($A464&amp;VLOOKUP(Unpivot!F$1,'Data Info'!$A:$B,2,0),rowdata,0),MATCH($B464,columndata,0))</f>
        <v>8.4670000000000005</v>
      </c>
      <c r="G464" s="2">
        <f>INDEX(DATA,MATCH($A464&amp;VLOOKUP(Unpivot!G$1,'Data Info'!$A:$B,2,0),rowdata,0),MATCH($B464,columndata,0))</f>
        <v>64.988</v>
      </c>
    </row>
    <row r="465" spans="1:7" x14ac:dyDescent="0.3">
      <c r="A465" s="2">
        <v>132</v>
      </c>
      <c r="B465" s="2">
        <v>2020</v>
      </c>
      <c r="C465" s="2">
        <f>INDEX(DATA,MATCH($A465&amp;VLOOKUP(Unpivot!C$1,'Data Info'!$A:$B,2,0),rowdata,0),MATCH($B465,columndata,0))</f>
        <v>2132.5500000000002</v>
      </c>
      <c r="D465" s="2">
        <f>INDEX(DATA,MATCH($A465&amp;VLOOKUP(Unpivot!D$1,'Data Info'!$A:$B,2,0),rowdata,0),MATCH($B465,columndata,0))</f>
        <v>-0.14199999999999999</v>
      </c>
      <c r="E465" s="2">
        <f>INDEX(DATA,MATCH($A465&amp;VLOOKUP(Unpivot!E$1,'Data Info'!$A:$B,2,0),rowdata,0),MATCH($B465,columndata,0))</f>
        <v>-11.474</v>
      </c>
      <c r="F465" s="2">
        <f>INDEX(DATA,MATCH($A465&amp;VLOOKUP(Unpivot!F$1,'Data Info'!$A:$B,2,0),rowdata,0),MATCH($B465,columndata,0))</f>
        <v>8.1750000000000007</v>
      </c>
      <c r="G465" s="2">
        <f>INDEX(DATA,MATCH($A465&amp;VLOOKUP(Unpivot!G$1,'Data Info'!$A:$B,2,0),rowdata,0),MATCH($B465,columndata,0))</f>
        <v>65.123999999999995</v>
      </c>
    </row>
    <row r="466" spans="1:7" x14ac:dyDescent="0.3">
      <c r="A466" s="2">
        <v>132</v>
      </c>
      <c r="B466" s="2">
        <v>2021</v>
      </c>
      <c r="C466" s="2">
        <f>INDEX(DATA,MATCH($A466&amp;VLOOKUP(Unpivot!C$1,'Data Info'!$A:$B,2,0),rowdata,0),MATCH($B466,columndata,0))</f>
        <v>2256.5010000000002</v>
      </c>
      <c r="D466" s="2">
        <f>INDEX(DATA,MATCH($A466&amp;VLOOKUP(Unpivot!D$1,'Data Info'!$A:$B,2,0),rowdata,0),MATCH($B466,columndata,0))</f>
        <v>1.278</v>
      </c>
      <c r="E466" s="2">
        <f>INDEX(DATA,MATCH($A466&amp;VLOOKUP(Unpivot!E$1,'Data Info'!$A:$B,2,0),rowdata,0),MATCH($B466,columndata,0))</f>
        <v>7.4420000000000002</v>
      </c>
      <c r="F466" s="2">
        <f>INDEX(DATA,MATCH($A466&amp;VLOOKUP(Unpivot!F$1,'Data Info'!$A:$B,2,0),rowdata,0),MATCH($B466,columndata,0))</f>
        <v>9.1370000000000005</v>
      </c>
      <c r="G466" s="2">
        <f>INDEX(DATA,MATCH($A466&amp;VLOOKUP(Unpivot!G$1,'Data Info'!$A:$B,2,0),rowdata,0),MATCH($B466,columndata,0))</f>
        <v>65.302000000000007</v>
      </c>
    </row>
    <row r="467" spans="1:7" x14ac:dyDescent="0.3">
      <c r="A467" s="2">
        <v>132</v>
      </c>
      <c r="B467" s="2">
        <v>2022</v>
      </c>
      <c r="C467" s="2">
        <f>INDEX(DATA,MATCH($A467&amp;VLOOKUP(Unpivot!C$1,'Data Info'!$A:$B,2,0),rowdata,0),MATCH($B467,columndata,0))</f>
        <v>2351.6669999999999</v>
      </c>
      <c r="D467" s="2">
        <f>INDEX(DATA,MATCH($A467&amp;VLOOKUP(Unpivot!D$1,'Data Info'!$A:$B,2,0),rowdata,0),MATCH($B467,columndata,0))</f>
        <v>1.4430000000000001</v>
      </c>
      <c r="E467" s="2">
        <f>INDEX(DATA,MATCH($A467&amp;VLOOKUP(Unpivot!E$1,'Data Info'!$A:$B,2,0),rowdata,0),MATCH($B467,columndata,0))</f>
        <v>7.1139999999999999</v>
      </c>
      <c r="F467" s="2">
        <f>INDEX(DATA,MATCH($A467&amp;VLOOKUP(Unpivot!F$1,'Data Info'!$A:$B,2,0),rowdata,0),MATCH($B467,columndata,0))</f>
        <v>9.16</v>
      </c>
      <c r="G467" s="2">
        <f>INDEX(DATA,MATCH($A467&amp;VLOOKUP(Unpivot!G$1,'Data Info'!$A:$B,2,0),rowdata,0),MATCH($B467,columndata,0))</f>
        <v>65.483000000000004</v>
      </c>
    </row>
    <row r="468" spans="1:7" x14ac:dyDescent="0.3">
      <c r="A468" s="2">
        <v>132</v>
      </c>
      <c r="B468" s="2">
        <v>2023</v>
      </c>
      <c r="C468" s="2">
        <f>INDEX(DATA,MATCH($A468&amp;VLOOKUP(Unpivot!C$1,'Data Info'!$A:$B,2,0),rowdata,0),MATCH($B468,columndata,0))</f>
        <v>2391.91</v>
      </c>
      <c r="D468" s="2">
        <f>INDEX(DATA,MATCH($A468&amp;VLOOKUP(Unpivot!D$1,'Data Info'!$A:$B,2,0),rowdata,0),MATCH($B468,columndata,0))</f>
        <v>1.2669999999999999</v>
      </c>
      <c r="E468" s="2">
        <f>INDEX(DATA,MATCH($A468&amp;VLOOKUP(Unpivot!E$1,'Data Info'!$A:$B,2,0),rowdata,0),MATCH($B468,columndata,0))</f>
        <v>2.581</v>
      </c>
      <c r="F468" s="2">
        <f>INDEX(DATA,MATCH($A468&amp;VLOOKUP(Unpivot!F$1,'Data Info'!$A:$B,2,0),rowdata,0),MATCH($B468,columndata,0))</f>
        <v>8.9</v>
      </c>
      <c r="G468" s="2">
        <f>INDEX(DATA,MATCH($A468&amp;VLOOKUP(Unpivot!G$1,'Data Info'!$A:$B,2,0),rowdata,0),MATCH($B468,columndata,0))</f>
        <v>65.667000000000002</v>
      </c>
    </row>
    <row r="469" spans="1:7" x14ac:dyDescent="0.3">
      <c r="A469" s="2">
        <v>132</v>
      </c>
      <c r="B469" s="2">
        <v>2024</v>
      </c>
      <c r="C469" s="2">
        <f>INDEX(DATA,MATCH($A469&amp;VLOOKUP(Unpivot!C$1,'Data Info'!$A:$B,2,0),rowdata,0),MATCH($B469,columndata,0))</f>
        <v>2427.3820000000001</v>
      </c>
      <c r="D469" s="2">
        <f>INDEX(DATA,MATCH($A469&amp;VLOOKUP(Unpivot!D$1,'Data Info'!$A:$B,2,0),rowdata,0),MATCH($B469,columndata,0))</f>
        <v>1.6020000000000001</v>
      </c>
      <c r="E469" s="2">
        <f>INDEX(DATA,MATCH($A469&amp;VLOOKUP(Unpivot!E$1,'Data Info'!$A:$B,2,0),rowdata,0),MATCH($B469,columndata,0))</f>
        <v>2.9169999999999998</v>
      </c>
      <c r="F469" s="2">
        <f>INDEX(DATA,MATCH($A469&amp;VLOOKUP(Unpivot!F$1,'Data Info'!$A:$B,2,0),rowdata,0),MATCH($B469,columndata,0))</f>
        <v>8.6999999999999993</v>
      </c>
      <c r="G469" s="2">
        <f>INDEX(DATA,MATCH($A469&amp;VLOOKUP(Unpivot!G$1,'Data Info'!$A:$B,2,0),rowdata,0),MATCH($B469,columndata,0))</f>
        <v>65.850999999999999</v>
      </c>
    </row>
    <row r="470" spans="1:7" x14ac:dyDescent="0.3">
      <c r="A470" s="2">
        <v>132</v>
      </c>
      <c r="B470" s="2">
        <v>2025</v>
      </c>
      <c r="C470" s="2">
        <f>INDEX(DATA,MATCH($A470&amp;VLOOKUP(Unpivot!C$1,'Data Info'!$A:$B,2,0),rowdata,0),MATCH($B470,columndata,0))</f>
        <v>2460.451</v>
      </c>
      <c r="D470" s="2">
        <f>INDEX(DATA,MATCH($A470&amp;VLOOKUP(Unpivot!D$1,'Data Info'!$A:$B,2,0),rowdata,0),MATCH($B470,columndata,0))</f>
        <v>1.51</v>
      </c>
      <c r="E470" s="2">
        <f>INDEX(DATA,MATCH($A470&amp;VLOOKUP(Unpivot!E$1,'Data Info'!$A:$B,2,0),rowdata,0),MATCH($B470,columndata,0))</f>
        <v>2.794</v>
      </c>
      <c r="F470" s="2">
        <f>INDEX(DATA,MATCH($A470&amp;VLOOKUP(Unpivot!F$1,'Data Info'!$A:$B,2,0),rowdata,0),MATCH($B470,columndata,0))</f>
        <v>8.5359999999999996</v>
      </c>
      <c r="G470" s="2">
        <f>INDEX(DATA,MATCH($A470&amp;VLOOKUP(Unpivot!G$1,'Data Info'!$A:$B,2,0),rowdata,0),MATCH($B470,columndata,0))</f>
        <v>66.036000000000001</v>
      </c>
    </row>
    <row r="471" spans="1:7" x14ac:dyDescent="0.3">
      <c r="A471" s="2">
        <v>132</v>
      </c>
      <c r="B471" s="2">
        <v>2026</v>
      </c>
      <c r="C471" s="2">
        <f>INDEX(DATA,MATCH($A471&amp;VLOOKUP(Unpivot!C$1,'Data Info'!$A:$B,2,0),rowdata,0),MATCH($B471,columndata,0))</f>
        <v>2491.02</v>
      </c>
      <c r="D471" s="2">
        <f>INDEX(DATA,MATCH($A471&amp;VLOOKUP(Unpivot!D$1,'Data Info'!$A:$B,2,0),rowdata,0),MATCH($B471,columndata,0))</f>
        <v>1.6519999999999999</v>
      </c>
      <c r="E471" s="2">
        <f>INDEX(DATA,MATCH($A471&amp;VLOOKUP(Unpivot!E$1,'Data Info'!$A:$B,2,0),rowdata,0),MATCH($B471,columndata,0))</f>
        <v>2.9180000000000001</v>
      </c>
      <c r="F471" s="2">
        <f>INDEX(DATA,MATCH($A471&amp;VLOOKUP(Unpivot!F$1,'Data Info'!$A:$B,2,0),rowdata,0),MATCH($B471,columndata,0))</f>
        <v>8.3989999999999991</v>
      </c>
      <c r="G471" s="2">
        <f>INDEX(DATA,MATCH($A471&amp;VLOOKUP(Unpivot!G$1,'Data Info'!$A:$B,2,0),rowdata,0),MATCH($B471,columndata,0))</f>
        <v>66.221000000000004</v>
      </c>
    </row>
    <row r="472" spans="1:7" x14ac:dyDescent="0.3">
      <c r="A472" s="2">
        <v>134</v>
      </c>
      <c r="B472" s="2">
        <v>1980</v>
      </c>
      <c r="C472" s="2">
        <f>INDEX(DATA,MATCH($A472&amp;VLOOKUP(Unpivot!C$1,'Data Info'!$A:$B,2,0),rowdata,0),MATCH($B472,columndata,0))</f>
        <v>1683.1579999999999</v>
      </c>
      <c r="D472" s="2" t="str">
        <f>INDEX(DATA,MATCH($A472&amp;VLOOKUP(Unpivot!D$1,'Data Info'!$A:$B,2,0),rowdata,0),MATCH($B472,columndata,0))</f>
        <v>n/a</v>
      </c>
      <c r="E472" s="2">
        <f>INDEX(DATA,MATCH($A472&amp;VLOOKUP(Unpivot!E$1,'Data Info'!$A:$B,2,0),rowdata,0),MATCH($B472,columndata,0))</f>
        <v>3.0870000000000002</v>
      </c>
      <c r="F472" s="2">
        <f>INDEX(DATA,MATCH($A472&amp;VLOOKUP(Unpivot!F$1,'Data Info'!$A:$B,2,0),rowdata,0),MATCH($B472,columndata,0))</f>
        <v>3.359</v>
      </c>
      <c r="G472" s="2">
        <f>INDEX(DATA,MATCH($A472&amp;VLOOKUP(Unpivot!G$1,'Data Info'!$A:$B,2,0),rowdata,0),MATCH($B472,columndata,0))</f>
        <v>76.843000000000004</v>
      </c>
    </row>
    <row r="473" spans="1:7" x14ac:dyDescent="0.3">
      <c r="A473" s="2">
        <v>134</v>
      </c>
      <c r="B473" s="2">
        <v>1981</v>
      </c>
      <c r="C473" s="2">
        <f>INDEX(DATA,MATCH($A473&amp;VLOOKUP(Unpivot!C$1,'Data Info'!$A:$B,2,0),rowdata,0),MATCH($B473,columndata,0))</f>
        <v>1685.0150000000001</v>
      </c>
      <c r="D473" s="2" t="str">
        <f>INDEX(DATA,MATCH($A473&amp;VLOOKUP(Unpivot!D$1,'Data Info'!$A:$B,2,0),rowdata,0),MATCH($B473,columndata,0))</f>
        <v>n/a</v>
      </c>
      <c r="E473" s="2">
        <f>INDEX(DATA,MATCH($A473&amp;VLOOKUP(Unpivot!E$1,'Data Info'!$A:$B,2,0),rowdata,0),MATCH($B473,columndata,0))</f>
        <v>-2.9609999999999999</v>
      </c>
      <c r="F473" s="2">
        <f>INDEX(DATA,MATCH($A473&amp;VLOOKUP(Unpivot!F$1,'Data Info'!$A:$B,2,0),rowdata,0),MATCH($B473,columndata,0))</f>
        <v>4.8310000000000004</v>
      </c>
      <c r="G473" s="2">
        <f>INDEX(DATA,MATCH($A473&amp;VLOOKUP(Unpivot!G$1,'Data Info'!$A:$B,2,0),rowdata,0),MATCH($B473,columndata,0))</f>
        <v>76.988</v>
      </c>
    </row>
    <row r="474" spans="1:7" x14ac:dyDescent="0.3">
      <c r="A474" s="2">
        <v>134</v>
      </c>
      <c r="B474" s="2">
        <v>1982</v>
      </c>
      <c r="C474" s="2">
        <f>INDEX(DATA,MATCH($A474&amp;VLOOKUP(Unpivot!C$1,'Data Info'!$A:$B,2,0),rowdata,0),MATCH($B474,columndata,0))</f>
        <v>1671.7349999999999</v>
      </c>
      <c r="D474" s="2" t="str">
        <f>INDEX(DATA,MATCH($A474&amp;VLOOKUP(Unpivot!D$1,'Data Info'!$A:$B,2,0),rowdata,0),MATCH($B474,columndata,0))</f>
        <v>n/a</v>
      </c>
      <c r="E474" s="2">
        <f>INDEX(DATA,MATCH($A474&amp;VLOOKUP(Unpivot!E$1,'Data Info'!$A:$B,2,0),rowdata,0),MATCH($B474,columndata,0))</f>
        <v>-0.75800000000000001</v>
      </c>
      <c r="F474" s="2">
        <f>INDEX(DATA,MATCH($A474&amp;VLOOKUP(Unpivot!F$1,'Data Info'!$A:$B,2,0),rowdata,0),MATCH($B474,columndata,0))</f>
        <v>6.734</v>
      </c>
      <c r="G474" s="2">
        <f>INDEX(DATA,MATCH($A474&amp;VLOOKUP(Unpivot!G$1,'Data Info'!$A:$B,2,0),rowdata,0),MATCH($B474,columndata,0))</f>
        <v>76.933000000000007</v>
      </c>
    </row>
    <row r="475" spans="1:7" x14ac:dyDescent="0.3">
      <c r="A475" s="2">
        <v>134</v>
      </c>
      <c r="B475" s="2">
        <v>1983</v>
      </c>
      <c r="C475" s="2">
        <f>INDEX(DATA,MATCH($A475&amp;VLOOKUP(Unpivot!C$1,'Data Info'!$A:$B,2,0),rowdata,0),MATCH($B475,columndata,0))</f>
        <v>1697.7239999999999</v>
      </c>
      <c r="D475" s="2" t="str">
        <f>INDEX(DATA,MATCH($A475&amp;VLOOKUP(Unpivot!D$1,'Data Info'!$A:$B,2,0),rowdata,0),MATCH($B475,columndata,0))</f>
        <v>n/a</v>
      </c>
      <c r="E475" s="2">
        <f>INDEX(DATA,MATCH($A475&amp;VLOOKUP(Unpivot!E$1,'Data Info'!$A:$B,2,0),rowdata,0),MATCH($B475,columndata,0))</f>
        <v>2.6779999999999999</v>
      </c>
      <c r="F475" s="2">
        <f>INDEX(DATA,MATCH($A475&amp;VLOOKUP(Unpivot!F$1,'Data Info'!$A:$B,2,0),rowdata,0),MATCH($B475,columndata,0))</f>
        <v>8.0990000000000002</v>
      </c>
      <c r="G475" s="2">
        <f>INDEX(DATA,MATCH($A475&amp;VLOOKUP(Unpivot!G$1,'Data Info'!$A:$B,2,0),rowdata,0),MATCH($B475,columndata,0))</f>
        <v>76.664000000000001</v>
      </c>
    </row>
    <row r="476" spans="1:7" x14ac:dyDescent="0.3">
      <c r="A476" s="2">
        <v>134</v>
      </c>
      <c r="B476" s="2">
        <v>1984</v>
      </c>
      <c r="C476" s="2">
        <f>INDEX(DATA,MATCH($A476&amp;VLOOKUP(Unpivot!C$1,'Data Info'!$A:$B,2,0),rowdata,0),MATCH($B476,columndata,0))</f>
        <v>1745.704</v>
      </c>
      <c r="D476" s="2" t="str">
        <f>INDEX(DATA,MATCH($A476&amp;VLOOKUP(Unpivot!D$1,'Data Info'!$A:$B,2,0),rowdata,0),MATCH($B476,columndata,0))</f>
        <v>n/a</v>
      </c>
      <c r="E476" s="2">
        <f>INDEX(DATA,MATCH($A476&amp;VLOOKUP(Unpivot!E$1,'Data Info'!$A:$B,2,0),rowdata,0),MATCH($B476,columndata,0))</f>
        <v>5.2750000000000004</v>
      </c>
      <c r="F476" s="2">
        <f>INDEX(DATA,MATCH($A476&amp;VLOOKUP(Unpivot!F$1,'Data Info'!$A:$B,2,0),rowdata,0),MATCH($B476,columndata,0))</f>
        <v>8.0579999999999998</v>
      </c>
      <c r="G476" s="2">
        <f>INDEX(DATA,MATCH($A476&amp;VLOOKUP(Unpivot!G$1,'Data Info'!$A:$B,2,0),rowdata,0),MATCH($B476,columndata,0))</f>
        <v>76.355000000000004</v>
      </c>
    </row>
    <row r="477" spans="1:7" x14ac:dyDescent="0.3">
      <c r="A477" s="2">
        <v>134</v>
      </c>
      <c r="B477" s="2">
        <v>1985</v>
      </c>
      <c r="C477" s="2">
        <f>INDEX(DATA,MATCH($A477&amp;VLOOKUP(Unpivot!C$1,'Data Info'!$A:$B,2,0),rowdata,0),MATCH($B477,columndata,0))</f>
        <v>1783.9739999999999</v>
      </c>
      <c r="D477" s="2" t="str">
        <f>INDEX(DATA,MATCH($A477&amp;VLOOKUP(Unpivot!D$1,'Data Info'!$A:$B,2,0),rowdata,0),MATCH($B477,columndata,0))</f>
        <v>n/a</v>
      </c>
      <c r="E477" s="2">
        <f>INDEX(DATA,MATCH($A477&amp;VLOOKUP(Unpivot!E$1,'Data Info'!$A:$B,2,0),rowdata,0),MATCH($B477,columndata,0))</f>
        <v>4.0339999999999998</v>
      </c>
      <c r="F477" s="2">
        <f>INDEX(DATA,MATCH($A477&amp;VLOOKUP(Unpivot!F$1,'Data Info'!$A:$B,2,0),rowdata,0),MATCH($B477,columndata,0))</f>
        <v>8.1240000000000006</v>
      </c>
      <c r="G477" s="2">
        <f>INDEX(DATA,MATCH($A477&amp;VLOOKUP(Unpivot!G$1,'Data Info'!$A:$B,2,0),rowdata,0),MATCH($B477,columndata,0))</f>
        <v>76.165999999999997</v>
      </c>
    </row>
    <row r="478" spans="1:7" x14ac:dyDescent="0.3">
      <c r="A478" s="2">
        <v>134</v>
      </c>
      <c r="B478" s="2">
        <v>1986</v>
      </c>
      <c r="C478" s="2">
        <f>INDEX(DATA,MATCH($A478&amp;VLOOKUP(Unpivot!C$1,'Data Info'!$A:$B,2,0),rowdata,0),MATCH($B478,columndata,0))</f>
        <v>1827.0989999999999</v>
      </c>
      <c r="D478" s="2" t="str">
        <f>INDEX(DATA,MATCH($A478&amp;VLOOKUP(Unpivot!D$1,'Data Info'!$A:$B,2,0),rowdata,0),MATCH($B478,columndata,0))</f>
        <v>n/a</v>
      </c>
      <c r="E478" s="2">
        <f>INDEX(DATA,MATCH($A478&amp;VLOOKUP(Unpivot!E$1,'Data Info'!$A:$B,2,0),rowdata,0),MATCH($B478,columndata,0))</f>
        <v>3.2330000000000001</v>
      </c>
      <c r="F478" s="2">
        <f>INDEX(DATA,MATCH($A478&amp;VLOOKUP(Unpivot!F$1,'Data Info'!$A:$B,2,0),rowdata,0),MATCH($B478,columndata,0))</f>
        <v>7.8339999999999996</v>
      </c>
      <c r="G478" s="2">
        <f>INDEX(DATA,MATCH($A478&amp;VLOOKUP(Unpivot!G$1,'Data Info'!$A:$B,2,0),rowdata,0),MATCH($B478,columndata,0))</f>
        <v>76.218999999999994</v>
      </c>
    </row>
    <row r="479" spans="1:7" x14ac:dyDescent="0.3">
      <c r="A479" s="2">
        <v>134</v>
      </c>
      <c r="B479" s="2">
        <v>1987</v>
      </c>
      <c r="C479" s="2">
        <f>INDEX(DATA,MATCH($A479&amp;VLOOKUP(Unpivot!C$1,'Data Info'!$A:$B,2,0),rowdata,0),MATCH($B479,columndata,0))</f>
        <v>1853.9449999999999</v>
      </c>
      <c r="D479" s="2" t="str">
        <f>INDEX(DATA,MATCH($A479&amp;VLOOKUP(Unpivot!D$1,'Data Info'!$A:$B,2,0),rowdata,0),MATCH($B479,columndata,0))</f>
        <v>n/a</v>
      </c>
      <c r="E479" s="2">
        <f>INDEX(DATA,MATCH($A479&amp;VLOOKUP(Unpivot!E$1,'Data Info'!$A:$B,2,0),rowdata,0),MATCH($B479,columndata,0))</f>
        <v>4.5839999999999996</v>
      </c>
      <c r="F479" s="2">
        <f>INDEX(DATA,MATCH($A479&amp;VLOOKUP(Unpivot!F$1,'Data Info'!$A:$B,2,0),rowdata,0),MATCH($B479,columndata,0))</f>
        <v>7.843</v>
      </c>
      <c r="G479" s="2">
        <f>INDEX(DATA,MATCH($A479&amp;VLOOKUP(Unpivot!G$1,'Data Info'!$A:$B,2,0),rowdata,0),MATCH($B479,columndata,0))</f>
        <v>76.233000000000004</v>
      </c>
    </row>
    <row r="480" spans="1:7" x14ac:dyDescent="0.3">
      <c r="A480" s="2">
        <v>134</v>
      </c>
      <c r="B480" s="2">
        <v>1988</v>
      </c>
      <c r="C480" s="2">
        <f>INDEX(DATA,MATCH($A480&amp;VLOOKUP(Unpivot!C$1,'Data Info'!$A:$B,2,0),rowdata,0),MATCH($B480,columndata,0))</f>
        <v>1923.202</v>
      </c>
      <c r="D480" s="2" t="str">
        <f>INDEX(DATA,MATCH($A480&amp;VLOOKUP(Unpivot!D$1,'Data Info'!$A:$B,2,0),rowdata,0),MATCH($B480,columndata,0))</f>
        <v>n/a</v>
      </c>
      <c r="E480" s="2">
        <f>INDEX(DATA,MATCH($A480&amp;VLOOKUP(Unpivot!E$1,'Data Info'!$A:$B,2,0),rowdata,0),MATCH($B480,columndata,0))</f>
        <v>5.4669999999999996</v>
      </c>
      <c r="F480" s="2">
        <f>INDEX(DATA,MATCH($A480&amp;VLOOKUP(Unpivot!F$1,'Data Info'!$A:$B,2,0),rowdata,0),MATCH($B480,columndata,0))</f>
        <v>7.7350000000000003</v>
      </c>
      <c r="G480" s="2">
        <f>INDEX(DATA,MATCH($A480&amp;VLOOKUP(Unpivot!G$1,'Data Info'!$A:$B,2,0),rowdata,0),MATCH($B480,columndata,0))</f>
        <v>76.697000000000003</v>
      </c>
    </row>
    <row r="481" spans="1:7" x14ac:dyDescent="0.3">
      <c r="A481" s="2">
        <v>134</v>
      </c>
      <c r="B481" s="2">
        <v>1989</v>
      </c>
      <c r="C481" s="2">
        <f>INDEX(DATA,MATCH($A481&amp;VLOOKUP(Unpivot!C$1,'Data Info'!$A:$B,2,0),rowdata,0),MATCH($B481,columndata,0))</f>
        <v>1998.4559999999999</v>
      </c>
      <c r="D481" s="2" t="str">
        <f>INDEX(DATA,MATCH($A481&amp;VLOOKUP(Unpivot!D$1,'Data Info'!$A:$B,2,0),rowdata,0),MATCH($B481,columndata,0))</f>
        <v>n/a</v>
      </c>
      <c r="E481" s="2">
        <f>INDEX(DATA,MATCH($A481&amp;VLOOKUP(Unpivot!E$1,'Data Info'!$A:$B,2,0),rowdata,0),MATCH($B481,columndata,0))</f>
        <v>8.5920000000000005</v>
      </c>
      <c r="F481" s="2">
        <f>INDEX(DATA,MATCH($A481&amp;VLOOKUP(Unpivot!F$1,'Data Info'!$A:$B,2,0),rowdata,0),MATCH($B481,columndata,0))</f>
        <v>6.79</v>
      </c>
      <c r="G481" s="2">
        <f>INDEX(DATA,MATCH($A481&amp;VLOOKUP(Unpivot!G$1,'Data Info'!$A:$B,2,0),rowdata,0),MATCH($B481,columndata,0))</f>
        <v>77.462999999999994</v>
      </c>
    </row>
    <row r="482" spans="1:7" x14ac:dyDescent="0.3">
      <c r="A482" s="2">
        <v>134</v>
      </c>
      <c r="B482" s="2">
        <v>1990</v>
      </c>
      <c r="C482" s="2">
        <f>INDEX(DATA,MATCH($A482&amp;VLOOKUP(Unpivot!C$1,'Data Info'!$A:$B,2,0),rowdata,0),MATCH($B482,columndata,0))</f>
        <v>2112.837</v>
      </c>
      <c r="D482" s="2" t="str">
        <f>INDEX(DATA,MATCH($A482&amp;VLOOKUP(Unpivot!D$1,'Data Info'!$A:$B,2,0),rowdata,0),MATCH($B482,columndata,0))</f>
        <v>n/a</v>
      </c>
      <c r="E482" s="2">
        <f>INDEX(DATA,MATCH($A482&amp;VLOOKUP(Unpivot!E$1,'Data Info'!$A:$B,2,0),rowdata,0),MATCH($B482,columndata,0))</f>
        <v>10.768000000000001</v>
      </c>
      <c r="F482" s="2">
        <f>INDEX(DATA,MATCH($A482&amp;VLOOKUP(Unpivot!F$1,'Data Info'!$A:$B,2,0),rowdata,0),MATCH($B482,columndata,0))</f>
        <v>6.1550000000000002</v>
      </c>
      <c r="G482" s="2">
        <f>INDEX(DATA,MATCH($A482&amp;VLOOKUP(Unpivot!G$1,'Data Info'!$A:$B,2,0),rowdata,0),MATCH($B482,columndata,0))</f>
        <v>78.948999999999998</v>
      </c>
    </row>
    <row r="483" spans="1:7" x14ac:dyDescent="0.3">
      <c r="A483" s="2">
        <v>134</v>
      </c>
      <c r="B483" s="2">
        <v>1991</v>
      </c>
      <c r="C483" s="2">
        <f>INDEX(DATA,MATCH($A483&amp;VLOOKUP(Unpivot!C$1,'Data Info'!$A:$B,2,0),rowdata,0),MATCH($B483,columndata,0))</f>
        <v>2218.7199999999998</v>
      </c>
      <c r="D483" s="2" t="str">
        <f>INDEX(DATA,MATCH($A483&amp;VLOOKUP(Unpivot!D$1,'Data Info'!$A:$B,2,0),rowdata,0),MATCH($B483,columndata,0))</f>
        <v>n/a</v>
      </c>
      <c r="E483" s="2">
        <f>INDEX(DATA,MATCH($A483&amp;VLOOKUP(Unpivot!E$1,'Data Info'!$A:$B,2,0),rowdata,0),MATCH($B483,columndata,0))</f>
        <v>12.734</v>
      </c>
      <c r="F483" s="2">
        <f>INDEX(DATA,MATCH($A483&amp;VLOOKUP(Unpivot!F$1,'Data Info'!$A:$B,2,0),rowdata,0),MATCH($B483,columndata,0))</f>
        <v>5.47</v>
      </c>
      <c r="G483" s="2">
        <f>INDEX(DATA,MATCH($A483&amp;VLOOKUP(Unpivot!G$1,'Data Info'!$A:$B,2,0),rowdata,0),MATCH($B483,columndata,0))</f>
        <v>79.972999999999999</v>
      </c>
    </row>
    <row r="484" spans="1:7" x14ac:dyDescent="0.3">
      <c r="A484" s="2">
        <v>134</v>
      </c>
      <c r="B484" s="2">
        <v>1992</v>
      </c>
      <c r="C484" s="2">
        <f>INDEX(DATA,MATCH($A484&amp;VLOOKUP(Unpivot!C$1,'Data Info'!$A:$B,2,0),rowdata,0),MATCH($B484,columndata,0))</f>
        <v>2261.31</v>
      </c>
      <c r="D484" s="2">
        <f>INDEX(DATA,MATCH($A484&amp;VLOOKUP(Unpivot!D$1,'Data Info'!$A:$B,2,0),rowdata,0),MATCH($B484,columndata,0))</f>
        <v>3.3</v>
      </c>
      <c r="E484" s="2">
        <f>INDEX(DATA,MATCH($A484&amp;VLOOKUP(Unpivot!E$1,'Data Info'!$A:$B,2,0),rowdata,0),MATCH($B484,columndata,0))</f>
        <v>2.278</v>
      </c>
      <c r="F484" s="2">
        <f>INDEX(DATA,MATCH($A484&amp;VLOOKUP(Unpivot!F$1,'Data Info'!$A:$B,2,0),rowdata,0),MATCH($B484,columndata,0))</f>
        <v>6.5919999999999996</v>
      </c>
      <c r="G484" s="2">
        <f>INDEX(DATA,MATCH($A484&amp;VLOOKUP(Unpivot!G$1,'Data Info'!$A:$B,2,0),rowdata,0),MATCH($B484,columndata,0))</f>
        <v>80.5</v>
      </c>
    </row>
    <row r="485" spans="1:7" x14ac:dyDescent="0.3">
      <c r="A485" s="2">
        <v>134</v>
      </c>
      <c r="B485" s="2">
        <v>1993</v>
      </c>
      <c r="C485" s="2">
        <f>INDEX(DATA,MATCH($A485&amp;VLOOKUP(Unpivot!C$1,'Data Info'!$A:$B,2,0),rowdata,0),MATCH($B485,columndata,0))</f>
        <v>2239.2199999999998</v>
      </c>
      <c r="D485" s="2">
        <f>INDEX(DATA,MATCH($A485&amp;VLOOKUP(Unpivot!D$1,'Data Info'!$A:$B,2,0),rowdata,0),MATCH($B485,columndata,0))</f>
        <v>4.2</v>
      </c>
      <c r="E485" s="2">
        <f>INDEX(DATA,MATCH($A485&amp;VLOOKUP(Unpivot!E$1,'Data Info'!$A:$B,2,0),rowdata,0),MATCH($B485,columndata,0))</f>
        <v>-6.7130000000000001</v>
      </c>
      <c r="F485" s="2">
        <f>INDEX(DATA,MATCH($A485&amp;VLOOKUP(Unpivot!F$1,'Data Info'!$A:$B,2,0),rowdata,0),MATCH($B485,columndata,0))</f>
        <v>7.7750000000000004</v>
      </c>
      <c r="G485" s="2">
        <f>INDEX(DATA,MATCH($A485&amp;VLOOKUP(Unpivot!G$1,'Data Info'!$A:$B,2,0),rowdata,0),MATCH($B485,columndata,0))</f>
        <v>80.945999999999998</v>
      </c>
    </row>
    <row r="486" spans="1:7" x14ac:dyDescent="0.3">
      <c r="A486" s="2">
        <v>134</v>
      </c>
      <c r="B486" s="2">
        <v>1994</v>
      </c>
      <c r="C486" s="2">
        <f>INDEX(DATA,MATCH($A486&amp;VLOOKUP(Unpivot!C$1,'Data Info'!$A:$B,2,0),rowdata,0),MATCH($B486,columndata,0))</f>
        <v>2292.94</v>
      </c>
      <c r="D486" s="2">
        <f>INDEX(DATA,MATCH($A486&amp;VLOOKUP(Unpivot!D$1,'Data Info'!$A:$B,2,0),rowdata,0),MATCH($B486,columndata,0))</f>
        <v>2.5</v>
      </c>
      <c r="E486" s="2">
        <f>INDEX(DATA,MATCH($A486&amp;VLOOKUP(Unpivot!E$1,'Data Info'!$A:$B,2,0),rowdata,0),MATCH($B486,columndata,0))</f>
        <v>8.2729999999999997</v>
      </c>
      <c r="F486" s="2">
        <f>INDEX(DATA,MATCH($A486&amp;VLOOKUP(Unpivot!F$1,'Data Info'!$A:$B,2,0),rowdata,0),MATCH($B486,columndata,0))</f>
        <v>8.4250000000000007</v>
      </c>
      <c r="G486" s="2">
        <f>INDEX(DATA,MATCH($A486&amp;VLOOKUP(Unpivot!G$1,'Data Info'!$A:$B,2,0),rowdata,0),MATCH($B486,columndata,0))</f>
        <v>81.147000000000006</v>
      </c>
    </row>
    <row r="487" spans="1:7" x14ac:dyDescent="0.3">
      <c r="A487" s="2">
        <v>134</v>
      </c>
      <c r="B487" s="2">
        <v>1995</v>
      </c>
      <c r="C487" s="2">
        <f>INDEX(DATA,MATCH($A487&amp;VLOOKUP(Unpivot!C$1,'Data Info'!$A:$B,2,0),rowdata,0),MATCH($B487,columndata,0))</f>
        <v>2328.27</v>
      </c>
      <c r="D487" s="2">
        <f>INDEX(DATA,MATCH($A487&amp;VLOOKUP(Unpivot!D$1,'Data Info'!$A:$B,2,0),rowdata,0),MATCH($B487,columndata,0))</f>
        <v>1.5</v>
      </c>
      <c r="E487" s="2">
        <f>INDEX(DATA,MATCH($A487&amp;VLOOKUP(Unpivot!E$1,'Data Info'!$A:$B,2,0),rowdata,0),MATCH($B487,columndata,0))</f>
        <v>7.2089999999999996</v>
      </c>
      <c r="F487" s="2">
        <f>INDEX(DATA,MATCH($A487&amp;VLOOKUP(Unpivot!F$1,'Data Info'!$A:$B,2,0),rowdata,0),MATCH($B487,columndata,0))</f>
        <v>8.2330000000000005</v>
      </c>
      <c r="G487" s="2">
        <f>INDEX(DATA,MATCH($A487&amp;VLOOKUP(Unpivot!G$1,'Data Info'!$A:$B,2,0),rowdata,0),MATCH($B487,columndata,0))</f>
        <v>81.308000000000007</v>
      </c>
    </row>
    <row r="488" spans="1:7" x14ac:dyDescent="0.3">
      <c r="A488" s="2">
        <v>134</v>
      </c>
      <c r="B488" s="2">
        <v>1996</v>
      </c>
      <c r="C488" s="2">
        <f>INDEX(DATA,MATCH($A488&amp;VLOOKUP(Unpivot!C$1,'Data Info'!$A:$B,2,0),rowdata,0),MATCH($B488,columndata,0))</f>
        <v>2347.2600000000002</v>
      </c>
      <c r="D488" s="2">
        <f>INDEX(DATA,MATCH($A488&amp;VLOOKUP(Unpivot!D$1,'Data Info'!$A:$B,2,0),rowdata,0),MATCH($B488,columndata,0))</f>
        <v>1.4570000000000001</v>
      </c>
      <c r="E488" s="2">
        <f>INDEX(DATA,MATCH($A488&amp;VLOOKUP(Unpivot!E$1,'Data Info'!$A:$B,2,0),rowdata,0),MATCH($B488,columndata,0))</f>
        <v>4.2469999999999999</v>
      </c>
      <c r="F488" s="2">
        <f>INDEX(DATA,MATCH($A488&amp;VLOOKUP(Unpivot!F$1,'Data Info'!$A:$B,2,0),rowdata,0),MATCH($B488,columndata,0))</f>
        <v>8.9079999999999995</v>
      </c>
      <c r="G488" s="2">
        <f>INDEX(DATA,MATCH($A488&amp;VLOOKUP(Unpivot!G$1,'Data Info'!$A:$B,2,0),rowdata,0),MATCH($B488,columndata,0))</f>
        <v>81.465999999999994</v>
      </c>
    </row>
    <row r="489" spans="1:7" x14ac:dyDescent="0.3">
      <c r="A489" s="2">
        <v>134</v>
      </c>
      <c r="B489" s="2">
        <v>1997</v>
      </c>
      <c r="C489" s="2">
        <f>INDEX(DATA,MATCH($A489&amp;VLOOKUP(Unpivot!C$1,'Data Info'!$A:$B,2,0),rowdata,0),MATCH($B489,columndata,0))</f>
        <v>2389.17</v>
      </c>
      <c r="D489" s="2">
        <f>INDEX(DATA,MATCH($A489&amp;VLOOKUP(Unpivot!D$1,'Data Info'!$A:$B,2,0),rowdata,0),MATCH($B489,columndata,0))</f>
        <v>1.4450000000000001</v>
      </c>
      <c r="E489" s="2">
        <f>INDEX(DATA,MATCH($A489&amp;VLOOKUP(Unpivot!E$1,'Data Info'!$A:$B,2,0),rowdata,0),MATCH($B489,columndata,0))</f>
        <v>9.2899999999999991</v>
      </c>
      <c r="F489" s="2">
        <f>INDEX(DATA,MATCH($A489&amp;VLOOKUP(Unpivot!F$1,'Data Info'!$A:$B,2,0),rowdata,0),MATCH($B489,columndata,0))</f>
        <v>9.6579999999999995</v>
      </c>
      <c r="G489" s="2">
        <f>INDEX(DATA,MATCH($A489&amp;VLOOKUP(Unpivot!G$1,'Data Info'!$A:$B,2,0),rowdata,0),MATCH($B489,columndata,0))</f>
        <v>81.510000000000005</v>
      </c>
    </row>
    <row r="490" spans="1:7" x14ac:dyDescent="0.3">
      <c r="A490" s="2">
        <v>134</v>
      </c>
      <c r="B490" s="2">
        <v>1998</v>
      </c>
      <c r="C490" s="2">
        <f>INDEX(DATA,MATCH($A490&amp;VLOOKUP(Unpivot!C$1,'Data Info'!$A:$B,2,0),rowdata,0),MATCH($B490,columndata,0))</f>
        <v>2437.44</v>
      </c>
      <c r="D490" s="2">
        <f>INDEX(DATA,MATCH($A490&amp;VLOOKUP(Unpivot!D$1,'Data Info'!$A:$B,2,0),rowdata,0),MATCH($B490,columndata,0))</f>
        <v>0.13</v>
      </c>
      <c r="E490" s="2">
        <f>INDEX(DATA,MATCH($A490&amp;VLOOKUP(Unpivot!E$1,'Data Info'!$A:$B,2,0),rowdata,0),MATCH($B490,columndata,0))</f>
        <v>8.9239999999999995</v>
      </c>
      <c r="F490" s="2">
        <f>INDEX(DATA,MATCH($A490&amp;VLOOKUP(Unpivot!F$1,'Data Info'!$A:$B,2,0),rowdata,0),MATCH($B490,columndata,0))</f>
        <v>9.3829999999999991</v>
      </c>
      <c r="G490" s="2">
        <f>INDEX(DATA,MATCH($A490&amp;VLOOKUP(Unpivot!G$1,'Data Info'!$A:$B,2,0),rowdata,0),MATCH($B490,columndata,0))</f>
        <v>81.445999999999998</v>
      </c>
    </row>
    <row r="491" spans="1:7" x14ac:dyDescent="0.3">
      <c r="A491" s="2">
        <v>134</v>
      </c>
      <c r="B491" s="2">
        <v>1999</v>
      </c>
      <c r="C491" s="2">
        <f>INDEX(DATA,MATCH($A491&amp;VLOOKUP(Unpivot!C$1,'Data Info'!$A:$B,2,0),rowdata,0),MATCH($B491,columndata,0))</f>
        <v>2483.4299999999998</v>
      </c>
      <c r="D491" s="2">
        <f>INDEX(DATA,MATCH($A491&amp;VLOOKUP(Unpivot!D$1,'Data Info'!$A:$B,2,0),rowdata,0),MATCH($B491,columndata,0))</f>
        <v>1.423</v>
      </c>
      <c r="E491" s="2">
        <f>INDEX(DATA,MATCH($A491&amp;VLOOKUP(Unpivot!E$1,'Data Info'!$A:$B,2,0),rowdata,0),MATCH($B491,columndata,0))</f>
        <v>8.6</v>
      </c>
      <c r="F491" s="2">
        <f>INDEX(DATA,MATCH($A491&amp;VLOOKUP(Unpivot!F$1,'Data Info'!$A:$B,2,0),rowdata,0),MATCH($B491,columndata,0))</f>
        <v>8.5579999999999998</v>
      </c>
      <c r="G491" s="2">
        <f>INDEX(DATA,MATCH($A491&amp;VLOOKUP(Unpivot!G$1,'Data Info'!$A:$B,2,0),rowdata,0),MATCH($B491,columndata,0))</f>
        <v>81.423000000000002</v>
      </c>
    </row>
    <row r="492" spans="1:7" x14ac:dyDescent="0.3">
      <c r="A492" s="2">
        <v>134</v>
      </c>
      <c r="B492" s="2">
        <v>2000</v>
      </c>
      <c r="C492" s="2">
        <f>INDEX(DATA,MATCH($A492&amp;VLOOKUP(Unpivot!C$1,'Data Info'!$A:$B,2,0),rowdata,0),MATCH($B492,columndata,0))</f>
        <v>2555.54</v>
      </c>
      <c r="D492" s="2">
        <f>INDEX(DATA,MATCH($A492&amp;VLOOKUP(Unpivot!D$1,'Data Info'!$A:$B,2,0),rowdata,0),MATCH($B492,columndata,0))</f>
        <v>2.0409999999999999</v>
      </c>
      <c r="E492" s="2">
        <f>INDEX(DATA,MATCH($A492&amp;VLOOKUP(Unpivot!E$1,'Data Info'!$A:$B,2,0),rowdata,0),MATCH($B492,columndata,0))</f>
        <v>11.279</v>
      </c>
      <c r="F492" s="2">
        <f>INDEX(DATA,MATCH($A492&amp;VLOOKUP(Unpivot!F$1,'Data Info'!$A:$B,2,0),rowdata,0),MATCH($B492,columndata,0))</f>
        <v>7.95</v>
      </c>
      <c r="G492" s="2">
        <f>INDEX(DATA,MATCH($A492&amp;VLOOKUP(Unpivot!G$1,'Data Info'!$A:$B,2,0),rowdata,0),MATCH($B492,columndata,0))</f>
        <v>81.456999999999994</v>
      </c>
    </row>
    <row r="493" spans="1:7" x14ac:dyDescent="0.3">
      <c r="A493" s="2">
        <v>134</v>
      </c>
      <c r="B493" s="2">
        <v>2001</v>
      </c>
      <c r="C493" s="2">
        <f>INDEX(DATA,MATCH($A493&amp;VLOOKUP(Unpivot!C$1,'Data Info'!$A:$B,2,0),rowdata,0),MATCH($B493,columndata,0))</f>
        <v>2598.65</v>
      </c>
      <c r="D493" s="2">
        <f>INDEX(DATA,MATCH($A493&amp;VLOOKUP(Unpivot!D$1,'Data Info'!$A:$B,2,0),rowdata,0),MATCH($B493,columndata,0))</f>
        <v>1.25</v>
      </c>
      <c r="E493" s="2">
        <f>INDEX(DATA,MATCH($A493&amp;VLOOKUP(Unpivot!E$1,'Data Info'!$A:$B,2,0),rowdata,0),MATCH($B493,columndata,0))</f>
        <v>1.1639999999999999</v>
      </c>
      <c r="F493" s="2">
        <f>INDEX(DATA,MATCH($A493&amp;VLOOKUP(Unpivot!F$1,'Data Info'!$A:$B,2,0),rowdata,0),MATCH($B493,columndata,0))</f>
        <v>7.8</v>
      </c>
      <c r="G493" s="2">
        <f>INDEX(DATA,MATCH($A493&amp;VLOOKUP(Unpivot!G$1,'Data Info'!$A:$B,2,0),rowdata,0),MATCH($B493,columndata,0))</f>
        <v>81.518000000000001</v>
      </c>
    </row>
    <row r="494" spans="1:7" x14ac:dyDescent="0.3">
      <c r="A494" s="2">
        <v>134</v>
      </c>
      <c r="B494" s="2">
        <v>2002</v>
      </c>
      <c r="C494" s="2">
        <f>INDEX(DATA,MATCH($A494&amp;VLOOKUP(Unpivot!C$1,'Data Info'!$A:$B,2,0),rowdata,0),MATCH($B494,columndata,0))</f>
        <v>2593.4299999999998</v>
      </c>
      <c r="D494" s="2">
        <f>INDEX(DATA,MATCH($A494&amp;VLOOKUP(Unpivot!D$1,'Data Info'!$A:$B,2,0),rowdata,0),MATCH($B494,columndata,0))</f>
        <v>1.111</v>
      </c>
      <c r="E494" s="2">
        <f>INDEX(DATA,MATCH($A494&amp;VLOOKUP(Unpivot!E$1,'Data Info'!$A:$B,2,0),rowdata,0),MATCH($B494,columndata,0))</f>
        <v>-2.5710000000000002</v>
      </c>
      <c r="F494" s="2">
        <f>INDEX(DATA,MATCH($A494&amp;VLOOKUP(Unpivot!F$1,'Data Info'!$A:$B,2,0),rowdata,0),MATCH($B494,columndata,0))</f>
        <v>8.6</v>
      </c>
      <c r="G494" s="2">
        <f>INDEX(DATA,MATCH($A494&amp;VLOOKUP(Unpivot!G$1,'Data Info'!$A:$B,2,0),rowdata,0),MATCH($B494,columndata,0))</f>
        <v>81.578999999999994</v>
      </c>
    </row>
    <row r="495" spans="1:7" x14ac:dyDescent="0.3">
      <c r="A495" s="2">
        <v>134</v>
      </c>
      <c r="B495" s="2">
        <v>2003</v>
      </c>
      <c r="C495" s="2">
        <f>INDEX(DATA,MATCH($A495&amp;VLOOKUP(Unpivot!C$1,'Data Info'!$A:$B,2,0),rowdata,0),MATCH($B495,columndata,0))</f>
        <v>2575.1999999999998</v>
      </c>
      <c r="D495" s="2">
        <f>INDEX(DATA,MATCH($A495&amp;VLOOKUP(Unpivot!D$1,'Data Info'!$A:$B,2,0),rowdata,0),MATCH($B495,columndata,0))</f>
        <v>0.97699999999999998</v>
      </c>
      <c r="E495" s="2">
        <f>INDEX(DATA,MATCH($A495&amp;VLOOKUP(Unpivot!E$1,'Data Info'!$A:$B,2,0),rowdata,0),MATCH($B495,columndata,0))</f>
        <v>5.5880000000000001</v>
      </c>
      <c r="F495" s="2">
        <f>INDEX(DATA,MATCH($A495&amp;VLOOKUP(Unpivot!F$1,'Data Info'!$A:$B,2,0),rowdata,0),MATCH($B495,columndata,0))</f>
        <v>9.7080000000000002</v>
      </c>
      <c r="G495" s="2">
        <f>INDEX(DATA,MATCH($A495&amp;VLOOKUP(Unpivot!G$1,'Data Info'!$A:$B,2,0),rowdata,0),MATCH($B495,columndata,0))</f>
        <v>81.549000000000007</v>
      </c>
    </row>
    <row r="496" spans="1:7" x14ac:dyDescent="0.3">
      <c r="A496" s="2">
        <v>134</v>
      </c>
      <c r="B496" s="2">
        <v>2004</v>
      </c>
      <c r="C496" s="2">
        <f>INDEX(DATA,MATCH($A496&amp;VLOOKUP(Unpivot!C$1,'Data Info'!$A:$B,2,0),rowdata,0),MATCH($B496,columndata,0))</f>
        <v>2605.69</v>
      </c>
      <c r="D496" s="2">
        <f>INDEX(DATA,MATCH($A496&amp;VLOOKUP(Unpivot!D$1,'Data Info'!$A:$B,2,0),rowdata,0),MATCH($B496,columndata,0))</f>
        <v>2.2970000000000002</v>
      </c>
      <c r="E496" s="2">
        <f>INDEX(DATA,MATCH($A496&amp;VLOOKUP(Unpivot!E$1,'Data Info'!$A:$B,2,0),rowdata,0),MATCH($B496,columndata,0))</f>
        <v>6.9219999999999997</v>
      </c>
      <c r="F496" s="2">
        <f>INDEX(DATA,MATCH($A496&amp;VLOOKUP(Unpivot!F$1,'Data Info'!$A:$B,2,0),rowdata,0),MATCH($B496,columndata,0))</f>
        <v>10.333</v>
      </c>
      <c r="G496" s="2">
        <f>INDEX(DATA,MATCH($A496&amp;VLOOKUP(Unpivot!G$1,'Data Info'!$A:$B,2,0),rowdata,0),MATCH($B496,columndata,0))</f>
        <v>81.456000000000003</v>
      </c>
    </row>
    <row r="497" spans="1:7" x14ac:dyDescent="0.3">
      <c r="A497" s="2">
        <v>134</v>
      </c>
      <c r="B497" s="2">
        <v>2005</v>
      </c>
      <c r="C497" s="2">
        <f>INDEX(DATA,MATCH($A497&amp;VLOOKUP(Unpivot!C$1,'Data Info'!$A:$B,2,0),rowdata,0),MATCH($B497,columndata,0))</f>
        <v>2624.61</v>
      </c>
      <c r="D497" s="2">
        <f>INDEX(DATA,MATCH($A497&amp;VLOOKUP(Unpivot!D$1,'Data Info'!$A:$B,2,0),rowdata,0),MATCH($B497,columndata,0))</f>
        <v>2.1280000000000001</v>
      </c>
      <c r="E497" s="2">
        <f>INDEX(DATA,MATCH($A497&amp;VLOOKUP(Unpivot!E$1,'Data Info'!$A:$B,2,0),rowdata,0),MATCH($B497,columndata,0))</f>
        <v>6.2169999999999996</v>
      </c>
      <c r="F497" s="2">
        <f>INDEX(DATA,MATCH($A497&amp;VLOOKUP(Unpivot!F$1,'Data Info'!$A:$B,2,0),rowdata,0),MATCH($B497,columndata,0))</f>
        <v>11.007999999999999</v>
      </c>
      <c r="G497" s="2">
        <f>INDEX(DATA,MATCH($A497&amp;VLOOKUP(Unpivot!G$1,'Data Info'!$A:$B,2,0),rowdata,0),MATCH($B497,columndata,0))</f>
        <v>81.337000000000003</v>
      </c>
    </row>
    <row r="498" spans="1:7" x14ac:dyDescent="0.3">
      <c r="A498" s="2">
        <v>134</v>
      </c>
      <c r="B498" s="2">
        <v>2006</v>
      </c>
      <c r="C498" s="2">
        <f>INDEX(DATA,MATCH($A498&amp;VLOOKUP(Unpivot!C$1,'Data Info'!$A:$B,2,0),rowdata,0),MATCH($B498,columndata,0))</f>
        <v>2724.7</v>
      </c>
      <c r="D498" s="2">
        <f>INDEX(DATA,MATCH($A498&amp;VLOOKUP(Unpivot!D$1,'Data Info'!$A:$B,2,0),rowdata,0),MATCH($B498,columndata,0))</f>
        <v>1.389</v>
      </c>
      <c r="E498" s="2">
        <f>INDEX(DATA,MATCH($A498&amp;VLOOKUP(Unpivot!E$1,'Data Info'!$A:$B,2,0),rowdata,0),MATCH($B498,columndata,0))</f>
        <v>11.510999999999999</v>
      </c>
      <c r="F498" s="2">
        <f>INDEX(DATA,MATCH($A498&amp;VLOOKUP(Unpivot!F$1,'Data Info'!$A:$B,2,0),rowdata,0),MATCH($B498,columndata,0))</f>
        <v>10.042</v>
      </c>
      <c r="G498" s="2">
        <f>INDEX(DATA,MATCH($A498&amp;VLOOKUP(Unpivot!G$1,'Data Info'!$A:$B,2,0),rowdata,0),MATCH($B498,columndata,0))</f>
        <v>81.174000000000007</v>
      </c>
    </row>
    <row r="499" spans="1:7" x14ac:dyDescent="0.3">
      <c r="A499" s="2">
        <v>134</v>
      </c>
      <c r="B499" s="2">
        <v>2007</v>
      </c>
      <c r="C499" s="2">
        <f>INDEX(DATA,MATCH($A499&amp;VLOOKUP(Unpivot!C$1,'Data Info'!$A:$B,2,0),rowdata,0),MATCH($B499,columndata,0))</f>
        <v>2805.95</v>
      </c>
      <c r="D499" s="2">
        <f>INDEX(DATA,MATCH($A499&amp;VLOOKUP(Unpivot!D$1,'Data Info'!$A:$B,2,0),rowdata,0),MATCH($B499,columndata,0))</f>
        <v>3.0819999999999999</v>
      </c>
      <c r="E499" s="2">
        <f>INDEX(DATA,MATCH($A499&amp;VLOOKUP(Unpivot!E$1,'Data Info'!$A:$B,2,0),rowdata,0),MATCH($B499,columndata,0))</f>
        <v>6.4790000000000001</v>
      </c>
      <c r="F499" s="2">
        <f>INDEX(DATA,MATCH($A499&amp;VLOOKUP(Unpivot!F$1,'Data Info'!$A:$B,2,0),rowdata,0),MATCH($B499,columndata,0))</f>
        <v>8.5419999999999998</v>
      </c>
      <c r="G499" s="2">
        <f>INDEX(DATA,MATCH($A499&amp;VLOOKUP(Unpivot!G$1,'Data Info'!$A:$B,2,0),rowdata,0),MATCH($B499,columndata,0))</f>
        <v>80.992999999999995</v>
      </c>
    </row>
    <row r="500" spans="1:7" x14ac:dyDescent="0.3">
      <c r="A500" s="2">
        <v>134</v>
      </c>
      <c r="B500" s="2">
        <v>2008</v>
      </c>
      <c r="C500" s="2">
        <f>INDEX(DATA,MATCH($A500&amp;VLOOKUP(Unpivot!C$1,'Data Info'!$A:$B,2,0),rowdata,0),MATCH($B500,columndata,0))</f>
        <v>2832.87</v>
      </c>
      <c r="D500" s="2">
        <f>INDEX(DATA,MATCH($A500&amp;VLOOKUP(Unpivot!D$1,'Data Info'!$A:$B,2,0),rowdata,0),MATCH($B500,columndata,0))</f>
        <v>0.997</v>
      </c>
      <c r="E500" s="2">
        <f>INDEX(DATA,MATCH($A500&amp;VLOOKUP(Unpivot!E$1,'Data Info'!$A:$B,2,0),rowdata,0),MATCH($B500,columndata,0))</f>
        <v>1.865</v>
      </c>
      <c r="F500" s="2">
        <f>INDEX(DATA,MATCH($A500&amp;VLOOKUP(Unpivot!F$1,'Data Info'!$A:$B,2,0),rowdata,0),MATCH($B500,columndata,0))</f>
        <v>7.4249999999999998</v>
      </c>
      <c r="G500" s="2">
        <f>INDEX(DATA,MATCH($A500&amp;VLOOKUP(Unpivot!G$1,'Data Info'!$A:$B,2,0),rowdata,0),MATCH($B500,columndata,0))</f>
        <v>80.763999999999996</v>
      </c>
    </row>
    <row r="501" spans="1:7" x14ac:dyDescent="0.3">
      <c r="A501" s="2">
        <v>134</v>
      </c>
      <c r="B501" s="2">
        <v>2009</v>
      </c>
      <c r="C501" s="2">
        <f>INDEX(DATA,MATCH($A501&amp;VLOOKUP(Unpivot!C$1,'Data Info'!$A:$B,2,0),rowdata,0),MATCH($B501,columndata,0))</f>
        <v>2671.51</v>
      </c>
      <c r="D501" s="2">
        <f>INDEX(DATA,MATCH($A501&amp;VLOOKUP(Unpivot!D$1,'Data Info'!$A:$B,2,0),rowdata,0),MATCH($B501,columndata,0))</f>
        <v>0.877</v>
      </c>
      <c r="E501" s="2">
        <f>INDEX(DATA,MATCH($A501&amp;VLOOKUP(Unpivot!E$1,'Data Info'!$A:$B,2,0),rowdata,0),MATCH($B501,columndata,0))</f>
        <v>-9.7279999999999998</v>
      </c>
      <c r="F501" s="2">
        <f>INDEX(DATA,MATCH($A501&amp;VLOOKUP(Unpivot!F$1,'Data Info'!$A:$B,2,0),rowdata,0),MATCH($B501,columndata,0))</f>
        <v>7.6420000000000003</v>
      </c>
      <c r="G501" s="2">
        <f>INDEX(DATA,MATCH($A501&amp;VLOOKUP(Unpivot!G$1,'Data Info'!$A:$B,2,0),rowdata,0),MATCH($B501,columndata,0))</f>
        <v>80.483000000000004</v>
      </c>
    </row>
    <row r="502" spans="1:7" x14ac:dyDescent="0.3">
      <c r="A502" s="2">
        <v>134</v>
      </c>
      <c r="B502" s="2">
        <v>2010</v>
      </c>
      <c r="C502" s="2">
        <f>INDEX(DATA,MATCH($A502&amp;VLOOKUP(Unpivot!C$1,'Data Info'!$A:$B,2,0),rowdata,0),MATCH($B502,columndata,0))</f>
        <v>2783.32</v>
      </c>
      <c r="D502" s="2">
        <f>INDEX(DATA,MATCH($A502&amp;VLOOKUP(Unpivot!D$1,'Data Info'!$A:$B,2,0),rowdata,0),MATCH($B502,columndata,0))</f>
        <v>1.8480000000000001</v>
      </c>
      <c r="E502" s="2">
        <f>INDEX(DATA,MATCH($A502&amp;VLOOKUP(Unpivot!E$1,'Data Info'!$A:$B,2,0),rowdata,0),MATCH($B502,columndata,0))</f>
        <v>12.648</v>
      </c>
      <c r="F502" s="2">
        <f>INDEX(DATA,MATCH($A502&amp;VLOOKUP(Unpivot!F$1,'Data Info'!$A:$B,2,0),rowdata,0),MATCH($B502,columndata,0))</f>
        <v>6.9669999999999996</v>
      </c>
      <c r="G502" s="2">
        <f>INDEX(DATA,MATCH($A502&amp;VLOOKUP(Unpivot!G$1,'Data Info'!$A:$B,2,0),rowdata,0),MATCH($B502,columndata,0))</f>
        <v>80.284999999999997</v>
      </c>
    </row>
    <row r="503" spans="1:7" x14ac:dyDescent="0.3">
      <c r="A503" s="2">
        <v>134</v>
      </c>
      <c r="B503" s="2">
        <v>2011</v>
      </c>
      <c r="C503" s="2">
        <f>INDEX(DATA,MATCH($A503&amp;VLOOKUP(Unpivot!C$1,'Data Info'!$A:$B,2,0),rowdata,0),MATCH($B503,columndata,0))</f>
        <v>2892.27</v>
      </c>
      <c r="D503" s="2">
        <f>INDEX(DATA,MATCH($A503&amp;VLOOKUP(Unpivot!D$1,'Data Info'!$A:$B,2,0),rowdata,0),MATCH($B503,columndata,0))</f>
        <v>2.2410000000000001</v>
      </c>
      <c r="E503" s="2">
        <f>INDEX(DATA,MATCH($A503&amp;VLOOKUP(Unpivot!E$1,'Data Info'!$A:$B,2,0),rowdata,0),MATCH($B503,columndata,0))</f>
        <v>7.45</v>
      </c>
      <c r="F503" s="2">
        <f>INDEX(DATA,MATCH($A503&amp;VLOOKUP(Unpivot!F$1,'Data Info'!$A:$B,2,0),rowdata,0),MATCH($B503,columndata,0))</f>
        <v>5.8330000000000002</v>
      </c>
      <c r="G503" s="2">
        <f>INDEX(DATA,MATCH($A503&amp;VLOOKUP(Unpivot!G$1,'Data Info'!$A:$B,2,0),rowdata,0),MATCH($B503,columndata,0))</f>
        <v>80.275000000000006</v>
      </c>
    </row>
    <row r="504" spans="1:7" x14ac:dyDescent="0.3">
      <c r="A504" s="2">
        <v>134</v>
      </c>
      <c r="B504" s="2">
        <v>2012</v>
      </c>
      <c r="C504" s="2">
        <f>INDEX(DATA,MATCH($A504&amp;VLOOKUP(Unpivot!C$1,'Data Info'!$A:$B,2,0),rowdata,0),MATCH($B504,columndata,0))</f>
        <v>2904.61</v>
      </c>
      <c r="D504" s="2">
        <f>INDEX(DATA,MATCH($A504&amp;VLOOKUP(Unpivot!D$1,'Data Info'!$A:$B,2,0),rowdata,0),MATCH($B504,columndata,0))</f>
        <v>2.1920000000000002</v>
      </c>
      <c r="E504" s="2">
        <f>INDEX(DATA,MATCH($A504&amp;VLOOKUP(Unpivot!E$1,'Data Info'!$A:$B,2,0),rowdata,0),MATCH($B504,columndata,0))</f>
        <v>0.52700000000000002</v>
      </c>
      <c r="F504" s="2">
        <f>INDEX(DATA,MATCH($A504&amp;VLOOKUP(Unpivot!F$1,'Data Info'!$A:$B,2,0),rowdata,0),MATCH($B504,columndata,0))</f>
        <v>5.383</v>
      </c>
      <c r="G504" s="2">
        <f>INDEX(DATA,MATCH($A504&amp;VLOOKUP(Unpivot!G$1,'Data Info'!$A:$B,2,0),rowdata,0),MATCH($B504,columndata,0))</f>
        <v>80.426000000000002</v>
      </c>
    </row>
    <row r="505" spans="1:7" x14ac:dyDescent="0.3">
      <c r="A505" s="2">
        <v>134</v>
      </c>
      <c r="B505" s="2">
        <v>2013</v>
      </c>
      <c r="C505" s="2">
        <f>INDEX(DATA,MATCH($A505&amp;VLOOKUP(Unpivot!C$1,'Data Info'!$A:$B,2,0),rowdata,0),MATCH($B505,columndata,0))</f>
        <v>2917.17</v>
      </c>
      <c r="D505" s="2">
        <f>INDEX(DATA,MATCH($A505&amp;VLOOKUP(Unpivot!D$1,'Data Info'!$A:$B,2,0),rowdata,0),MATCH($B505,columndata,0))</f>
        <v>1.3280000000000001</v>
      </c>
      <c r="E505" s="2">
        <f>INDEX(DATA,MATCH($A505&amp;VLOOKUP(Unpivot!E$1,'Data Info'!$A:$B,2,0),rowdata,0),MATCH($B505,columndata,0))</f>
        <v>2.7949999999999999</v>
      </c>
      <c r="F505" s="2">
        <f>INDEX(DATA,MATCH($A505&amp;VLOOKUP(Unpivot!F$1,'Data Info'!$A:$B,2,0),rowdata,0),MATCH($B505,columndata,0))</f>
        <v>5.242</v>
      </c>
      <c r="G505" s="2">
        <f>INDEX(DATA,MATCH($A505&amp;VLOOKUP(Unpivot!G$1,'Data Info'!$A:$B,2,0),rowdata,0),MATCH($B505,columndata,0))</f>
        <v>80.646000000000001</v>
      </c>
    </row>
    <row r="506" spans="1:7" x14ac:dyDescent="0.3">
      <c r="A506" s="2">
        <v>134</v>
      </c>
      <c r="B506" s="2">
        <v>2014</v>
      </c>
      <c r="C506" s="2">
        <f>INDEX(DATA,MATCH($A506&amp;VLOOKUP(Unpivot!C$1,'Data Info'!$A:$B,2,0),rowdata,0),MATCH($B506,columndata,0))</f>
        <v>2981.84</v>
      </c>
      <c r="D506" s="2">
        <f>INDEX(DATA,MATCH($A506&amp;VLOOKUP(Unpivot!D$1,'Data Info'!$A:$B,2,0),rowdata,0),MATCH($B506,columndata,0))</f>
        <v>0.20200000000000001</v>
      </c>
      <c r="E506" s="2">
        <f>INDEX(DATA,MATCH($A506&amp;VLOOKUP(Unpivot!E$1,'Data Info'!$A:$B,2,0),rowdata,0),MATCH($B506,columndata,0))</f>
        <v>3.8690000000000002</v>
      </c>
      <c r="F506" s="2">
        <f>INDEX(DATA,MATCH($A506&amp;VLOOKUP(Unpivot!F$1,'Data Info'!$A:$B,2,0),rowdata,0),MATCH($B506,columndata,0))</f>
        <v>4.992</v>
      </c>
      <c r="G506" s="2">
        <f>INDEX(DATA,MATCH($A506&amp;VLOOKUP(Unpivot!G$1,'Data Info'!$A:$B,2,0),rowdata,0),MATCH($B506,columndata,0))</f>
        <v>80.983000000000004</v>
      </c>
    </row>
    <row r="507" spans="1:7" x14ac:dyDescent="0.3">
      <c r="A507" s="2">
        <v>134</v>
      </c>
      <c r="B507" s="2">
        <v>2015</v>
      </c>
      <c r="C507" s="2">
        <f>INDEX(DATA,MATCH($A507&amp;VLOOKUP(Unpivot!C$1,'Data Info'!$A:$B,2,0),rowdata,0),MATCH($B507,columndata,0))</f>
        <v>3026.19</v>
      </c>
      <c r="D507" s="2">
        <f>INDEX(DATA,MATCH($A507&amp;VLOOKUP(Unpivot!D$1,'Data Info'!$A:$B,2,0),rowdata,0),MATCH($B507,columndata,0))</f>
        <v>0.20100000000000001</v>
      </c>
      <c r="E507" s="2">
        <f>INDEX(DATA,MATCH($A507&amp;VLOOKUP(Unpivot!E$1,'Data Info'!$A:$B,2,0),rowdata,0),MATCH($B507,columndata,0))</f>
        <v>5.3609999999999998</v>
      </c>
      <c r="F507" s="2">
        <f>INDEX(DATA,MATCH($A507&amp;VLOOKUP(Unpivot!F$1,'Data Info'!$A:$B,2,0),rowdata,0),MATCH($B507,columndata,0))</f>
        <v>4.633</v>
      </c>
      <c r="G507" s="2">
        <f>INDEX(DATA,MATCH($A507&amp;VLOOKUP(Unpivot!G$1,'Data Info'!$A:$B,2,0),rowdata,0),MATCH($B507,columndata,0))</f>
        <v>81.686999999999998</v>
      </c>
    </row>
    <row r="508" spans="1:7" x14ac:dyDescent="0.3">
      <c r="A508" s="2">
        <v>134</v>
      </c>
      <c r="B508" s="2">
        <v>2016</v>
      </c>
      <c r="C508" s="2">
        <f>INDEX(DATA,MATCH($A508&amp;VLOOKUP(Unpivot!C$1,'Data Info'!$A:$B,2,0),rowdata,0),MATCH($B508,columndata,0))</f>
        <v>3093.67</v>
      </c>
      <c r="D508" s="2">
        <f>INDEX(DATA,MATCH($A508&amp;VLOOKUP(Unpivot!D$1,'Data Info'!$A:$B,2,0),rowdata,0),MATCH($B508,columndata,0))</f>
        <v>1.7070000000000001</v>
      </c>
      <c r="E508" s="2">
        <f>INDEX(DATA,MATCH($A508&amp;VLOOKUP(Unpivot!E$1,'Data Info'!$A:$B,2,0),rowdata,0),MATCH($B508,columndata,0))</f>
        <v>4.3970000000000002</v>
      </c>
      <c r="F508" s="2">
        <f>INDEX(DATA,MATCH($A508&amp;VLOOKUP(Unpivot!F$1,'Data Info'!$A:$B,2,0),rowdata,0),MATCH($B508,columndata,0))</f>
        <v>4.133</v>
      </c>
      <c r="G508" s="2">
        <f>INDEX(DATA,MATCH($A508&amp;VLOOKUP(Unpivot!G$1,'Data Info'!$A:$B,2,0),rowdata,0),MATCH($B508,columndata,0))</f>
        <v>82.349000000000004</v>
      </c>
    </row>
    <row r="509" spans="1:7" x14ac:dyDescent="0.3">
      <c r="A509" s="2">
        <v>134</v>
      </c>
      <c r="B509" s="2">
        <v>2017</v>
      </c>
      <c r="C509" s="2">
        <f>INDEX(DATA,MATCH($A509&amp;VLOOKUP(Unpivot!C$1,'Data Info'!$A:$B,2,0),rowdata,0),MATCH($B509,columndata,0))</f>
        <v>3174.24</v>
      </c>
      <c r="D509" s="2">
        <f>INDEX(DATA,MATCH($A509&amp;VLOOKUP(Unpivot!D$1,'Data Info'!$A:$B,2,0),rowdata,0),MATCH($B509,columndata,0))</f>
        <v>1.4810000000000001</v>
      </c>
      <c r="E509" s="2">
        <f>INDEX(DATA,MATCH($A509&amp;VLOOKUP(Unpivot!E$1,'Data Info'!$A:$B,2,0),rowdata,0),MATCH($B509,columndata,0))</f>
        <v>5.7809999999999997</v>
      </c>
      <c r="F509" s="2">
        <f>INDEX(DATA,MATCH($A509&amp;VLOOKUP(Unpivot!F$1,'Data Info'!$A:$B,2,0),rowdata,0),MATCH($B509,columndata,0))</f>
        <v>3.758</v>
      </c>
      <c r="G509" s="2">
        <f>INDEX(DATA,MATCH($A509&amp;VLOOKUP(Unpivot!G$1,'Data Info'!$A:$B,2,0),rowdata,0),MATCH($B509,columndata,0))</f>
        <v>82.656999999999996</v>
      </c>
    </row>
    <row r="510" spans="1:7" x14ac:dyDescent="0.3">
      <c r="A510" s="2">
        <v>134</v>
      </c>
      <c r="B510" s="2">
        <v>2018</v>
      </c>
      <c r="C510" s="2">
        <f>INDEX(DATA,MATCH($A510&amp;VLOOKUP(Unpivot!C$1,'Data Info'!$A:$B,2,0),rowdata,0),MATCH($B510,columndata,0))</f>
        <v>3214.49</v>
      </c>
      <c r="D510" s="2">
        <f>INDEX(DATA,MATCH($A510&amp;VLOOKUP(Unpivot!D$1,'Data Info'!$A:$B,2,0),rowdata,0),MATCH($B510,columndata,0))</f>
        <v>1.7509999999999999</v>
      </c>
      <c r="E510" s="2">
        <f>INDEX(DATA,MATCH($A510&amp;VLOOKUP(Unpivot!E$1,'Data Info'!$A:$B,2,0),rowdata,0),MATCH($B510,columndata,0))</f>
        <v>3.7690000000000001</v>
      </c>
      <c r="F510" s="2">
        <f>INDEX(DATA,MATCH($A510&amp;VLOOKUP(Unpivot!F$1,'Data Info'!$A:$B,2,0),rowdata,0),MATCH($B510,columndata,0))</f>
        <v>3.4</v>
      </c>
      <c r="G510" s="2">
        <f>INDEX(DATA,MATCH($A510&amp;VLOOKUP(Unpivot!G$1,'Data Info'!$A:$B,2,0),rowdata,0),MATCH($B510,columndata,0))</f>
        <v>82.906000000000006</v>
      </c>
    </row>
    <row r="511" spans="1:7" x14ac:dyDescent="0.3">
      <c r="A511" s="2">
        <v>134</v>
      </c>
      <c r="B511" s="2">
        <v>2019</v>
      </c>
      <c r="C511" s="2">
        <f>INDEX(DATA,MATCH($A511&amp;VLOOKUP(Unpivot!C$1,'Data Info'!$A:$B,2,0),rowdata,0),MATCH($B511,columndata,0))</f>
        <v>3232.34</v>
      </c>
      <c r="D511" s="2">
        <f>INDEX(DATA,MATCH($A511&amp;VLOOKUP(Unpivot!D$1,'Data Info'!$A:$B,2,0),rowdata,0),MATCH($B511,columndata,0))</f>
        <v>1.53</v>
      </c>
      <c r="E511" s="2">
        <f>INDEX(DATA,MATCH($A511&amp;VLOOKUP(Unpivot!E$1,'Data Info'!$A:$B,2,0),rowdata,0),MATCH($B511,columndata,0))</f>
        <v>2.57</v>
      </c>
      <c r="F511" s="2">
        <f>INDEX(DATA,MATCH($A511&amp;VLOOKUP(Unpivot!F$1,'Data Info'!$A:$B,2,0),rowdata,0),MATCH($B511,columndata,0))</f>
        <v>3.15</v>
      </c>
      <c r="G511" s="2">
        <f>INDEX(DATA,MATCH($A511&amp;VLOOKUP(Unpivot!G$1,'Data Info'!$A:$B,2,0),rowdata,0),MATCH($B511,columndata,0))</f>
        <v>83.093000000000004</v>
      </c>
    </row>
    <row r="512" spans="1:7" x14ac:dyDescent="0.3">
      <c r="A512" s="2">
        <v>134</v>
      </c>
      <c r="B512" s="2">
        <v>2020</v>
      </c>
      <c r="C512" s="2">
        <f>INDEX(DATA,MATCH($A512&amp;VLOOKUP(Unpivot!C$1,'Data Info'!$A:$B,2,0),rowdata,0),MATCH($B512,columndata,0))</f>
        <v>3073.85</v>
      </c>
      <c r="D512" s="2">
        <f>INDEX(DATA,MATCH($A512&amp;VLOOKUP(Unpivot!D$1,'Data Info'!$A:$B,2,0),rowdata,0),MATCH($B512,columndata,0))</f>
        <v>-0.65900000000000003</v>
      </c>
      <c r="E512" s="2">
        <f>INDEX(DATA,MATCH($A512&amp;VLOOKUP(Unpivot!E$1,'Data Info'!$A:$B,2,0),rowdata,0),MATCH($B512,columndata,0))</f>
        <v>-9.0449999999999999</v>
      </c>
      <c r="F512" s="2">
        <f>INDEX(DATA,MATCH($A512&amp;VLOOKUP(Unpivot!F$1,'Data Info'!$A:$B,2,0),rowdata,0),MATCH($B512,columndata,0))</f>
        <v>4.1829999999999998</v>
      </c>
      <c r="G512" s="2">
        <f>INDEX(DATA,MATCH($A512&amp;VLOOKUP(Unpivot!G$1,'Data Info'!$A:$B,2,0),rowdata,0),MATCH($B512,columndata,0))</f>
        <v>83.156999999999996</v>
      </c>
    </row>
    <row r="513" spans="1:7" x14ac:dyDescent="0.3">
      <c r="A513" s="2">
        <v>134</v>
      </c>
      <c r="B513" s="2">
        <v>2021</v>
      </c>
      <c r="C513" s="2">
        <f>INDEX(DATA,MATCH($A513&amp;VLOOKUP(Unpivot!C$1,'Data Info'!$A:$B,2,0),rowdata,0),MATCH($B513,columndata,0))</f>
        <v>3184.5830000000001</v>
      </c>
      <c r="D513" s="2">
        <f>INDEX(DATA,MATCH($A513&amp;VLOOKUP(Unpivot!D$1,'Data Info'!$A:$B,2,0),rowdata,0),MATCH($B513,columndata,0))</f>
        <v>3.0649999999999999</v>
      </c>
      <c r="E513" s="2">
        <f>INDEX(DATA,MATCH($A513&amp;VLOOKUP(Unpivot!E$1,'Data Info'!$A:$B,2,0),rowdata,0),MATCH($B513,columndata,0))</f>
        <v>6.7560000000000002</v>
      </c>
      <c r="F513" s="2">
        <f>INDEX(DATA,MATCH($A513&amp;VLOOKUP(Unpivot!F$1,'Data Info'!$A:$B,2,0),rowdata,0),MATCH($B513,columndata,0))</f>
        <v>4.4480000000000004</v>
      </c>
      <c r="G513" s="2">
        <f>INDEX(DATA,MATCH($A513&amp;VLOOKUP(Unpivot!G$1,'Data Info'!$A:$B,2,0),rowdata,0),MATCH($B513,columndata,0))</f>
        <v>83.287000000000006</v>
      </c>
    </row>
    <row r="514" spans="1:7" x14ac:dyDescent="0.3">
      <c r="A514" s="2">
        <v>134</v>
      </c>
      <c r="B514" s="2">
        <v>2022</v>
      </c>
      <c r="C514" s="2">
        <f>INDEX(DATA,MATCH($A514&amp;VLOOKUP(Unpivot!C$1,'Data Info'!$A:$B,2,0),rowdata,0),MATCH($B514,columndata,0))</f>
        <v>3293.6329999999998</v>
      </c>
      <c r="D514" s="2">
        <f>INDEX(DATA,MATCH($A514&amp;VLOOKUP(Unpivot!D$1,'Data Info'!$A:$B,2,0),rowdata,0),MATCH($B514,columndata,0))</f>
        <v>0.99299999999999999</v>
      </c>
      <c r="E514" s="2">
        <f>INDEX(DATA,MATCH($A514&amp;VLOOKUP(Unpivot!E$1,'Data Info'!$A:$B,2,0),rowdata,0),MATCH($B514,columndata,0))</f>
        <v>8.1340000000000003</v>
      </c>
      <c r="F514" s="2">
        <f>INDEX(DATA,MATCH($A514&amp;VLOOKUP(Unpivot!F$1,'Data Info'!$A:$B,2,0),rowdata,0),MATCH($B514,columndata,0))</f>
        <v>3.74</v>
      </c>
      <c r="G514" s="2">
        <f>INDEX(DATA,MATCH($A514&amp;VLOOKUP(Unpivot!G$1,'Data Info'!$A:$B,2,0),rowdata,0),MATCH($B514,columndata,0))</f>
        <v>83.382999999999996</v>
      </c>
    </row>
    <row r="515" spans="1:7" x14ac:dyDescent="0.3">
      <c r="A515" s="2">
        <v>134</v>
      </c>
      <c r="B515" s="2">
        <v>2023</v>
      </c>
      <c r="C515" s="2">
        <f>INDEX(DATA,MATCH($A515&amp;VLOOKUP(Unpivot!C$1,'Data Info'!$A:$B,2,0),rowdata,0),MATCH($B515,columndata,0))</f>
        <v>3345.2730000000001</v>
      </c>
      <c r="D515" s="2">
        <f>INDEX(DATA,MATCH($A515&amp;VLOOKUP(Unpivot!D$1,'Data Info'!$A:$B,2,0),rowdata,0),MATCH($B515,columndata,0))</f>
        <v>1.952</v>
      </c>
      <c r="E515" s="2">
        <f>INDEX(DATA,MATCH($A515&amp;VLOOKUP(Unpivot!E$1,'Data Info'!$A:$B,2,0),rowdata,0),MATCH($B515,columndata,0))</f>
        <v>3.988</v>
      </c>
      <c r="F515" s="2">
        <f>INDEX(DATA,MATCH($A515&amp;VLOOKUP(Unpivot!F$1,'Data Info'!$A:$B,2,0),rowdata,0),MATCH($B515,columndata,0))</f>
        <v>3.5379999999999998</v>
      </c>
      <c r="G515" s="2">
        <f>INDEX(DATA,MATCH($A515&amp;VLOOKUP(Unpivot!G$1,'Data Info'!$A:$B,2,0),rowdata,0),MATCH($B515,columndata,0))</f>
        <v>83.445999999999998</v>
      </c>
    </row>
    <row r="516" spans="1:7" x14ac:dyDescent="0.3">
      <c r="A516" s="2">
        <v>134</v>
      </c>
      <c r="B516" s="2">
        <v>2024</v>
      </c>
      <c r="C516" s="2">
        <f>INDEX(DATA,MATCH($A516&amp;VLOOKUP(Unpivot!C$1,'Data Info'!$A:$B,2,0),rowdata,0),MATCH($B516,columndata,0))</f>
        <v>3394.2339999999999</v>
      </c>
      <c r="D516" s="2">
        <f>INDEX(DATA,MATCH($A516&amp;VLOOKUP(Unpivot!D$1,'Data Info'!$A:$B,2,0),rowdata,0),MATCH($B516,columndata,0))</f>
        <v>1.756</v>
      </c>
      <c r="E516" s="2">
        <f>INDEX(DATA,MATCH($A516&amp;VLOOKUP(Unpivot!E$1,'Data Info'!$A:$B,2,0),rowdata,0),MATCH($B516,columndata,0))</f>
        <v>3.8029999999999999</v>
      </c>
      <c r="F516" s="2">
        <f>INDEX(DATA,MATCH($A516&amp;VLOOKUP(Unpivot!F$1,'Data Info'!$A:$B,2,0),rowdata,0),MATCH($B516,columndata,0))</f>
        <v>3.4359999999999999</v>
      </c>
      <c r="G516" s="2">
        <f>INDEX(DATA,MATCH($A516&amp;VLOOKUP(Unpivot!G$1,'Data Info'!$A:$B,2,0),rowdata,0),MATCH($B516,columndata,0))</f>
        <v>83.474000000000004</v>
      </c>
    </row>
    <row r="517" spans="1:7" x14ac:dyDescent="0.3">
      <c r="A517" s="2">
        <v>134</v>
      </c>
      <c r="B517" s="2">
        <v>2025</v>
      </c>
      <c r="C517" s="2">
        <f>INDEX(DATA,MATCH($A517&amp;VLOOKUP(Unpivot!C$1,'Data Info'!$A:$B,2,0),rowdata,0),MATCH($B517,columndata,0))</f>
        <v>3433.3589999999999</v>
      </c>
      <c r="D517" s="2">
        <f>INDEX(DATA,MATCH($A517&amp;VLOOKUP(Unpivot!D$1,'Data Info'!$A:$B,2,0),rowdata,0),MATCH($B517,columndata,0))</f>
        <v>1.9610000000000001</v>
      </c>
      <c r="E517" s="2">
        <f>INDEX(DATA,MATCH($A517&amp;VLOOKUP(Unpivot!E$1,'Data Info'!$A:$B,2,0),rowdata,0),MATCH($B517,columndata,0))</f>
        <v>3.4430000000000001</v>
      </c>
      <c r="F517" s="2">
        <f>INDEX(DATA,MATCH($A517&amp;VLOOKUP(Unpivot!F$1,'Data Info'!$A:$B,2,0),rowdata,0),MATCH($B517,columndata,0))</f>
        <v>3.387</v>
      </c>
      <c r="G517" s="2">
        <f>INDEX(DATA,MATCH($A517&amp;VLOOKUP(Unpivot!G$1,'Data Info'!$A:$B,2,0),rowdata,0),MATCH($B517,columndata,0))</f>
        <v>83.465999999999994</v>
      </c>
    </row>
    <row r="518" spans="1:7" x14ac:dyDescent="0.3">
      <c r="A518" s="2">
        <v>134</v>
      </c>
      <c r="B518" s="2">
        <v>2026</v>
      </c>
      <c r="C518" s="2">
        <f>INDEX(DATA,MATCH($A518&amp;VLOOKUP(Unpivot!C$1,'Data Info'!$A:$B,2,0),rowdata,0),MATCH($B518,columndata,0))</f>
        <v>3470.788</v>
      </c>
      <c r="D518" s="2">
        <f>INDEX(DATA,MATCH($A518&amp;VLOOKUP(Unpivot!D$1,'Data Info'!$A:$B,2,0),rowdata,0),MATCH($B518,columndata,0))</f>
        <v>2.101</v>
      </c>
      <c r="E518" s="2">
        <f>INDEX(DATA,MATCH($A518&amp;VLOOKUP(Unpivot!E$1,'Data Info'!$A:$B,2,0),rowdata,0),MATCH($B518,columndata,0))</f>
        <v>3.3889999999999998</v>
      </c>
      <c r="F518" s="2">
        <f>INDEX(DATA,MATCH($A518&amp;VLOOKUP(Unpivot!F$1,'Data Info'!$A:$B,2,0),rowdata,0),MATCH($B518,columndata,0))</f>
        <v>3.3439999999999999</v>
      </c>
      <c r="G518" s="2">
        <f>INDEX(DATA,MATCH($A518&amp;VLOOKUP(Unpivot!G$1,'Data Info'!$A:$B,2,0),rowdata,0),MATCH($B518,columndata,0))</f>
        <v>83.423000000000002</v>
      </c>
    </row>
    <row r="519" spans="1:7" x14ac:dyDescent="0.3">
      <c r="A519" s="2">
        <v>174</v>
      </c>
      <c r="B519" s="2">
        <v>1980</v>
      </c>
      <c r="C519" s="2">
        <f>INDEX(DATA,MATCH($A519&amp;VLOOKUP(Unpivot!C$1,'Data Info'!$A:$B,2,0),rowdata,0),MATCH($B519,columndata,0))</f>
        <v>133.43600000000001</v>
      </c>
      <c r="D519" s="2">
        <f>INDEX(DATA,MATCH($A519&amp;VLOOKUP(Unpivot!D$1,'Data Info'!$A:$B,2,0),rowdata,0),MATCH($B519,columndata,0))</f>
        <v>27.082999999999998</v>
      </c>
      <c r="E519" s="2">
        <f>INDEX(DATA,MATCH($A519&amp;VLOOKUP(Unpivot!E$1,'Data Info'!$A:$B,2,0),rowdata,0),MATCH($B519,columndata,0))</f>
        <v>9.3369999999999997</v>
      </c>
      <c r="F519" s="2">
        <f>INDEX(DATA,MATCH($A519&amp;VLOOKUP(Unpivot!F$1,'Data Info'!$A:$B,2,0),rowdata,0),MATCH($B519,columndata,0))</f>
        <v>2.6629999999999998</v>
      </c>
      <c r="G519" s="2">
        <f>INDEX(DATA,MATCH($A519&amp;VLOOKUP(Unpivot!G$1,'Data Info'!$A:$B,2,0),rowdata,0),MATCH($B519,columndata,0))</f>
        <v>9.5839999999999996</v>
      </c>
    </row>
    <row r="520" spans="1:7" x14ac:dyDescent="0.3">
      <c r="A520" s="2">
        <v>174</v>
      </c>
      <c r="B520" s="2">
        <v>1981</v>
      </c>
      <c r="C520" s="2">
        <f>INDEX(DATA,MATCH($A520&amp;VLOOKUP(Unpivot!C$1,'Data Info'!$A:$B,2,0),rowdata,0),MATCH($B520,columndata,0))</f>
        <v>131.36000000000001</v>
      </c>
      <c r="D520" s="2">
        <f>INDEX(DATA,MATCH($A520&amp;VLOOKUP(Unpivot!D$1,'Data Info'!$A:$B,2,0),rowdata,0),MATCH($B520,columndata,0))</f>
        <v>22.951000000000001</v>
      </c>
      <c r="E520" s="2">
        <f>INDEX(DATA,MATCH($A520&amp;VLOOKUP(Unpivot!E$1,'Data Info'!$A:$B,2,0),rowdata,0),MATCH($B520,columndata,0))</f>
        <v>6.4580000000000002</v>
      </c>
      <c r="F520" s="2">
        <f>INDEX(DATA,MATCH($A520&amp;VLOOKUP(Unpivot!F$1,'Data Info'!$A:$B,2,0),rowdata,0),MATCH($B520,columndata,0))</f>
        <v>4</v>
      </c>
      <c r="G520" s="2">
        <f>INDEX(DATA,MATCH($A520&amp;VLOOKUP(Unpivot!G$1,'Data Info'!$A:$B,2,0),rowdata,0),MATCH($B520,columndata,0))</f>
        <v>9.7010000000000005</v>
      </c>
    </row>
    <row r="521" spans="1:7" x14ac:dyDescent="0.3">
      <c r="A521" s="2">
        <v>174</v>
      </c>
      <c r="B521" s="2">
        <v>1982</v>
      </c>
      <c r="C521" s="2">
        <f>INDEX(DATA,MATCH($A521&amp;VLOOKUP(Unpivot!C$1,'Data Info'!$A:$B,2,0),rowdata,0),MATCH($B521,columndata,0))</f>
        <v>129.875</v>
      </c>
      <c r="D521" s="2">
        <f>INDEX(DATA,MATCH($A521&amp;VLOOKUP(Unpivot!D$1,'Data Info'!$A:$B,2,0),rowdata,0),MATCH($B521,columndata,0))</f>
        <v>18.667000000000002</v>
      </c>
      <c r="E521" s="2">
        <f>INDEX(DATA,MATCH($A521&amp;VLOOKUP(Unpivot!E$1,'Data Info'!$A:$B,2,0),rowdata,0),MATCH($B521,columndata,0))</f>
        <v>-2.605</v>
      </c>
      <c r="F521" s="2">
        <f>INDEX(DATA,MATCH($A521&amp;VLOOKUP(Unpivot!F$1,'Data Info'!$A:$B,2,0),rowdata,0),MATCH($B521,columndata,0))</f>
        <v>5.8</v>
      </c>
      <c r="G521" s="2">
        <f>INDEX(DATA,MATCH($A521&amp;VLOOKUP(Unpivot!G$1,'Data Info'!$A:$B,2,0),rowdata,0),MATCH($B521,columndata,0))</f>
        <v>9.7579999999999991</v>
      </c>
    </row>
    <row r="522" spans="1:7" x14ac:dyDescent="0.3">
      <c r="A522" s="2">
        <v>174</v>
      </c>
      <c r="B522" s="2">
        <v>1983</v>
      </c>
      <c r="C522" s="2">
        <f>INDEX(DATA,MATCH($A522&amp;VLOOKUP(Unpivot!C$1,'Data Info'!$A:$B,2,0),rowdata,0),MATCH($B522,columndata,0))</f>
        <v>128.47499999999999</v>
      </c>
      <c r="D522" s="2">
        <f>INDEX(DATA,MATCH($A522&amp;VLOOKUP(Unpivot!D$1,'Data Info'!$A:$B,2,0),rowdata,0),MATCH($B522,columndata,0))</f>
        <v>20.225000000000001</v>
      </c>
      <c r="E522" s="2">
        <f>INDEX(DATA,MATCH($A522&amp;VLOOKUP(Unpivot!E$1,'Data Info'!$A:$B,2,0),rowdata,0),MATCH($B522,columndata,0))</f>
        <v>2.5790000000000002</v>
      </c>
      <c r="F522" s="2">
        <f>INDEX(DATA,MATCH($A522&amp;VLOOKUP(Unpivot!F$1,'Data Info'!$A:$B,2,0),rowdata,0),MATCH($B522,columndata,0))</f>
        <v>7.9</v>
      </c>
      <c r="G522" s="2">
        <f>INDEX(DATA,MATCH($A522&amp;VLOOKUP(Unpivot!G$1,'Data Info'!$A:$B,2,0),rowdata,0),MATCH($B522,columndata,0))</f>
        <v>9.8209999999999997</v>
      </c>
    </row>
    <row r="523" spans="1:7" x14ac:dyDescent="0.3">
      <c r="A523" s="2">
        <v>174</v>
      </c>
      <c r="B523" s="2">
        <v>1984</v>
      </c>
      <c r="C523" s="2">
        <f>INDEX(DATA,MATCH($A523&amp;VLOOKUP(Unpivot!C$1,'Data Info'!$A:$B,2,0),rowdata,0),MATCH($B523,columndata,0))</f>
        <v>131.053</v>
      </c>
      <c r="D523" s="2">
        <f>INDEX(DATA,MATCH($A523&amp;VLOOKUP(Unpivot!D$1,'Data Info'!$A:$B,2,0),rowdata,0),MATCH($B523,columndata,0))</f>
        <v>17.757000000000001</v>
      </c>
      <c r="E523" s="2">
        <f>INDEX(DATA,MATCH($A523&amp;VLOOKUP(Unpivot!E$1,'Data Info'!$A:$B,2,0),rowdata,0),MATCH($B523,columndata,0))</f>
        <v>-2.1259999999999999</v>
      </c>
      <c r="F523" s="2">
        <f>INDEX(DATA,MATCH($A523&amp;VLOOKUP(Unpivot!F$1,'Data Info'!$A:$B,2,0),rowdata,0),MATCH($B523,columndata,0))</f>
        <v>8.1</v>
      </c>
      <c r="G523" s="2">
        <f>INDEX(DATA,MATCH($A523&amp;VLOOKUP(Unpivot!G$1,'Data Info'!$A:$B,2,0),rowdata,0),MATCH($B523,columndata,0))</f>
        <v>9.8719999999999999</v>
      </c>
    </row>
    <row r="524" spans="1:7" x14ac:dyDescent="0.3">
      <c r="A524" s="2">
        <v>174</v>
      </c>
      <c r="B524" s="2">
        <v>1985</v>
      </c>
      <c r="C524" s="2">
        <f>INDEX(DATA,MATCH($A524&amp;VLOOKUP(Unpivot!C$1,'Data Info'!$A:$B,2,0),rowdata,0),MATCH($B524,columndata,0))</f>
        <v>134.34700000000001</v>
      </c>
      <c r="D524" s="2">
        <f>INDEX(DATA,MATCH($A524&amp;VLOOKUP(Unpivot!D$1,'Data Info'!$A:$B,2,0),rowdata,0),MATCH($B524,columndata,0))</f>
        <v>25.396999999999998</v>
      </c>
      <c r="E524" s="2">
        <f>INDEX(DATA,MATCH($A524&amp;VLOOKUP(Unpivot!E$1,'Data Info'!$A:$B,2,0),rowdata,0),MATCH($B524,columndata,0))</f>
        <v>4.431</v>
      </c>
      <c r="F524" s="2">
        <f>INDEX(DATA,MATCH($A524&amp;VLOOKUP(Unpivot!F$1,'Data Info'!$A:$B,2,0),rowdata,0),MATCH($B524,columndata,0))</f>
        <v>7.8</v>
      </c>
      <c r="G524" s="2">
        <f>INDEX(DATA,MATCH($A524&amp;VLOOKUP(Unpivot!G$1,'Data Info'!$A:$B,2,0),rowdata,0),MATCH($B524,columndata,0))</f>
        <v>9.92</v>
      </c>
    </row>
    <row r="525" spans="1:7" x14ac:dyDescent="0.3">
      <c r="A525" s="2">
        <v>174</v>
      </c>
      <c r="B525" s="2">
        <v>1986</v>
      </c>
      <c r="C525" s="2">
        <f>INDEX(DATA,MATCH($A525&amp;VLOOKUP(Unpivot!C$1,'Data Info'!$A:$B,2,0),rowdata,0),MATCH($B525,columndata,0))</f>
        <v>135.03800000000001</v>
      </c>
      <c r="D525" s="2">
        <f>INDEX(DATA,MATCH($A525&amp;VLOOKUP(Unpivot!D$1,'Data Info'!$A:$B,2,0),rowdata,0),MATCH($B525,columndata,0))</f>
        <v>17.088999999999999</v>
      </c>
      <c r="E525" s="2">
        <f>INDEX(DATA,MATCH($A525&amp;VLOOKUP(Unpivot!E$1,'Data Info'!$A:$B,2,0),rowdata,0),MATCH($B525,columndata,0))</f>
        <v>13.877000000000001</v>
      </c>
      <c r="F525" s="2">
        <f>INDEX(DATA,MATCH($A525&amp;VLOOKUP(Unpivot!F$1,'Data Info'!$A:$B,2,0),rowdata,0),MATCH($B525,columndata,0))</f>
        <v>7.4</v>
      </c>
      <c r="G525" s="2">
        <f>INDEX(DATA,MATCH($A525&amp;VLOOKUP(Unpivot!G$1,'Data Info'!$A:$B,2,0),rowdata,0),MATCH($B525,columndata,0))</f>
        <v>9.9489999999999998</v>
      </c>
    </row>
    <row r="526" spans="1:7" x14ac:dyDescent="0.3">
      <c r="A526" s="2">
        <v>174</v>
      </c>
      <c r="B526" s="2">
        <v>1987</v>
      </c>
      <c r="C526" s="2">
        <f>INDEX(DATA,MATCH($A526&amp;VLOOKUP(Unpivot!C$1,'Data Info'!$A:$B,2,0),rowdata,0),MATCH($B526,columndata,0))</f>
        <v>131.99100000000001</v>
      </c>
      <c r="D526" s="2">
        <f>INDEX(DATA,MATCH($A526&amp;VLOOKUP(Unpivot!D$1,'Data Info'!$A:$B,2,0),rowdata,0),MATCH($B526,columndata,0))</f>
        <v>15.676</v>
      </c>
      <c r="E526" s="2">
        <f>INDEX(DATA,MATCH($A526&amp;VLOOKUP(Unpivot!E$1,'Data Info'!$A:$B,2,0),rowdata,0),MATCH($B526,columndata,0))</f>
        <v>2.141</v>
      </c>
      <c r="F526" s="2">
        <f>INDEX(DATA,MATCH($A526&amp;VLOOKUP(Unpivot!F$1,'Data Info'!$A:$B,2,0),rowdata,0),MATCH($B526,columndata,0))</f>
        <v>7.4</v>
      </c>
      <c r="G526" s="2">
        <f>INDEX(DATA,MATCH($A526&amp;VLOOKUP(Unpivot!G$1,'Data Info'!$A:$B,2,0),rowdata,0),MATCH($B526,columndata,0))</f>
        <v>9.9849999999999994</v>
      </c>
    </row>
    <row r="527" spans="1:7" x14ac:dyDescent="0.3">
      <c r="A527" s="2">
        <v>174</v>
      </c>
      <c r="B527" s="2">
        <v>1988</v>
      </c>
      <c r="C527" s="2">
        <f>INDEX(DATA,MATCH($A527&amp;VLOOKUP(Unpivot!C$1,'Data Info'!$A:$B,2,0),rowdata,0),MATCH($B527,columndata,0))</f>
        <v>137.65</v>
      </c>
      <c r="D527" s="2">
        <f>INDEX(DATA,MATCH($A527&amp;VLOOKUP(Unpivot!D$1,'Data Info'!$A:$B,2,0),rowdata,0),MATCH($B527,columndata,0))</f>
        <v>14.019</v>
      </c>
      <c r="E527" s="2">
        <f>INDEX(DATA,MATCH($A527&amp;VLOOKUP(Unpivot!E$1,'Data Info'!$A:$B,2,0),rowdata,0),MATCH($B527,columndata,0))</f>
        <v>7.3360000000000003</v>
      </c>
      <c r="F527" s="2">
        <f>INDEX(DATA,MATCH($A527&amp;VLOOKUP(Unpivot!F$1,'Data Info'!$A:$B,2,0),rowdata,0),MATCH($B527,columndata,0))</f>
        <v>7.7</v>
      </c>
      <c r="G527" s="2">
        <f>INDEX(DATA,MATCH($A527&amp;VLOOKUP(Unpivot!G$1,'Data Info'!$A:$B,2,0),rowdata,0),MATCH($B527,columndata,0))</f>
        <v>10.016</v>
      </c>
    </row>
    <row r="528" spans="1:7" x14ac:dyDescent="0.3">
      <c r="A528" s="2">
        <v>174</v>
      </c>
      <c r="B528" s="2">
        <v>1989</v>
      </c>
      <c r="C528" s="2">
        <f>INDEX(DATA,MATCH($A528&amp;VLOOKUP(Unpivot!C$1,'Data Info'!$A:$B,2,0),rowdata,0),MATCH($B528,columndata,0))</f>
        <v>142.87899999999999</v>
      </c>
      <c r="D528" s="2">
        <f>INDEX(DATA,MATCH($A528&amp;VLOOKUP(Unpivot!D$1,'Data Info'!$A:$B,2,0),rowdata,0),MATCH($B528,columndata,0))</f>
        <v>15.164</v>
      </c>
      <c r="E528" s="2">
        <f>INDEX(DATA,MATCH($A528&amp;VLOOKUP(Unpivot!E$1,'Data Info'!$A:$B,2,0),rowdata,0),MATCH($B528,columndata,0))</f>
        <v>10.473000000000001</v>
      </c>
      <c r="F528" s="2">
        <f>INDEX(DATA,MATCH($A528&amp;VLOOKUP(Unpivot!F$1,'Data Info'!$A:$B,2,0),rowdata,0),MATCH($B528,columndata,0))</f>
        <v>7.5</v>
      </c>
      <c r="G528" s="2">
        <f>INDEX(DATA,MATCH($A528&amp;VLOOKUP(Unpivot!G$1,'Data Info'!$A:$B,2,0),rowdata,0),MATCH($B528,columndata,0))</f>
        <v>10.058</v>
      </c>
    </row>
    <row r="529" spans="1:7" x14ac:dyDescent="0.3">
      <c r="A529" s="2">
        <v>174</v>
      </c>
      <c r="B529" s="2">
        <v>1990</v>
      </c>
      <c r="C529" s="2">
        <f>INDEX(DATA,MATCH($A529&amp;VLOOKUP(Unpivot!C$1,'Data Info'!$A:$B,2,0),rowdata,0),MATCH($B529,columndata,0))</f>
        <v>142.88</v>
      </c>
      <c r="D529" s="2">
        <f>INDEX(DATA,MATCH($A529&amp;VLOOKUP(Unpivot!D$1,'Data Info'!$A:$B,2,0),rowdata,0),MATCH($B529,columndata,0))</f>
        <v>22.776</v>
      </c>
      <c r="E529" s="2">
        <f>INDEX(DATA,MATCH($A529&amp;VLOOKUP(Unpivot!E$1,'Data Info'!$A:$B,2,0),rowdata,0),MATCH($B529,columndata,0))</f>
        <v>8.3610000000000007</v>
      </c>
      <c r="F529" s="2">
        <f>INDEX(DATA,MATCH($A529&amp;VLOOKUP(Unpivot!F$1,'Data Info'!$A:$B,2,0),rowdata,0),MATCH($B529,columndata,0))</f>
        <v>7</v>
      </c>
      <c r="G529" s="2">
        <f>INDEX(DATA,MATCH($A529&amp;VLOOKUP(Unpivot!G$1,'Data Info'!$A:$B,2,0),rowdata,0),MATCH($B529,columndata,0))</f>
        <v>10.121</v>
      </c>
    </row>
    <row r="530" spans="1:7" x14ac:dyDescent="0.3">
      <c r="A530" s="2">
        <v>174</v>
      </c>
      <c r="B530" s="2">
        <v>1991</v>
      </c>
      <c r="C530" s="2">
        <f>INDEX(DATA,MATCH($A530&amp;VLOOKUP(Unpivot!C$1,'Data Info'!$A:$B,2,0),rowdata,0),MATCH($B530,columndata,0))</f>
        <v>147.31200000000001</v>
      </c>
      <c r="D530" s="2">
        <f>INDEX(DATA,MATCH($A530&amp;VLOOKUP(Unpivot!D$1,'Data Info'!$A:$B,2,0),rowdata,0),MATCH($B530,columndata,0))</f>
        <v>17.681000000000001</v>
      </c>
      <c r="E530" s="2">
        <f>INDEX(DATA,MATCH($A530&amp;VLOOKUP(Unpivot!E$1,'Data Info'!$A:$B,2,0),rowdata,0),MATCH($B530,columndata,0))</f>
        <v>5.8390000000000004</v>
      </c>
      <c r="F530" s="2">
        <f>INDEX(DATA,MATCH($A530&amp;VLOOKUP(Unpivot!F$1,'Data Info'!$A:$B,2,0),rowdata,0),MATCH($B530,columndata,0))</f>
        <v>7.7</v>
      </c>
      <c r="G530" s="2">
        <f>INDEX(DATA,MATCH($A530&amp;VLOOKUP(Unpivot!G$1,'Data Info'!$A:$B,2,0),rowdata,0),MATCH($B530,columndata,0))</f>
        <v>10.273</v>
      </c>
    </row>
    <row r="531" spans="1:7" x14ac:dyDescent="0.3">
      <c r="A531" s="2">
        <v>174</v>
      </c>
      <c r="B531" s="2">
        <v>1992</v>
      </c>
      <c r="C531" s="2">
        <f>INDEX(DATA,MATCH($A531&amp;VLOOKUP(Unpivot!C$1,'Data Info'!$A:$B,2,0),rowdata,0),MATCH($B531,columndata,0))</f>
        <v>148.339</v>
      </c>
      <c r="D531" s="2">
        <f>INDEX(DATA,MATCH($A531&amp;VLOOKUP(Unpivot!D$1,'Data Info'!$A:$B,2,0),rowdata,0),MATCH($B531,columndata,0))</f>
        <v>14.532</v>
      </c>
      <c r="E531" s="2">
        <f>INDEX(DATA,MATCH($A531&amp;VLOOKUP(Unpivot!E$1,'Data Info'!$A:$B,2,0),rowdata,0),MATCH($B531,columndata,0))</f>
        <v>1.0760000000000001</v>
      </c>
      <c r="F531" s="2">
        <f>INDEX(DATA,MATCH($A531&amp;VLOOKUP(Unpivot!F$1,'Data Info'!$A:$B,2,0),rowdata,0),MATCH($B531,columndata,0))</f>
        <v>8.6999999999999993</v>
      </c>
      <c r="G531" s="2">
        <f>INDEX(DATA,MATCH($A531&amp;VLOOKUP(Unpivot!G$1,'Data Info'!$A:$B,2,0),rowdata,0),MATCH($B531,columndata,0))</f>
        <v>10.367000000000001</v>
      </c>
    </row>
    <row r="532" spans="1:7" x14ac:dyDescent="0.3">
      <c r="A532" s="2">
        <v>174</v>
      </c>
      <c r="B532" s="2">
        <v>1993</v>
      </c>
      <c r="C532" s="2">
        <f>INDEX(DATA,MATCH($A532&amp;VLOOKUP(Unpivot!C$1,'Data Info'!$A:$B,2,0),rowdata,0),MATCH($B532,columndata,0))</f>
        <v>145.96700000000001</v>
      </c>
      <c r="D532" s="2">
        <f>INDEX(DATA,MATCH($A532&amp;VLOOKUP(Unpivot!D$1,'Data Info'!$A:$B,2,0),rowdata,0),MATCH($B532,columndata,0))</f>
        <v>12.042999999999999</v>
      </c>
      <c r="E532" s="2">
        <f>INDEX(DATA,MATCH($A532&amp;VLOOKUP(Unpivot!E$1,'Data Info'!$A:$B,2,0),rowdata,0),MATCH($B532,columndata,0))</f>
        <v>0.629</v>
      </c>
      <c r="F532" s="2">
        <f>INDEX(DATA,MATCH($A532&amp;VLOOKUP(Unpivot!F$1,'Data Info'!$A:$B,2,0),rowdata,0),MATCH($B532,columndata,0))</f>
        <v>9.6999999999999993</v>
      </c>
      <c r="G532" s="2">
        <f>INDEX(DATA,MATCH($A532&amp;VLOOKUP(Unpivot!G$1,'Data Info'!$A:$B,2,0),rowdata,0),MATCH($B532,columndata,0))</f>
        <v>10.430999999999999</v>
      </c>
    </row>
    <row r="533" spans="1:7" x14ac:dyDescent="0.3">
      <c r="A533" s="2">
        <v>174</v>
      </c>
      <c r="B533" s="2">
        <v>1994</v>
      </c>
      <c r="C533" s="2">
        <f>INDEX(DATA,MATCH($A533&amp;VLOOKUP(Unpivot!C$1,'Data Info'!$A:$B,2,0),rowdata,0),MATCH($B533,columndata,0))</f>
        <v>148.886</v>
      </c>
      <c r="D533" s="2">
        <f>INDEX(DATA,MATCH($A533&amp;VLOOKUP(Unpivot!D$1,'Data Info'!$A:$B,2,0),rowdata,0),MATCH($B533,columndata,0))</f>
        <v>10.749000000000001</v>
      </c>
      <c r="E533" s="2">
        <f>INDEX(DATA,MATCH($A533&amp;VLOOKUP(Unpivot!E$1,'Data Info'!$A:$B,2,0),rowdata,0),MATCH($B533,columndata,0))</f>
        <v>1.498</v>
      </c>
      <c r="F533" s="2">
        <f>INDEX(DATA,MATCH($A533&amp;VLOOKUP(Unpivot!F$1,'Data Info'!$A:$B,2,0),rowdata,0),MATCH($B533,columndata,0))</f>
        <v>9.6</v>
      </c>
      <c r="G533" s="2">
        <f>INDEX(DATA,MATCH($A533&amp;VLOOKUP(Unpivot!G$1,'Data Info'!$A:$B,2,0),rowdata,0),MATCH($B533,columndata,0))</f>
        <v>10.49</v>
      </c>
    </row>
    <row r="534" spans="1:7" x14ac:dyDescent="0.3">
      <c r="A534" s="2">
        <v>174</v>
      </c>
      <c r="B534" s="2">
        <v>1995</v>
      </c>
      <c r="C534" s="2">
        <f>INDEX(DATA,MATCH($A534&amp;VLOOKUP(Unpivot!C$1,'Data Info'!$A:$B,2,0),rowdata,0),MATCH($B534,columndata,0))</f>
        <v>152.012</v>
      </c>
      <c r="D534" s="2">
        <f>INDEX(DATA,MATCH($A534&amp;VLOOKUP(Unpivot!D$1,'Data Info'!$A:$B,2,0),rowdata,0),MATCH($B534,columndata,0))</f>
        <v>7.75</v>
      </c>
      <c r="E534" s="2">
        <f>INDEX(DATA,MATCH($A534&amp;VLOOKUP(Unpivot!E$1,'Data Info'!$A:$B,2,0),rowdata,0),MATCH($B534,columndata,0))</f>
        <v>8.9469999999999992</v>
      </c>
      <c r="F534" s="2">
        <f>INDEX(DATA,MATCH($A534&amp;VLOOKUP(Unpivot!F$1,'Data Info'!$A:$B,2,0),rowdata,0),MATCH($B534,columndata,0))</f>
        <v>10</v>
      </c>
      <c r="G534" s="2">
        <f>INDEX(DATA,MATCH($A534&amp;VLOOKUP(Unpivot!G$1,'Data Info'!$A:$B,2,0),rowdata,0),MATCH($B534,columndata,0))</f>
        <v>10.536</v>
      </c>
    </row>
    <row r="535" spans="1:7" x14ac:dyDescent="0.3">
      <c r="A535" s="2">
        <v>174</v>
      </c>
      <c r="B535" s="2">
        <v>1996</v>
      </c>
      <c r="C535" s="2">
        <f>INDEX(DATA,MATCH($A535&amp;VLOOKUP(Unpivot!C$1,'Data Info'!$A:$B,2,0),rowdata,0),MATCH($B535,columndata,0))</f>
        <v>156.363</v>
      </c>
      <c r="D535" s="2">
        <f>INDEX(DATA,MATCH($A535&amp;VLOOKUP(Unpivot!D$1,'Data Info'!$A:$B,2,0),rowdata,0),MATCH($B535,columndata,0))</f>
        <v>6.95</v>
      </c>
      <c r="E535" s="2">
        <f>INDEX(DATA,MATCH($A535&amp;VLOOKUP(Unpivot!E$1,'Data Info'!$A:$B,2,0),rowdata,0),MATCH($B535,columndata,0))</f>
        <v>9.9339999999999993</v>
      </c>
      <c r="F535" s="2">
        <f>INDEX(DATA,MATCH($A535&amp;VLOOKUP(Unpivot!F$1,'Data Info'!$A:$B,2,0),rowdata,0),MATCH($B535,columndata,0))</f>
        <v>10.3</v>
      </c>
      <c r="G535" s="2">
        <f>INDEX(DATA,MATCH($A535&amp;VLOOKUP(Unpivot!G$1,'Data Info'!$A:$B,2,0),rowdata,0),MATCH($B535,columndata,0))</f>
        <v>10.587999999999999</v>
      </c>
    </row>
    <row r="536" spans="1:7" x14ac:dyDescent="0.3">
      <c r="A536" s="2">
        <v>174</v>
      </c>
      <c r="B536" s="2">
        <v>1997</v>
      </c>
      <c r="C536" s="2">
        <f>INDEX(DATA,MATCH($A536&amp;VLOOKUP(Unpivot!C$1,'Data Info'!$A:$B,2,0),rowdata,0),MATCH($B536,columndata,0))</f>
        <v>163.374</v>
      </c>
      <c r="D536" s="2">
        <f>INDEX(DATA,MATCH($A536&amp;VLOOKUP(Unpivot!D$1,'Data Info'!$A:$B,2,0),rowdata,0),MATCH($B536,columndata,0))</f>
        <v>4.5430000000000001</v>
      </c>
      <c r="E536" s="2">
        <f>INDEX(DATA,MATCH($A536&amp;VLOOKUP(Unpivot!E$1,'Data Info'!$A:$B,2,0),rowdata,0),MATCH($B536,columndata,0))</f>
        <v>8.4380000000000006</v>
      </c>
      <c r="F536" s="2">
        <f>INDEX(DATA,MATCH($A536&amp;VLOOKUP(Unpivot!F$1,'Data Info'!$A:$B,2,0),rowdata,0),MATCH($B536,columndata,0))</f>
        <v>10.3</v>
      </c>
      <c r="G536" s="2">
        <f>INDEX(DATA,MATCH($A536&amp;VLOOKUP(Unpivot!G$1,'Data Info'!$A:$B,2,0),rowdata,0),MATCH($B536,columndata,0))</f>
        <v>10.629</v>
      </c>
    </row>
    <row r="537" spans="1:7" x14ac:dyDescent="0.3">
      <c r="A537" s="2">
        <v>174</v>
      </c>
      <c r="B537" s="2">
        <v>1998</v>
      </c>
      <c r="C537" s="2">
        <f>INDEX(DATA,MATCH($A537&amp;VLOOKUP(Unpivot!C$1,'Data Info'!$A:$B,2,0),rowdata,0),MATCH($B537,columndata,0))</f>
        <v>169.738</v>
      </c>
      <c r="D537" s="2">
        <f>INDEX(DATA,MATCH($A537&amp;VLOOKUP(Unpivot!D$1,'Data Info'!$A:$B,2,0),rowdata,0),MATCH($B537,columndata,0))</f>
        <v>3.6960000000000002</v>
      </c>
      <c r="E537" s="2">
        <f>INDEX(DATA,MATCH($A537&amp;VLOOKUP(Unpivot!E$1,'Data Info'!$A:$B,2,0),rowdata,0),MATCH($B537,columndata,0))</f>
        <v>18.164000000000001</v>
      </c>
      <c r="F537" s="2">
        <f>INDEX(DATA,MATCH($A537&amp;VLOOKUP(Unpivot!F$1,'Data Info'!$A:$B,2,0),rowdata,0),MATCH($B537,columndata,0))</f>
        <v>11.2</v>
      </c>
      <c r="G537" s="2">
        <f>INDEX(DATA,MATCH($A537&amp;VLOOKUP(Unpivot!G$1,'Data Info'!$A:$B,2,0),rowdata,0),MATCH($B537,columndata,0))</f>
        <v>10.693</v>
      </c>
    </row>
    <row r="538" spans="1:7" x14ac:dyDescent="0.3">
      <c r="A538" s="2">
        <v>174</v>
      </c>
      <c r="B538" s="2">
        <v>1999</v>
      </c>
      <c r="C538" s="2">
        <f>INDEX(DATA,MATCH($A538&amp;VLOOKUP(Unpivot!C$1,'Data Info'!$A:$B,2,0),rowdata,0),MATCH($B538,columndata,0))</f>
        <v>174.952</v>
      </c>
      <c r="D538" s="2">
        <f>INDEX(DATA,MATCH($A538&amp;VLOOKUP(Unpivot!D$1,'Data Info'!$A:$B,2,0),rowdata,0),MATCH($B538,columndata,0))</f>
        <v>2.3130000000000002</v>
      </c>
      <c r="E538" s="2">
        <f>INDEX(DATA,MATCH($A538&amp;VLOOKUP(Unpivot!E$1,'Data Info'!$A:$B,2,0),rowdata,0),MATCH($B538,columndata,0))</f>
        <v>14.484</v>
      </c>
      <c r="F538" s="2">
        <f>INDEX(DATA,MATCH($A538&amp;VLOOKUP(Unpivot!F$1,'Data Info'!$A:$B,2,0),rowdata,0),MATCH($B538,columndata,0))</f>
        <v>12.125</v>
      </c>
      <c r="G538" s="2">
        <f>INDEX(DATA,MATCH($A538&amp;VLOOKUP(Unpivot!G$1,'Data Info'!$A:$B,2,0),rowdata,0),MATCH($B538,columndata,0))</f>
        <v>10.747999999999999</v>
      </c>
    </row>
    <row r="539" spans="1:7" x14ac:dyDescent="0.3">
      <c r="A539" s="2">
        <v>174</v>
      </c>
      <c r="B539" s="2">
        <v>2000</v>
      </c>
      <c r="C539" s="2">
        <f>INDEX(DATA,MATCH($A539&amp;VLOOKUP(Unpivot!C$1,'Data Info'!$A:$B,2,0),rowdata,0),MATCH($B539,columndata,0))</f>
        <v>181.81100000000001</v>
      </c>
      <c r="D539" s="2">
        <f>INDEX(DATA,MATCH($A539&amp;VLOOKUP(Unpivot!D$1,'Data Info'!$A:$B,2,0),rowdata,0),MATCH($B539,columndata,0))</f>
        <v>3.669</v>
      </c>
      <c r="E539" s="2">
        <f>INDEX(DATA,MATCH($A539&amp;VLOOKUP(Unpivot!E$1,'Data Info'!$A:$B,2,0),rowdata,0),MATCH($B539,columndata,0))</f>
        <v>20.181999999999999</v>
      </c>
      <c r="F539" s="2">
        <f>INDEX(DATA,MATCH($A539&amp;VLOOKUP(Unpivot!F$1,'Data Info'!$A:$B,2,0),rowdata,0),MATCH($B539,columndata,0))</f>
        <v>11.35</v>
      </c>
      <c r="G539" s="2">
        <f>INDEX(DATA,MATCH($A539&amp;VLOOKUP(Unpivot!G$1,'Data Info'!$A:$B,2,0),rowdata,0),MATCH($B539,columndata,0))</f>
        <v>10.776</v>
      </c>
    </row>
    <row r="540" spans="1:7" x14ac:dyDescent="0.3">
      <c r="A540" s="2">
        <v>174</v>
      </c>
      <c r="B540" s="2">
        <v>2001</v>
      </c>
      <c r="C540" s="2">
        <f>INDEX(DATA,MATCH($A540&amp;VLOOKUP(Unpivot!C$1,'Data Info'!$A:$B,2,0),rowdata,0),MATCH($B540,columndata,0))</f>
        <v>189.321</v>
      </c>
      <c r="D540" s="2">
        <f>INDEX(DATA,MATCH($A540&amp;VLOOKUP(Unpivot!D$1,'Data Info'!$A:$B,2,0),rowdata,0),MATCH($B540,columndata,0))</f>
        <v>3.5249999999999999</v>
      </c>
      <c r="E540" s="2">
        <f>INDEX(DATA,MATCH($A540&amp;VLOOKUP(Unpivot!E$1,'Data Info'!$A:$B,2,0),rowdata,0),MATCH($B540,columndata,0))</f>
        <v>0.99</v>
      </c>
      <c r="F540" s="2">
        <f>INDEX(DATA,MATCH($A540&amp;VLOOKUP(Unpivot!F$1,'Data Info'!$A:$B,2,0),rowdata,0),MATCH($B540,columndata,0))</f>
        <v>10.775</v>
      </c>
      <c r="G540" s="2">
        <f>INDEX(DATA,MATCH($A540&amp;VLOOKUP(Unpivot!G$1,'Data Info'!$A:$B,2,0),rowdata,0),MATCH($B540,columndata,0))</f>
        <v>10.836</v>
      </c>
    </row>
    <row r="541" spans="1:7" x14ac:dyDescent="0.3">
      <c r="A541" s="2">
        <v>174</v>
      </c>
      <c r="B541" s="2">
        <v>2002</v>
      </c>
      <c r="C541" s="2">
        <f>INDEX(DATA,MATCH($A541&amp;VLOOKUP(Unpivot!C$1,'Data Info'!$A:$B,2,0),rowdata,0),MATCH($B541,columndata,0))</f>
        <v>196.749</v>
      </c>
      <c r="D541" s="2">
        <f>INDEX(DATA,MATCH($A541&amp;VLOOKUP(Unpivot!D$1,'Data Info'!$A:$B,2,0),rowdata,0),MATCH($B541,columndata,0))</f>
        <v>3.4980000000000002</v>
      </c>
      <c r="E541" s="2">
        <f>INDEX(DATA,MATCH($A541&amp;VLOOKUP(Unpivot!E$1,'Data Info'!$A:$B,2,0),rowdata,0),MATCH($B541,columndata,0))</f>
        <v>-3.4319999999999999</v>
      </c>
      <c r="F541" s="2">
        <f>INDEX(DATA,MATCH($A541&amp;VLOOKUP(Unpivot!F$1,'Data Info'!$A:$B,2,0),rowdata,0),MATCH($B541,columndata,0))</f>
        <v>10.35</v>
      </c>
      <c r="G541" s="2">
        <f>INDEX(DATA,MATCH($A541&amp;VLOOKUP(Unpivot!G$1,'Data Info'!$A:$B,2,0),rowdata,0),MATCH($B541,columndata,0))</f>
        <v>10.888</v>
      </c>
    </row>
    <row r="542" spans="1:7" x14ac:dyDescent="0.3">
      <c r="A542" s="2">
        <v>174</v>
      </c>
      <c r="B542" s="2">
        <v>2003</v>
      </c>
      <c r="C542" s="2">
        <f>INDEX(DATA,MATCH($A542&amp;VLOOKUP(Unpivot!C$1,'Data Info'!$A:$B,2,0),rowdata,0),MATCH($B542,columndata,0))</f>
        <v>208.149</v>
      </c>
      <c r="D542" s="2">
        <f>INDEX(DATA,MATCH($A542&amp;VLOOKUP(Unpivot!D$1,'Data Info'!$A:$B,2,0),rowdata,0),MATCH($B542,columndata,0))</f>
        <v>3.0979999999999999</v>
      </c>
      <c r="E542" s="2">
        <f>INDEX(DATA,MATCH($A542&amp;VLOOKUP(Unpivot!E$1,'Data Info'!$A:$B,2,0),rowdata,0),MATCH($B542,columndata,0))</f>
        <v>7.3949999999999996</v>
      </c>
      <c r="F542" s="2">
        <f>INDEX(DATA,MATCH($A542&amp;VLOOKUP(Unpivot!F$1,'Data Info'!$A:$B,2,0),rowdata,0),MATCH($B542,columndata,0))</f>
        <v>9.7750000000000004</v>
      </c>
      <c r="G542" s="2">
        <f>INDEX(DATA,MATCH($A542&amp;VLOOKUP(Unpivot!G$1,'Data Info'!$A:$B,2,0),rowdata,0),MATCH($B542,columndata,0))</f>
        <v>10.916</v>
      </c>
    </row>
    <row r="543" spans="1:7" x14ac:dyDescent="0.3">
      <c r="A543" s="2">
        <v>174</v>
      </c>
      <c r="B543" s="2">
        <v>2004</v>
      </c>
      <c r="C543" s="2">
        <f>INDEX(DATA,MATCH($A543&amp;VLOOKUP(Unpivot!C$1,'Data Info'!$A:$B,2,0),rowdata,0),MATCH($B543,columndata,0))</f>
        <v>218.684</v>
      </c>
      <c r="D543" s="2">
        <f>INDEX(DATA,MATCH($A543&amp;VLOOKUP(Unpivot!D$1,'Data Info'!$A:$B,2,0),rowdata,0),MATCH($B543,columndata,0))</f>
        <v>3.129</v>
      </c>
      <c r="E543" s="2">
        <f>INDEX(DATA,MATCH($A543&amp;VLOOKUP(Unpivot!E$1,'Data Info'!$A:$B,2,0),rowdata,0),MATCH($B543,columndata,0))</f>
        <v>4.4180000000000001</v>
      </c>
      <c r="F543" s="2">
        <f>INDEX(DATA,MATCH($A543&amp;VLOOKUP(Unpivot!F$1,'Data Info'!$A:$B,2,0),rowdata,0),MATCH($B543,columndata,0))</f>
        <v>10.6</v>
      </c>
      <c r="G543" s="2">
        <f>INDEX(DATA,MATCH($A543&amp;VLOOKUP(Unpivot!G$1,'Data Info'!$A:$B,2,0),rowdata,0),MATCH($B543,columndata,0))</f>
        <v>10.94</v>
      </c>
    </row>
    <row r="544" spans="1:7" x14ac:dyDescent="0.3">
      <c r="A544" s="2">
        <v>174</v>
      </c>
      <c r="B544" s="2">
        <v>2005</v>
      </c>
      <c r="C544" s="2">
        <f>INDEX(DATA,MATCH($A544&amp;VLOOKUP(Unpivot!C$1,'Data Info'!$A:$B,2,0),rowdata,0),MATCH($B544,columndata,0))</f>
        <v>219.995</v>
      </c>
      <c r="D544" s="2">
        <f>INDEX(DATA,MATCH($A544&amp;VLOOKUP(Unpivot!D$1,'Data Info'!$A:$B,2,0),rowdata,0),MATCH($B544,columndata,0))</f>
        <v>3.504</v>
      </c>
      <c r="E544" s="2">
        <f>INDEX(DATA,MATCH($A544&amp;VLOOKUP(Unpivot!E$1,'Data Info'!$A:$B,2,0),rowdata,0),MATCH($B544,columndata,0))</f>
        <v>0.85199999999999998</v>
      </c>
      <c r="F544" s="2">
        <f>INDEX(DATA,MATCH($A544&amp;VLOOKUP(Unpivot!F$1,'Data Info'!$A:$B,2,0),rowdata,0),MATCH($B544,columndata,0))</f>
        <v>10</v>
      </c>
      <c r="G544" s="2">
        <f>INDEX(DATA,MATCH($A544&amp;VLOOKUP(Unpivot!G$1,'Data Info'!$A:$B,2,0),rowdata,0),MATCH($B544,columndata,0))</f>
        <v>10.97</v>
      </c>
    </row>
    <row r="545" spans="1:7" x14ac:dyDescent="0.3">
      <c r="A545" s="2">
        <v>174</v>
      </c>
      <c r="B545" s="2">
        <v>2006</v>
      </c>
      <c r="C545" s="2">
        <f>INDEX(DATA,MATCH($A545&amp;VLOOKUP(Unpivot!C$1,'Data Info'!$A:$B,2,0),rowdata,0),MATCH($B545,columndata,0))</f>
        <v>232.428</v>
      </c>
      <c r="D545" s="2">
        <f>INDEX(DATA,MATCH($A545&amp;VLOOKUP(Unpivot!D$1,'Data Info'!$A:$B,2,0),rowdata,0),MATCH($B545,columndata,0))</f>
        <v>3.1989999999999998</v>
      </c>
      <c r="E545" s="2">
        <f>INDEX(DATA,MATCH($A545&amp;VLOOKUP(Unpivot!E$1,'Data Info'!$A:$B,2,0),rowdata,0),MATCH($B545,columndata,0))</f>
        <v>13.308</v>
      </c>
      <c r="F545" s="2">
        <f>INDEX(DATA,MATCH($A545&amp;VLOOKUP(Unpivot!F$1,'Data Info'!$A:$B,2,0),rowdata,0),MATCH($B545,columndata,0))</f>
        <v>9</v>
      </c>
      <c r="G545" s="2">
        <f>INDEX(DATA,MATCH($A545&amp;VLOOKUP(Unpivot!G$1,'Data Info'!$A:$B,2,0),rowdata,0),MATCH($B545,columndata,0))</f>
        <v>11.005000000000001</v>
      </c>
    </row>
    <row r="546" spans="1:7" x14ac:dyDescent="0.3">
      <c r="A546" s="2">
        <v>174</v>
      </c>
      <c r="B546" s="2">
        <v>2007</v>
      </c>
      <c r="C546" s="2">
        <f>INDEX(DATA,MATCH($A546&amp;VLOOKUP(Unpivot!C$1,'Data Info'!$A:$B,2,0),rowdata,0),MATCH($B546,columndata,0))</f>
        <v>240.03899999999999</v>
      </c>
      <c r="D546" s="2">
        <f>INDEX(DATA,MATCH($A546&amp;VLOOKUP(Unpivot!D$1,'Data Info'!$A:$B,2,0),rowdata,0),MATCH($B546,columndata,0))</f>
        <v>3.855</v>
      </c>
      <c r="E546" s="2">
        <f>INDEX(DATA,MATCH($A546&amp;VLOOKUP(Unpivot!E$1,'Data Info'!$A:$B,2,0),rowdata,0),MATCH($B546,columndata,0))</f>
        <v>15.5</v>
      </c>
      <c r="F546" s="2">
        <f>INDEX(DATA,MATCH($A546&amp;VLOOKUP(Unpivot!F$1,'Data Info'!$A:$B,2,0),rowdata,0),MATCH($B546,columndata,0))</f>
        <v>8.4</v>
      </c>
      <c r="G546" s="2">
        <f>INDEX(DATA,MATCH($A546&amp;VLOOKUP(Unpivot!G$1,'Data Info'!$A:$B,2,0),rowdata,0),MATCH($B546,columndata,0))</f>
        <v>11.036</v>
      </c>
    </row>
    <row r="547" spans="1:7" x14ac:dyDescent="0.3">
      <c r="A547" s="2">
        <v>174</v>
      </c>
      <c r="B547" s="2">
        <v>2008</v>
      </c>
      <c r="C547" s="2">
        <f>INDEX(DATA,MATCH($A547&amp;VLOOKUP(Unpivot!C$1,'Data Info'!$A:$B,2,0),rowdata,0),MATCH($B547,columndata,0))</f>
        <v>239.23400000000001</v>
      </c>
      <c r="D547" s="2">
        <f>INDEX(DATA,MATCH($A547&amp;VLOOKUP(Unpivot!D$1,'Data Info'!$A:$B,2,0),rowdata,0),MATCH($B547,columndata,0))</f>
        <v>2.1930000000000001</v>
      </c>
      <c r="E547" s="2">
        <f>INDEX(DATA,MATCH($A547&amp;VLOOKUP(Unpivot!E$1,'Data Info'!$A:$B,2,0),rowdata,0),MATCH($B547,columndata,0))</f>
        <v>1.321</v>
      </c>
      <c r="F547" s="2">
        <f>INDEX(DATA,MATCH($A547&amp;VLOOKUP(Unpivot!F$1,'Data Info'!$A:$B,2,0),rowdata,0),MATCH($B547,columndata,0))</f>
        <v>7.75</v>
      </c>
      <c r="G547" s="2">
        <f>INDEX(DATA,MATCH($A547&amp;VLOOKUP(Unpivot!G$1,'Data Info'!$A:$B,2,0),rowdata,0),MATCH($B547,columndata,0))</f>
        <v>11.061</v>
      </c>
    </row>
    <row r="548" spans="1:7" x14ac:dyDescent="0.3">
      <c r="A548" s="2">
        <v>174</v>
      </c>
      <c r="B548" s="2">
        <v>2009</v>
      </c>
      <c r="C548" s="2">
        <f>INDEX(DATA,MATCH($A548&amp;VLOOKUP(Unpivot!C$1,'Data Info'!$A:$B,2,0),rowdata,0),MATCH($B548,columndata,0))</f>
        <v>228.946</v>
      </c>
      <c r="D548" s="2">
        <f>INDEX(DATA,MATCH($A548&amp;VLOOKUP(Unpivot!D$1,'Data Info'!$A:$B,2,0),rowdata,0),MATCH($B548,columndata,0))</f>
        <v>2.5489999999999999</v>
      </c>
      <c r="E548" s="2">
        <f>INDEX(DATA,MATCH($A548&amp;VLOOKUP(Unpivot!E$1,'Data Info'!$A:$B,2,0),rowdata,0),MATCH($B548,columndata,0))</f>
        <v>-20.353000000000002</v>
      </c>
      <c r="F548" s="2">
        <f>INDEX(DATA,MATCH($A548&amp;VLOOKUP(Unpivot!F$1,'Data Info'!$A:$B,2,0),rowdata,0),MATCH($B548,columndata,0))</f>
        <v>9.6</v>
      </c>
      <c r="G548" s="2">
        <f>INDEX(DATA,MATCH($A548&amp;VLOOKUP(Unpivot!G$1,'Data Info'!$A:$B,2,0),rowdata,0),MATCH($B548,columndata,0))</f>
        <v>11.095000000000001</v>
      </c>
    </row>
    <row r="549" spans="1:7" x14ac:dyDescent="0.3">
      <c r="A549" s="2">
        <v>174</v>
      </c>
      <c r="B549" s="2">
        <v>2010</v>
      </c>
      <c r="C549" s="2">
        <f>INDEX(DATA,MATCH($A549&amp;VLOOKUP(Unpivot!C$1,'Data Info'!$A:$B,2,0),rowdata,0),MATCH($B549,columndata,0))</f>
        <v>216.27699999999999</v>
      </c>
      <c r="D549" s="2">
        <f>INDEX(DATA,MATCH($A549&amp;VLOOKUP(Unpivot!D$1,'Data Info'!$A:$B,2,0),rowdata,0),MATCH($B549,columndata,0))</f>
        <v>5.1580000000000004</v>
      </c>
      <c r="E549" s="2">
        <f>INDEX(DATA,MATCH($A549&amp;VLOOKUP(Unpivot!E$1,'Data Info'!$A:$B,2,0),rowdata,0),MATCH($B549,columndata,0))</f>
        <v>-3.7629999999999999</v>
      </c>
      <c r="F549" s="2">
        <f>INDEX(DATA,MATCH($A549&amp;VLOOKUP(Unpivot!F$1,'Data Info'!$A:$B,2,0),rowdata,0),MATCH($B549,columndata,0))</f>
        <v>12.725</v>
      </c>
      <c r="G549" s="2">
        <f>INDEX(DATA,MATCH($A549&amp;VLOOKUP(Unpivot!G$1,'Data Info'!$A:$B,2,0),rowdata,0),MATCH($B549,columndata,0))</f>
        <v>11.119</v>
      </c>
    </row>
    <row r="550" spans="1:7" x14ac:dyDescent="0.3">
      <c r="A550" s="2">
        <v>174</v>
      </c>
      <c r="B550" s="2">
        <v>2011</v>
      </c>
      <c r="C550" s="2">
        <f>INDEX(DATA,MATCH($A550&amp;VLOOKUP(Unpivot!C$1,'Data Info'!$A:$B,2,0),rowdata,0),MATCH($B550,columndata,0))</f>
        <v>194.32599999999999</v>
      </c>
      <c r="D550" s="2">
        <f>INDEX(DATA,MATCH($A550&amp;VLOOKUP(Unpivot!D$1,'Data Info'!$A:$B,2,0),rowdata,0),MATCH($B550,columndata,0))</f>
        <v>2.177</v>
      </c>
      <c r="E550" s="2">
        <f>INDEX(DATA,MATCH($A550&amp;VLOOKUP(Unpivot!E$1,'Data Info'!$A:$B,2,0),rowdata,0),MATCH($B550,columndata,0))</f>
        <v>-9.5950000000000006</v>
      </c>
      <c r="F550" s="2">
        <f>INDEX(DATA,MATCH($A550&amp;VLOOKUP(Unpivot!F$1,'Data Info'!$A:$B,2,0),rowdata,0),MATCH($B550,columndata,0))</f>
        <v>17.850000000000001</v>
      </c>
      <c r="G550" s="2">
        <f>INDEX(DATA,MATCH($A550&amp;VLOOKUP(Unpivot!G$1,'Data Info'!$A:$B,2,0),rowdata,0),MATCH($B550,columndata,0))</f>
        <v>11.122999999999999</v>
      </c>
    </row>
    <row r="551" spans="1:7" x14ac:dyDescent="0.3">
      <c r="A551" s="2">
        <v>174</v>
      </c>
      <c r="B551" s="2">
        <v>2012</v>
      </c>
      <c r="C551" s="2">
        <f>INDEX(DATA,MATCH($A551&amp;VLOOKUP(Unpivot!C$1,'Data Info'!$A:$B,2,0),rowdata,0),MATCH($B551,columndata,0))</f>
        <v>180.56299999999999</v>
      </c>
      <c r="D551" s="2">
        <f>INDEX(DATA,MATCH($A551&amp;VLOOKUP(Unpivot!D$1,'Data Info'!$A:$B,2,0),rowdata,0),MATCH($B551,columndata,0))</f>
        <v>0.318</v>
      </c>
      <c r="E551" s="2">
        <f>INDEX(DATA,MATCH($A551&amp;VLOOKUP(Unpivot!E$1,'Data Info'!$A:$B,2,0),rowdata,0),MATCH($B551,columndata,0))</f>
        <v>-5.5110000000000001</v>
      </c>
      <c r="F551" s="2">
        <f>INDEX(DATA,MATCH($A551&amp;VLOOKUP(Unpivot!F$1,'Data Info'!$A:$B,2,0),rowdata,0),MATCH($B551,columndata,0))</f>
        <v>24.425000000000001</v>
      </c>
      <c r="G551" s="2">
        <f>INDEX(DATA,MATCH($A551&amp;VLOOKUP(Unpivot!G$1,'Data Info'!$A:$B,2,0),rowdata,0),MATCH($B551,columndata,0))</f>
        <v>11.086</v>
      </c>
    </row>
    <row r="552" spans="1:7" x14ac:dyDescent="0.3">
      <c r="A552" s="2">
        <v>174</v>
      </c>
      <c r="B552" s="2">
        <v>2013</v>
      </c>
      <c r="C552" s="2">
        <f>INDEX(DATA,MATCH($A552&amp;VLOOKUP(Unpivot!C$1,'Data Info'!$A:$B,2,0),rowdata,0),MATCH($B552,columndata,0))</f>
        <v>175.613</v>
      </c>
      <c r="D552" s="2">
        <f>INDEX(DATA,MATCH($A552&amp;VLOOKUP(Unpivot!D$1,'Data Info'!$A:$B,2,0),rowdata,0),MATCH($B552,columndata,0))</f>
        <v>-1.8160000000000001</v>
      </c>
      <c r="E552" s="2">
        <f>INDEX(DATA,MATCH($A552&amp;VLOOKUP(Unpivot!E$1,'Data Info'!$A:$B,2,0),rowdata,0),MATCH($B552,columndata,0))</f>
        <v>15.055</v>
      </c>
      <c r="F552" s="2">
        <f>INDEX(DATA,MATCH($A552&amp;VLOOKUP(Unpivot!F$1,'Data Info'!$A:$B,2,0),rowdata,0),MATCH($B552,columndata,0))</f>
        <v>27.475000000000001</v>
      </c>
      <c r="G552" s="2">
        <f>INDEX(DATA,MATCH($A552&amp;VLOOKUP(Unpivot!G$1,'Data Info'!$A:$B,2,0),rowdata,0),MATCH($B552,columndata,0))</f>
        <v>11.004</v>
      </c>
    </row>
    <row r="553" spans="1:7" x14ac:dyDescent="0.3">
      <c r="A553" s="2">
        <v>174</v>
      </c>
      <c r="B553" s="2">
        <v>2014</v>
      </c>
      <c r="C553" s="2">
        <f>INDEX(DATA,MATCH($A553&amp;VLOOKUP(Unpivot!C$1,'Data Info'!$A:$B,2,0),rowdata,0),MATCH($B553,columndata,0))</f>
        <v>176.839</v>
      </c>
      <c r="D553" s="2">
        <f>INDEX(DATA,MATCH($A553&amp;VLOOKUP(Unpivot!D$1,'Data Info'!$A:$B,2,0),rowdata,0),MATCH($B553,columndata,0))</f>
        <v>-2.5350000000000001</v>
      </c>
      <c r="E553" s="2">
        <f>INDEX(DATA,MATCH($A553&amp;VLOOKUP(Unpivot!E$1,'Data Info'!$A:$B,2,0),rowdata,0),MATCH($B553,columndata,0))</f>
        <v>7.1769999999999996</v>
      </c>
      <c r="F553" s="2">
        <f>INDEX(DATA,MATCH($A553&amp;VLOOKUP(Unpivot!F$1,'Data Info'!$A:$B,2,0),rowdata,0),MATCH($B553,columndata,0))</f>
        <v>26.5</v>
      </c>
      <c r="G553" s="2">
        <f>INDEX(DATA,MATCH($A553&amp;VLOOKUP(Unpivot!G$1,'Data Info'!$A:$B,2,0),rowdata,0),MATCH($B553,columndata,0))</f>
        <v>10.927</v>
      </c>
    </row>
    <row r="554" spans="1:7" x14ac:dyDescent="0.3">
      <c r="A554" s="2">
        <v>174</v>
      </c>
      <c r="B554" s="2">
        <v>2015</v>
      </c>
      <c r="C554" s="2">
        <f>INDEX(DATA,MATCH($A554&amp;VLOOKUP(Unpivot!C$1,'Data Info'!$A:$B,2,0),rowdata,0),MATCH($B554,columndata,0))</f>
        <v>176.11</v>
      </c>
      <c r="D554" s="2">
        <f>INDEX(DATA,MATCH($A554&amp;VLOOKUP(Unpivot!D$1,'Data Info'!$A:$B,2,0),rowdata,0),MATCH($B554,columndata,0))</f>
        <v>0.39200000000000002</v>
      </c>
      <c r="E554" s="2">
        <f>INDEX(DATA,MATCH($A554&amp;VLOOKUP(Unpivot!E$1,'Data Info'!$A:$B,2,0),rowdata,0),MATCH($B554,columndata,0))</f>
        <v>3.589</v>
      </c>
      <c r="F554" s="2">
        <f>INDEX(DATA,MATCH($A554&amp;VLOOKUP(Unpivot!F$1,'Data Info'!$A:$B,2,0),rowdata,0),MATCH($B554,columndata,0))</f>
        <v>24.9</v>
      </c>
      <c r="G554" s="2">
        <f>INDEX(DATA,MATCH($A554&amp;VLOOKUP(Unpivot!G$1,'Data Info'!$A:$B,2,0),rowdata,0),MATCH($B554,columndata,0))</f>
        <v>10.858000000000001</v>
      </c>
    </row>
    <row r="555" spans="1:7" x14ac:dyDescent="0.3">
      <c r="A555" s="2">
        <v>174</v>
      </c>
      <c r="B555" s="2">
        <v>2016</v>
      </c>
      <c r="C555" s="2">
        <f>INDEX(DATA,MATCH($A555&amp;VLOOKUP(Unpivot!C$1,'Data Info'!$A:$B,2,0),rowdata,0),MATCH($B555,columndata,0))</f>
        <v>175.24799999999999</v>
      </c>
      <c r="D555" s="2">
        <f>INDEX(DATA,MATCH($A555&amp;VLOOKUP(Unpivot!D$1,'Data Info'!$A:$B,2,0),rowdata,0),MATCH($B555,columndata,0))</f>
        <v>0.28999999999999998</v>
      </c>
      <c r="E555" s="2">
        <f>INDEX(DATA,MATCH($A555&amp;VLOOKUP(Unpivot!E$1,'Data Info'!$A:$B,2,0),rowdata,0),MATCH($B555,columndata,0))</f>
        <v>1.905</v>
      </c>
      <c r="F555" s="2">
        <f>INDEX(DATA,MATCH($A555&amp;VLOOKUP(Unpivot!F$1,'Data Info'!$A:$B,2,0),rowdata,0),MATCH($B555,columndata,0))</f>
        <v>23.55</v>
      </c>
      <c r="G555" s="2">
        <f>INDEX(DATA,MATCH($A555&amp;VLOOKUP(Unpivot!G$1,'Data Info'!$A:$B,2,0),rowdata,0),MATCH($B555,columndata,0))</f>
        <v>10.784000000000001</v>
      </c>
    </row>
    <row r="556" spans="1:7" x14ac:dyDescent="0.3">
      <c r="A556" s="2">
        <v>174</v>
      </c>
      <c r="B556" s="2">
        <v>2017</v>
      </c>
      <c r="C556" s="2">
        <f>INDEX(DATA,MATCH($A556&amp;VLOOKUP(Unpivot!C$1,'Data Info'!$A:$B,2,0),rowdata,0),MATCH($B556,columndata,0))</f>
        <v>177.49199999999999</v>
      </c>
      <c r="D556" s="2">
        <f>INDEX(DATA,MATCH($A556&amp;VLOOKUP(Unpivot!D$1,'Data Info'!$A:$B,2,0),rowdata,0),MATCH($B556,columndata,0))</f>
        <v>0.96699999999999997</v>
      </c>
      <c r="E556" s="2">
        <f>INDEX(DATA,MATCH($A556&amp;VLOOKUP(Unpivot!E$1,'Data Info'!$A:$B,2,0),rowdata,0),MATCH($B556,columndata,0))</f>
        <v>7.415</v>
      </c>
      <c r="F556" s="2">
        <f>INDEX(DATA,MATCH($A556&amp;VLOOKUP(Unpivot!F$1,'Data Info'!$A:$B,2,0),rowdata,0),MATCH($B556,columndata,0))</f>
        <v>21.45</v>
      </c>
      <c r="G556" s="2">
        <f>INDEX(DATA,MATCH($A556&amp;VLOOKUP(Unpivot!G$1,'Data Info'!$A:$B,2,0),rowdata,0),MATCH($B556,columndata,0))</f>
        <v>10.768000000000001</v>
      </c>
    </row>
    <row r="557" spans="1:7" x14ac:dyDescent="0.3">
      <c r="A557" s="2">
        <v>174</v>
      </c>
      <c r="B557" s="2">
        <v>2018</v>
      </c>
      <c r="C557" s="2">
        <f>INDEX(DATA,MATCH($A557&amp;VLOOKUP(Unpivot!C$1,'Data Info'!$A:$B,2,0),rowdata,0),MATCH($B557,columndata,0))</f>
        <v>180.25899999999999</v>
      </c>
      <c r="D557" s="2">
        <f>INDEX(DATA,MATCH($A557&amp;VLOOKUP(Unpivot!D$1,'Data Info'!$A:$B,2,0),rowdata,0),MATCH($B557,columndata,0))</f>
        <v>0.63200000000000001</v>
      </c>
      <c r="E557" s="2">
        <f>INDEX(DATA,MATCH($A557&amp;VLOOKUP(Unpivot!E$1,'Data Info'!$A:$B,2,0),rowdata,0),MATCH($B557,columndata,0))</f>
        <v>8.3010000000000002</v>
      </c>
      <c r="F557" s="2">
        <f>INDEX(DATA,MATCH($A557&amp;VLOOKUP(Unpivot!F$1,'Data Info'!$A:$B,2,0),rowdata,0),MATCH($B557,columndata,0))</f>
        <v>19.3</v>
      </c>
      <c r="G557" s="2">
        <f>INDEX(DATA,MATCH($A557&amp;VLOOKUP(Unpivot!G$1,'Data Info'!$A:$B,2,0),rowdata,0),MATCH($B557,columndata,0))</f>
        <v>10.741</v>
      </c>
    </row>
    <row r="558" spans="1:7" x14ac:dyDescent="0.3">
      <c r="A558" s="2">
        <v>174</v>
      </c>
      <c r="B558" s="2">
        <v>2019</v>
      </c>
      <c r="C558" s="2">
        <f>INDEX(DATA,MATCH($A558&amp;VLOOKUP(Unpivot!C$1,'Data Info'!$A:$B,2,0),rowdata,0),MATCH($B558,columndata,0))</f>
        <v>183.60599999999999</v>
      </c>
      <c r="D558" s="2">
        <f>INDEX(DATA,MATCH($A558&amp;VLOOKUP(Unpivot!D$1,'Data Info'!$A:$B,2,0),rowdata,0),MATCH($B558,columndata,0))</f>
        <v>1.05</v>
      </c>
      <c r="E558" s="2">
        <f>INDEX(DATA,MATCH($A558&amp;VLOOKUP(Unpivot!E$1,'Data Info'!$A:$B,2,0),rowdata,0),MATCH($B558,columndata,0))</f>
        <v>6.851</v>
      </c>
      <c r="F558" s="2">
        <f>INDEX(DATA,MATCH($A558&amp;VLOOKUP(Unpivot!F$1,'Data Info'!$A:$B,2,0),rowdata,0),MATCH($B558,columndata,0))</f>
        <v>17.324999999999999</v>
      </c>
      <c r="G558" s="2">
        <f>INDEX(DATA,MATCH($A558&amp;VLOOKUP(Unpivot!G$1,'Data Info'!$A:$B,2,0),rowdata,0),MATCH($B558,columndata,0))</f>
        <v>10.725</v>
      </c>
    </row>
    <row r="559" spans="1:7" x14ac:dyDescent="0.3">
      <c r="A559" s="2">
        <v>174</v>
      </c>
      <c r="B559" s="2">
        <v>2020</v>
      </c>
      <c r="C559" s="2">
        <f>INDEX(DATA,MATCH($A559&amp;VLOOKUP(Unpivot!C$1,'Data Info'!$A:$B,2,0),rowdata,0),MATCH($B559,columndata,0))</f>
        <v>168.46299999999999</v>
      </c>
      <c r="D559" s="2">
        <f>INDEX(DATA,MATCH($A559&amp;VLOOKUP(Unpivot!D$1,'Data Info'!$A:$B,2,0),rowdata,0),MATCH($B559,columndata,0))</f>
        <v>-2.39</v>
      </c>
      <c r="E559" s="2">
        <f>INDEX(DATA,MATCH($A559&amp;VLOOKUP(Unpivot!E$1,'Data Info'!$A:$B,2,0),rowdata,0),MATCH($B559,columndata,0))</f>
        <v>-14.026999999999999</v>
      </c>
      <c r="F559" s="2">
        <f>INDEX(DATA,MATCH($A559&amp;VLOOKUP(Unpivot!F$1,'Data Info'!$A:$B,2,0),rowdata,0),MATCH($B559,columndata,0))</f>
        <v>16.399999999999999</v>
      </c>
      <c r="G559" s="2">
        <f>INDEX(DATA,MATCH($A559&amp;VLOOKUP(Unpivot!G$1,'Data Info'!$A:$B,2,0),rowdata,0),MATCH($B559,columndata,0))</f>
        <v>10.711</v>
      </c>
    </row>
    <row r="560" spans="1:7" x14ac:dyDescent="0.3">
      <c r="A560" s="2">
        <v>174</v>
      </c>
      <c r="B560" s="2">
        <v>2021</v>
      </c>
      <c r="C560" s="2">
        <f>INDEX(DATA,MATCH($A560&amp;VLOOKUP(Unpivot!C$1,'Data Info'!$A:$B,2,0),rowdata,0),MATCH($B560,columndata,0))</f>
        <v>174.79499999999999</v>
      </c>
      <c r="D560" s="2">
        <f>INDEX(DATA,MATCH($A560&amp;VLOOKUP(Unpivot!D$1,'Data Info'!$A:$B,2,0),rowdata,0),MATCH($B560,columndata,0))</f>
        <v>0.79700000000000004</v>
      </c>
      <c r="E560" s="2">
        <f>INDEX(DATA,MATCH($A560&amp;VLOOKUP(Unpivot!E$1,'Data Info'!$A:$B,2,0),rowdata,0),MATCH($B560,columndata,0))</f>
        <v>3.7149999999999999</v>
      </c>
      <c r="F560" s="2">
        <f>INDEX(DATA,MATCH($A560&amp;VLOOKUP(Unpivot!F$1,'Data Info'!$A:$B,2,0),rowdata,0),MATCH($B560,columndata,0))</f>
        <v>16.574999999999999</v>
      </c>
      <c r="G560" s="2">
        <f>INDEX(DATA,MATCH($A560&amp;VLOOKUP(Unpivot!G$1,'Data Info'!$A:$B,2,0),rowdata,0),MATCH($B560,columndata,0))</f>
        <v>10.667999999999999</v>
      </c>
    </row>
    <row r="561" spans="1:7" x14ac:dyDescent="0.3">
      <c r="A561" s="2">
        <v>174</v>
      </c>
      <c r="B561" s="2">
        <v>2022</v>
      </c>
      <c r="C561" s="2">
        <f>INDEX(DATA,MATCH($A561&amp;VLOOKUP(Unpivot!C$1,'Data Info'!$A:$B,2,0),rowdata,0),MATCH($B561,columndata,0))</f>
        <v>183.535</v>
      </c>
      <c r="D561" s="2">
        <f>INDEX(DATA,MATCH($A561&amp;VLOOKUP(Unpivot!D$1,'Data Info'!$A:$B,2,0),rowdata,0),MATCH($B561,columndata,0))</f>
        <v>0.79400000000000004</v>
      </c>
      <c r="E561" s="2">
        <f>INDEX(DATA,MATCH($A561&amp;VLOOKUP(Unpivot!E$1,'Data Info'!$A:$B,2,0),rowdata,0),MATCH($B561,columndata,0))</f>
        <v>6.7690000000000001</v>
      </c>
      <c r="F561" s="2">
        <f>INDEX(DATA,MATCH($A561&amp;VLOOKUP(Unpivot!F$1,'Data Info'!$A:$B,2,0),rowdata,0),MATCH($B561,columndata,0))</f>
        <v>15.207000000000001</v>
      </c>
      <c r="G561" s="2">
        <f>INDEX(DATA,MATCH($A561&amp;VLOOKUP(Unpivot!G$1,'Data Info'!$A:$B,2,0),rowdata,0),MATCH($B561,columndata,0))</f>
        <v>10.625</v>
      </c>
    </row>
    <row r="562" spans="1:7" x14ac:dyDescent="0.3">
      <c r="A562" s="2">
        <v>174</v>
      </c>
      <c r="B562" s="2">
        <v>2023</v>
      </c>
      <c r="C562" s="2">
        <f>INDEX(DATA,MATCH($A562&amp;VLOOKUP(Unpivot!C$1,'Data Info'!$A:$B,2,0),rowdata,0),MATCH($B562,columndata,0))</f>
        <v>187.852</v>
      </c>
      <c r="D562" s="2">
        <f>INDEX(DATA,MATCH($A562&amp;VLOOKUP(Unpivot!D$1,'Data Info'!$A:$B,2,0),rowdata,0),MATCH($B562,columndata,0))</f>
        <v>1.5589999999999999</v>
      </c>
      <c r="E562" s="2">
        <f>INDEX(DATA,MATCH($A562&amp;VLOOKUP(Unpivot!E$1,'Data Info'!$A:$B,2,0),rowdata,0),MATCH($B562,columndata,0))</f>
        <v>5.2729999999999997</v>
      </c>
      <c r="F562" s="2">
        <f>INDEX(DATA,MATCH($A562&amp;VLOOKUP(Unpivot!F$1,'Data Info'!$A:$B,2,0),rowdata,0),MATCH($B562,columndata,0))</f>
        <v>13.808999999999999</v>
      </c>
      <c r="G562" s="2">
        <f>INDEX(DATA,MATCH($A562&amp;VLOOKUP(Unpivot!G$1,'Data Info'!$A:$B,2,0),rowdata,0),MATCH($B562,columndata,0))</f>
        <v>10.582000000000001</v>
      </c>
    </row>
    <row r="563" spans="1:7" x14ac:dyDescent="0.3">
      <c r="A563" s="2">
        <v>174</v>
      </c>
      <c r="B563" s="2">
        <v>2024</v>
      </c>
      <c r="C563" s="2">
        <f>INDEX(DATA,MATCH($A563&amp;VLOOKUP(Unpivot!C$1,'Data Info'!$A:$B,2,0),rowdata,0),MATCH($B563,columndata,0))</f>
        <v>190.727</v>
      </c>
      <c r="D563" s="2">
        <f>INDEX(DATA,MATCH($A563&amp;VLOOKUP(Unpivot!D$1,'Data Info'!$A:$B,2,0),rowdata,0),MATCH($B563,columndata,0))</f>
        <v>1.5589999999999999</v>
      </c>
      <c r="E563" s="2">
        <f>INDEX(DATA,MATCH($A563&amp;VLOOKUP(Unpivot!E$1,'Data Info'!$A:$B,2,0),rowdata,0),MATCH($B563,columndata,0))</f>
        <v>3.6259999999999999</v>
      </c>
      <c r="F563" s="2">
        <f>INDEX(DATA,MATCH($A563&amp;VLOOKUP(Unpivot!F$1,'Data Info'!$A:$B,2,0),rowdata,0),MATCH($B563,columndata,0))</f>
        <v>12.791</v>
      </c>
      <c r="G563" s="2">
        <f>INDEX(DATA,MATCH($A563&amp;VLOOKUP(Unpivot!G$1,'Data Info'!$A:$B,2,0),rowdata,0),MATCH($B563,columndata,0))</f>
        <v>10.539</v>
      </c>
    </row>
    <row r="564" spans="1:7" x14ac:dyDescent="0.3">
      <c r="A564" s="2">
        <v>174</v>
      </c>
      <c r="B564" s="2">
        <v>2025</v>
      </c>
      <c r="C564" s="2">
        <f>INDEX(DATA,MATCH($A564&amp;VLOOKUP(Unpivot!C$1,'Data Info'!$A:$B,2,0),rowdata,0),MATCH($B564,columndata,0))</f>
        <v>193.523</v>
      </c>
      <c r="D564" s="2">
        <f>INDEX(DATA,MATCH($A564&amp;VLOOKUP(Unpivot!D$1,'Data Info'!$A:$B,2,0),rowdata,0),MATCH($B564,columndata,0))</f>
        <v>1.5589999999999999</v>
      </c>
      <c r="E564" s="2">
        <f>INDEX(DATA,MATCH($A564&amp;VLOOKUP(Unpivot!E$1,'Data Info'!$A:$B,2,0),rowdata,0),MATCH($B564,columndata,0))</f>
        <v>2.6080000000000001</v>
      </c>
      <c r="F564" s="2">
        <f>INDEX(DATA,MATCH($A564&amp;VLOOKUP(Unpivot!F$1,'Data Info'!$A:$B,2,0),rowdata,0),MATCH($B564,columndata,0))</f>
        <v>12.459</v>
      </c>
      <c r="G564" s="2">
        <f>INDEX(DATA,MATCH($A564&amp;VLOOKUP(Unpivot!G$1,'Data Info'!$A:$B,2,0),rowdata,0),MATCH($B564,columndata,0))</f>
        <v>10.497</v>
      </c>
    </row>
    <row r="565" spans="1:7" x14ac:dyDescent="0.3">
      <c r="A565" s="2">
        <v>174</v>
      </c>
      <c r="B565" s="2">
        <v>2026</v>
      </c>
      <c r="C565" s="2">
        <f>INDEX(DATA,MATCH($A565&amp;VLOOKUP(Unpivot!C$1,'Data Info'!$A:$B,2,0),rowdata,0),MATCH($B565,columndata,0))</f>
        <v>196.14699999999999</v>
      </c>
      <c r="D565" s="2">
        <f>INDEX(DATA,MATCH($A565&amp;VLOOKUP(Unpivot!D$1,'Data Info'!$A:$B,2,0),rowdata,0),MATCH($B565,columndata,0))</f>
        <v>1.5589999999999999</v>
      </c>
      <c r="E565" s="2">
        <f>INDEX(DATA,MATCH($A565&amp;VLOOKUP(Unpivot!E$1,'Data Info'!$A:$B,2,0),rowdata,0),MATCH($B565,columndata,0))</f>
        <v>2.95</v>
      </c>
      <c r="F565" s="2">
        <f>INDEX(DATA,MATCH($A565&amp;VLOOKUP(Unpivot!F$1,'Data Info'!$A:$B,2,0),rowdata,0),MATCH($B565,columndata,0))</f>
        <v>12.045</v>
      </c>
      <c r="G565" s="2">
        <f>INDEX(DATA,MATCH($A565&amp;VLOOKUP(Unpivot!G$1,'Data Info'!$A:$B,2,0),rowdata,0),MATCH($B565,columndata,0))</f>
        <v>10.454000000000001</v>
      </c>
    </row>
    <row r="566" spans="1:7" x14ac:dyDescent="0.3">
      <c r="A566" s="2">
        <v>532</v>
      </c>
      <c r="B566" s="2">
        <v>1980</v>
      </c>
      <c r="C566" s="2">
        <f>INDEX(DATA,MATCH($A566&amp;VLOOKUP(Unpivot!C$1,'Data Info'!$A:$B,2,0),rowdata,0),MATCH($B566,columndata,0))</f>
        <v>534.375</v>
      </c>
      <c r="D566" s="2" t="str">
        <f>INDEX(DATA,MATCH($A566&amp;VLOOKUP(Unpivot!D$1,'Data Info'!$A:$B,2,0),rowdata,0),MATCH($B566,columndata,0))</f>
        <v>n/a</v>
      </c>
      <c r="E566" s="2">
        <f>INDEX(DATA,MATCH($A566&amp;VLOOKUP(Unpivot!E$1,'Data Info'!$A:$B,2,0),rowdata,0),MATCH($B566,columndata,0))</f>
        <v>18.483000000000001</v>
      </c>
      <c r="F566" s="2">
        <f>INDEX(DATA,MATCH($A566&amp;VLOOKUP(Unpivot!F$1,'Data Info'!$A:$B,2,0),rowdata,0),MATCH($B566,columndata,0))</f>
        <v>3.8</v>
      </c>
      <c r="G566" s="2">
        <f>INDEX(DATA,MATCH($A566&amp;VLOOKUP(Unpivot!G$1,'Data Info'!$A:$B,2,0),rowdata,0),MATCH($B566,columndata,0))</f>
        <v>5.0960000000000001</v>
      </c>
    </row>
    <row r="567" spans="1:7" x14ac:dyDescent="0.3">
      <c r="A567" s="2">
        <v>532</v>
      </c>
      <c r="B567" s="2">
        <v>1981</v>
      </c>
      <c r="C567" s="2">
        <f>INDEX(DATA,MATCH($A567&amp;VLOOKUP(Unpivot!C$1,'Data Info'!$A:$B,2,0),rowdata,0),MATCH($B567,columndata,0))</f>
        <v>583.49900000000002</v>
      </c>
      <c r="D567" s="2" t="str">
        <f>INDEX(DATA,MATCH($A567&amp;VLOOKUP(Unpivot!D$1,'Data Info'!$A:$B,2,0),rowdata,0),MATCH($B567,columndata,0))</f>
        <v>n/a</v>
      </c>
      <c r="E567" s="2">
        <f>INDEX(DATA,MATCH($A567&amp;VLOOKUP(Unpivot!E$1,'Data Info'!$A:$B,2,0),rowdata,0),MATCH($B567,columndata,0))</f>
        <v>12.853</v>
      </c>
      <c r="F567" s="2">
        <f>INDEX(DATA,MATCH($A567&amp;VLOOKUP(Unpivot!F$1,'Data Info'!$A:$B,2,0),rowdata,0),MATCH($B567,columndata,0))</f>
        <v>3.9</v>
      </c>
      <c r="G567" s="2">
        <f>INDEX(DATA,MATCH($A567&amp;VLOOKUP(Unpivot!G$1,'Data Info'!$A:$B,2,0),rowdata,0),MATCH($B567,columndata,0))</f>
        <v>5.2169999999999996</v>
      </c>
    </row>
    <row r="568" spans="1:7" x14ac:dyDescent="0.3">
      <c r="A568" s="2">
        <v>532</v>
      </c>
      <c r="B568" s="2">
        <v>1982</v>
      </c>
      <c r="C568" s="2">
        <f>INDEX(DATA,MATCH($A568&amp;VLOOKUP(Unpivot!C$1,'Data Info'!$A:$B,2,0),rowdata,0),MATCH($B568,columndata,0))</f>
        <v>600.34199999999998</v>
      </c>
      <c r="D568" s="2">
        <f>INDEX(DATA,MATCH($A568&amp;VLOOKUP(Unpivot!D$1,'Data Info'!$A:$B,2,0),rowdata,0),MATCH($B568,columndata,0))</f>
        <v>10.526</v>
      </c>
      <c r="E568" s="2">
        <f>INDEX(DATA,MATCH($A568&amp;VLOOKUP(Unpivot!E$1,'Data Info'!$A:$B,2,0),rowdata,0),MATCH($B568,columndata,0))</f>
        <v>-1.486</v>
      </c>
      <c r="F568" s="2">
        <f>INDEX(DATA,MATCH($A568&amp;VLOOKUP(Unpivot!F$1,'Data Info'!$A:$B,2,0),rowdata,0),MATCH($B568,columndata,0))</f>
        <v>3.5219999999999998</v>
      </c>
      <c r="G568" s="2">
        <f>INDEX(DATA,MATCH($A568&amp;VLOOKUP(Unpivot!G$1,'Data Info'!$A:$B,2,0),rowdata,0),MATCH($B568,columndata,0))</f>
        <v>5.2969999999999997</v>
      </c>
    </row>
    <row r="569" spans="1:7" x14ac:dyDescent="0.3">
      <c r="A569" s="2">
        <v>532</v>
      </c>
      <c r="B569" s="2">
        <v>1983</v>
      </c>
      <c r="C569" s="2">
        <f>INDEX(DATA,MATCH($A569&amp;VLOOKUP(Unpivot!C$1,'Data Info'!$A:$B,2,0),rowdata,0),MATCH($B569,columndata,0))</f>
        <v>636.45000000000005</v>
      </c>
      <c r="D569" s="2">
        <f>INDEX(DATA,MATCH($A569&amp;VLOOKUP(Unpivot!D$1,'Data Info'!$A:$B,2,0),rowdata,0),MATCH($B569,columndata,0))</f>
        <v>10.622999999999999</v>
      </c>
      <c r="E569" s="2">
        <f>INDEX(DATA,MATCH($A569&amp;VLOOKUP(Unpivot!E$1,'Data Info'!$A:$B,2,0),rowdata,0),MATCH($B569,columndata,0))</f>
        <v>10.085000000000001</v>
      </c>
      <c r="F569" s="2">
        <f>INDEX(DATA,MATCH($A569&amp;VLOOKUP(Unpivot!F$1,'Data Info'!$A:$B,2,0),rowdata,0),MATCH($B569,columndata,0))</f>
        <v>4.3499999999999996</v>
      </c>
      <c r="G569" s="2">
        <f>INDEX(DATA,MATCH($A569&amp;VLOOKUP(Unpivot!G$1,'Data Info'!$A:$B,2,0),rowdata,0),MATCH($B569,columndata,0))</f>
        <v>5.3879999999999999</v>
      </c>
    </row>
    <row r="570" spans="1:7" x14ac:dyDescent="0.3">
      <c r="A570" s="2">
        <v>532</v>
      </c>
      <c r="B570" s="2">
        <v>1984</v>
      </c>
      <c r="C570" s="2">
        <f>INDEX(DATA,MATCH($A570&amp;VLOOKUP(Unpivot!C$1,'Data Info'!$A:$B,2,0),rowdata,0),MATCH($B570,columndata,0))</f>
        <v>700.11</v>
      </c>
      <c r="D570" s="2">
        <f>INDEX(DATA,MATCH($A570&amp;VLOOKUP(Unpivot!D$1,'Data Info'!$A:$B,2,0),rowdata,0),MATCH($B570,columndata,0))</f>
        <v>5.298</v>
      </c>
      <c r="E570" s="2">
        <f>INDEX(DATA,MATCH($A570&amp;VLOOKUP(Unpivot!E$1,'Data Info'!$A:$B,2,0),rowdata,0),MATCH($B570,columndata,0))</f>
        <v>14.666</v>
      </c>
      <c r="F570" s="2">
        <f>INDEX(DATA,MATCH($A570&amp;VLOOKUP(Unpivot!F$1,'Data Info'!$A:$B,2,0),rowdata,0),MATCH($B570,columndata,0))</f>
        <v>3.8759999999999999</v>
      </c>
      <c r="G570" s="2">
        <f>INDEX(DATA,MATCH($A570&amp;VLOOKUP(Unpivot!G$1,'Data Info'!$A:$B,2,0),rowdata,0),MATCH($B570,columndata,0))</f>
        <v>5.4690000000000003</v>
      </c>
    </row>
    <row r="571" spans="1:7" x14ac:dyDescent="0.3">
      <c r="A571" s="2">
        <v>532</v>
      </c>
      <c r="B571" s="2">
        <v>1985</v>
      </c>
      <c r="C571" s="2">
        <f>INDEX(DATA,MATCH($A571&amp;VLOOKUP(Unpivot!C$1,'Data Info'!$A:$B,2,0),rowdata,0),MATCH($B571,columndata,0))</f>
        <v>705.11599999999999</v>
      </c>
      <c r="D571" s="2">
        <f>INDEX(DATA,MATCH($A571&amp;VLOOKUP(Unpivot!D$1,'Data Info'!$A:$B,2,0),rowdata,0),MATCH($B571,columndata,0))</f>
        <v>3.145</v>
      </c>
      <c r="E571" s="2">
        <f>INDEX(DATA,MATCH($A571&amp;VLOOKUP(Unpivot!E$1,'Data Info'!$A:$B,2,0),rowdata,0),MATCH($B571,columndata,0))</f>
        <v>6.7759999999999998</v>
      </c>
      <c r="F571" s="2">
        <f>INDEX(DATA,MATCH($A571&amp;VLOOKUP(Unpivot!F$1,'Data Info'!$A:$B,2,0),rowdata,0),MATCH($B571,columndata,0))</f>
        <v>3.1829999999999998</v>
      </c>
      <c r="G571" s="2">
        <f>INDEX(DATA,MATCH($A571&amp;VLOOKUP(Unpivot!G$1,'Data Info'!$A:$B,2,0),rowdata,0),MATCH($B571,columndata,0))</f>
        <v>5.5389999999999997</v>
      </c>
    </row>
    <row r="572" spans="1:7" x14ac:dyDescent="0.3">
      <c r="A572" s="2">
        <v>532</v>
      </c>
      <c r="B572" s="2">
        <v>1986</v>
      </c>
      <c r="C572" s="2">
        <f>INDEX(DATA,MATCH($A572&amp;VLOOKUP(Unpivot!C$1,'Data Info'!$A:$B,2,0),rowdata,0),MATCH($B572,columndata,0))</f>
        <v>783.41200000000003</v>
      </c>
      <c r="D572" s="2">
        <f>INDEX(DATA,MATCH($A572&amp;VLOOKUP(Unpivot!D$1,'Data Info'!$A:$B,2,0),rowdata,0),MATCH($B572,columndata,0))</f>
        <v>4.2679999999999998</v>
      </c>
      <c r="E572" s="2">
        <f>INDEX(DATA,MATCH($A572&amp;VLOOKUP(Unpivot!E$1,'Data Info'!$A:$B,2,0),rowdata,0),MATCH($B572,columndata,0))</f>
        <v>13.395</v>
      </c>
      <c r="F572" s="2">
        <f>INDEX(DATA,MATCH($A572&amp;VLOOKUP(Unpivot!F$1,'Data Info'!$A:$B,2,0),rowdata,0),MATCH($B572,columndata,0))</f>
        <v>2.8170000000000002</v>
      </c>
      <c r="G572" s="2">
        <f>INDEX(DATA,MATCH($A572&amp;VLOOKUP(Unpivot!G$1,'Data Info'!$A:$B,2,0),rowdata,0),MATCH($B572,columndata,0))</f>
        <v>5.6050000000000004</v>
      </c>
    </row>
    <row r="573" spans="1:7" x14ac:dyDescent="0.3">
      <c r="A573" s="2">
        <v>532</v>
      </c>
      <c r="B573" s="2">
        <v>1987</v>
      </c>
      <c r="C573" s="2">
        <f>INDEX(DATA,MATCH($A573&amp;VLOOKUP(Unpivot!C$1,'Data Info'!$A:$B,2,0),rowdata,0),MATCH($B573,columndata,0))</f>
        <v>888.35299999999995</v>
      </c>
      <c r="D573" s="2">
        <f>INDEX(DATA,MATCH($A573&amp;VLOOKUP(Unpivot!D$1,'Data Info'!$A:$B,2,0),rowdata,0),MATCH($B573,columndata,0))</f>
        <v>7.6020000000000003</v>
      </c>
      <c r="E573" s="2">
        <f>INDEX(DATA,MATCH($A573&amp;VLOOKUP(Unpivot!E$1,'Data Info'!$A:$B,2,0),rowdata,0),MATCH($B573,columndata,0))</f>
        <v>28.533999999999999</v>
      </c>
      <c r="F573" s="2">
        <f>INDEX(DATA,MATCH($A573&amp;VLOOKUP(Unpivot!F$1,'Data Info'!$A:$B,2,0),rowdata,0),MATCH($B573,columndata,0))</f>
        <v>1.736</v>
      </c>
      <c r="G573" s="2">
        <f>INDEX(DATA,MATCH($A573&amp;VLOOKUP(Unpivot!G$1,'Data Info'!$A:$B,2,0),rowdata,0),MATCH($B573,columndata,0))</f>
        <v>5.6369999999999996</v>
      </c>
    </row>
    <row r="574" spans="1:7" x14ac:dyDescent="0.3">
      <c r="A574" s="2">
        <v>532</v>
      </c>
      <c r="B574" s="2">
        <v>1988</v>
      </c>
      <c r="C574" s="2">
        <f>INDEX(DATA,MATCH($A574&amp;VLOOKUP(Unpivot!C$1,'Data Info'!$A:$B,2,0),rowdata,0),MATCH($B574,columndata,0))</f>
        <v>963.96500000000003</v>
      </c>
      <c r="D574" s="2">
        <f>INDEX(DATA,MATCH($A574&amp;VLOOKUP(Unpivot!D$1,'Data Info'!$A:$B,2,0),rowdata,0),MATCH($B574,columndata,0))</f>
        <v>8.1519999999999992</v>
      </c>
      <c r="E574" s="2">
        <f>INDEX(DATA,MATCH($A574&amp;VLOOKUP(Unpivot!E$1,'Data Info'!$A:$B,2,0),rowdata,0),MATCH($B574,columndata,0))</f>
        <v>24.617999999999999</v>
      </c>
      <c r="F574" s="2">
        <f>INDEX(DATA,MATCH($A574&amp;VLOOKUP(Unpivot!F$1,'Data Info'!$A:$B,2,0),rowdata,0),MATCH($B574,columndata,0))</f>
        <v>1.3660000000000001</v>
      </c>
      <c r="G574" s="2">
        <f>INDEX(DATA,MATCH($A574&amp;VLOOKUP(Unpivot!G$1,'Data Info'!$A:$B,2,0),rowdata,0),MATCH($B574,columndata,0))</f>
        <v>5.7119999999999997</v>
      </c>
    </row>
    <row r="575" spans="1:7" x14ac:dyDescent="0.3">
      <c r="A575" s="2">
        <v>532</v>
      </c>
      <c r="B575" s="2">
        <v>1989</v>
      </c>
      <c r="C575" s="2">
        <f>INDEX(DATA,MATCH($A575&amp;VLOOKUP(Unpivot!C$1,'Data Info'!$A:$B,2,0),rowdata,0),MATCH($B575,columndata,0))</f>
        <v>985.91399999999999</v>
      </c>
      <c r="D575" s="2">
        <f>INDEX(DATA,MATCH($A575&amp;VLOOKUP(Unpivot!D$1,'Data Info'!$A:$B,2,0),rowdata,0),MATCH($B575,columndata,0))</f>
        <v>10.050000000000001</v>
      </c>
      <c r="E575" s="2">
        <f>INDEX(DATA,MATCH($A575&amp;VLOOKUP(Unpivot!E$1,'Data Info'!$A:$B,2,0),rowdata,0),MATCH($B575,columndata,0))</f>
        <v>8.4350000000000005</v>
      </c>
      <c r="F575" s="2">
        <f>INDEX(DATA,MATCH($A575&amp;VLOOKUP(Unpivot!F$1,'Data Info'!$A:$B,2,0),rowdata,0),MATCH($B575,columndata,0))</f>
        <v>1.0780000000000001</v>
      </c>
      <c r="G575" s="2">
        <f>INDEX(DATA,MATCH($A575&amp;VLOOKUP(Unpivot!G$1,'Data Info'!$A:$B,2,0),rowdata,0),MATCH($B575,columndata,0))</f>
        <v>5.7670000000000003</v>
      </c>
    </row>
    <row r="576" spans="1:7" x14ac:dyDescent="0.3">
      <c r="A576" s="2">
        <v>532</v>
      </c>
      <c r="B576" s="2">
        <v>1990</v>
      </c>
      <c r="C576" s="2">
        <f>INDEX(DATA,MATCH($A576&amp;VLOOKUP(Unpivot!C$1,'Data Info'!$A:$B,2,0),rowdata,0),MATCH($B576,columndata,0))</f>
        <v>1023.68</v>
      </c>
      <c r="D576" s="2">
        <f>INDEX(DATA,MATCH($A576&amp;VLOOKUP(Unpivot!D$1,'Data Info'!$A:$B,2,0),rowdata,0),MATCH($B576,columndata,0))</f>
        <v>11.416</v>
      </c>
      <c r="E576" s="2">
        <f>INDEX(DATA,MATCH($A576&amp;VLOOKUP(Unpivot!E$1,'Data Info'!$A:$B,2,0),rowdata,0),MATCH($B576,columndata,0))</f>
        <v>11.416</v>
      </c>
      <c r="F576" s="2">
        <f>INDEX(DATA,MATCH($A576&amp;VLOOKUP(Unpivot!F$1,'Data Info'!$A:$B,2,0),rowdata,0),MATCH($B576,columndata,0))</f>
        <v>1.33</v>
      </c>
      <c r="G576" s="2">
        <f>INDEX(DATA,MATCH($A576&amp;VLOOKUP(Unpivot!G$1,'Data Info'!$A:$B,2,0),rowdata,0),MATCH($B576,columndata,0))</f>
        <v>5.7930000000000001</v>
      </c>
    </row>
    <row r="577" spans="1:7" x14ac:dyDescent="0.3">
      <c r="A577" s="2">
        <v>532</v>
      </c>
      <c r="B577" s="2">
        <v>1991</v>
      </c>
      <c r="C577" s="2">
        <f>INDEX(DATA,MATCH($A577&amp;VLOOKUP(Unpivot!C$1,'Data Info'!$A:$B,2,0),rowdata,0),MATCH($B577,columndata,0))</f>
        <v>1082.05</v>
      </c>
      <c r="D577" s="2">
        <f>INDEX(DATA,MATCH($A577&amp;VLOOKUP(Unpivot!D$1,'Data Info'!$A:$B,2,0),rowdata,0),MATCH($B577,columndata,0))</f>
        <v>9.8360000000000003</v>
      </c>
      <c r="E577" s="2">
        <f>INDEX(DATA,MATCH($A577&amp;VLOOKUP(Unpivot!E$1,'Data Info'!$A:$B,2,0),rowdata,0),MATCH($B577,columndata,0))</f>
        <v>17.689</v>
      </c>
      <c r="F577" s="2">
        <f>INDEX(DATA,MATCH($A577&amp;VLOOKUP(Unpivot!F$1,'Data Info'!$A:$B,2,0),rowdata,0),MATCH($B577,columndata,0))</f>
        <v>1.798</v>
      </c>
      <c r="G577" s="2">
        <f>INDEX(DATA,MATCH($A577&amp;VLOOKUP(Unpivot!G$1,'Data Info'!$A:$B,2,0),rowdata,0),MATCH($B577,columndata,0))</f>
        <v>5.8559999999999999</v>
      </c>
    </row>
    <row r="578" spans="1:7" x14ac:dyDescent="0.3">
      <c r="A578" s="2">
        <v>532</v>
      </c>
      <c r="B578" s="2">
        <v>1992</v>
      </c>
      <c r="C578" s="2">
        <f>INDEX(DATA,MATCH($A578&amp;VLOOKUP(Unpivot!C$1,'Data Info'!$A:$B,2,0),rowdata,0),MATCH($B578,columndata,0))</f>
        <v>1149.5150000000001</v>
      </c>
      <c r="D578" s="2">
        <f>INDEX(DATA,MATCH($A578&amp;VLOOKUP(Unpivot!D$1,'Data Info'!$A:$B,2,0),rowdata,0),MATCH($B578,columndata,0))</f>
        <v>9.7010000000000005</v>
      </c>
      <c r="E578" s="2">
        <f>INDEX(DATA,MATCH($A578&amp;VLOOKUP(Unpivot!E$1,'Data Info'!$A:$B,2,0),rowdata,0),MATCH($B578,columndata,0))</f>
        <v>20.437000000000001</v>
      </c>
      <c r="F578" s="2">
        <f>INDEX(DATA,MATCH($A578&amp;VLOOKUP(Unpivot!F$1,'Data Info'!$A:$B,2,0),rowdata,0),MATCH($B578,columndata,0))</f>
        <v>1.9570000000000001</v>
      </c>
      <c r="G578" s="2">
        <f>INDEX(DATA,MATCH($A578&amp;VLOOKUP(Unpivot!G$1,'Data Info'!$A:$B,2,0),rowdata,0),MATCH($B578,columndata,0))</f>
        <v>5.9290000000000003</v>
      </c>
    </row>
    <row r="579" spans="1:7" x14ac:dyDescent="0.3">
      <c r="A579" s="2">
        <v>532</v>
      </c>
      <c r="B579" s="2">
        <v>1993</v>
      </c>
      <c r="C579" s="2">
        <f>INDEX(DATA,MATCH($A579&amp;VLOOKUP(Unpivot!C$1,'Data Info'!$A:$B,2,0),rowdata,0),MATCH($B579,columndata,0))</f>
        <v>1220.799</v>
      </c>
      <c r="D579" s="2">
        <f>INDEX(DATA,MATCH($A579&amp;VLOOKUP(Unpivot!D$1,'Data Info'!$A:$B,2,0),rowdata,0),MATCH($B579,columndata,0))</f>
        <v>9.0139999999999993</v>
      </c>
      <c r="E579" s="2">
        <f>INDEX(DATA,MATCH($A579&amp;VLOOKUP(Unpivot!E$1,'Data Info'!$A:$B,2,0),rowdata,0),MATCH($B579,columndata,0))</f>
        <v>11.887</v>
      </c>
      <c r="F579" s="2">
        <f>INDEX(DATA,MATCH($A579&amp;VLOOKUP(Unpivot!F$1,'Data Info'!$A:$B,2,0),rowdata,0),MATCH($B579,columndata,0))</f>
        <v>1.9710000000000001</v>
      </c>
      <c r="G579" s="2">
        <f>INDEX(DATA,MATCH($A579&amp;VLOOKUP(Unpivot!G$1,'Data Info'!$A:$B,2,0),rowdata,0),MATCH($B579,columndata,0))</f>
        <v>6.04</v>
      </c>
    </row>
    <row r="580" spans="1:7" x14ac:dyDescent="0.3">
      <c r="A580" s="2">
        <v>532</v>
      </c>
      <c r="B580" s="2">
        <v>1994</v>
      </c>
      <c r="C580" s="2">
        <f>INDEX(DATA,MATCH($A580&amp;VLOOKUP(Unpivot!C$1,'Data Info'!$A:$B,2,0),rowdata,0),MATCH($B580,columndata,0))</f>
        <v>1294.4870000000001</v>
      </c>
      <c r="D580" s="2">
        <f>INDEX(DATA,MATCH($A580&amp;VLOOKUP(Unpivot!D$1,'Data Info'!$A:$B,2,0),rowdata,0),MATCH($B580,columndata,0))</f>
        <v>9.516</v>
      </c>
      <c r="E580" s="2">
        <f>INDEX(DATA,MATCH($A580&amp;VLOOKUP(Unpivot!E$1,'Data Info'!$A:$B,2,0),rowdata,0),MATCH($B580,columndata,0))</f>
        <v>12.949</v>
      </c>
      <c r="F580" s="2">
        <f>INDEX(DATA,MATCH($A580&amp;VLOOKUP(Unpivot!F$1,'Data Info'!$A:$B,2,0),rowdata,0),MATCH($B580,columndata,0))</f>
        <v>1.919</v>
      </c>
      <c r="G580" s="2">
        <f>INDEX(DATA,MATCH($A580&amp;VLOOKUP(Unpivot!G$1,'Data Info'!$A:$B,2,0),rowdata,0),MATCH($B580,columndata,0))</f>
        <v>6.1619999999999999</v>
      </c>
    </row>
    <row r="581" spans="1:7" x14ac:dyDescent="0.3">
      <c r="A581" s="2">
        <v>532</v>
      </c>
      <c r="B581" s="2">
        <v>1995</v>
      </c>
      <c r="C581" s="2">
        <f>INDEX(DATA,MATCH($A581&amp;VLOOKUP(Unpivot!C$1,'Data Info'!$A:$B,2,0),rowdata,0),MATCH($B581,columndata,0))</f>
        <v>1325.2159999999999</v>
      </c>
      <c r="D581" s="2">
        <f>INDEX(DATA,MATCH($A581&amp;VLOOKUP(Unpivot!D$1,'Data Info'!$A:$B,2,0),rowdata,0),MATCH($B581,columndata,0))</f>
        <v>6.98</v>
      </c>
      <c r="E581" s="2">
        <f>INDEX(DATA,MATCH($A581&amp;VLOOKUP(Unpivot!E$1,'Data Info'!$A:$B,2,0),rowdata,0),MATCH($B581,columndata,0))</f>
        <v>12.169</v>
      </c>
      <c r="F581" s="2">
        <f>INDEX(DATA,MATCH($A581&amp;VLOOKUP(Unpivot!F$1,'Data Info'!$A:$B,2,0),rowdata,0),MATCH($B581,columndata,0))</f>
        <v>3.1869999999999998</v>
      </c>
      <c r="G581" s="2">
        <f>INDEX(DATA,MATCH($A581&amp;VLOOKUP(Unpivot!G$1,'Data Info'!$A:$B,2,0),rowdata,0),MATCH($B581,columndata,0))</f>
        <v>6.3140000000000001</v>
      </c>
    </row>
    <row r="582" spans="1:7" x14ac:dyDescent="0.3">
      <c r="A582" s="2">
        <v>532</v>
      </c>
      <c r="B582" s="2">
        <v>1996</v>
      </c>
      <c r="C582" s="2">
        <f>INDEX(DATA,MATCH($A582&amp;VLOOKUP(Unpivot!C$1,'Data Info'!$A:$B,2,0),rowdata,0),MATCH($B582,columndata,0))</f>
        <v>1381.6510000000001</v>
      </c>
      <c r="D582" s="2">
        <f>INDEX(DATA,MATCH($A582&amp;VLOOKUP(Unpivot!D$1,'Data Info'!$A:$B,2,0),rowdata,0),MATCH($B582,columndata,0))</f>
        <v>6.6580000000000004</v>
      </c>
      <c r="E582" s="2">
        <f>INDEX(DATA,MATCH($A582&amp;VLOOKUP(Unpivot!E$1,'Data Info'!$A:$B,2,0),rowdata,0),MATCH($B582,columndata,0))</f>
        <v>4.3890000000000002</v>
      </c>
      <c r="F582" s="2">
        <f>INDEX(DATA,MATCH($A582&amp;VLOOKUP(Unpivot!F$1,'Data Info'!$A:$B,2,0),rowdata,0),MATCH($B582,columndata,0))</f>
        <v>2.7669999999999999</v>
      </c>
      <c r="G582" s="2">
        <f>INDEX(DATA,MATCH($A582&amp;VLOOKUP(Unpivot!G$1,'Data Info'!$A:$B,2,0),rowdata,0),MATCH($B582,columndata,0))</f>
        <v>6.4669999999999996</v>
      </c>
    </row>
    <row r="583" spans="1:7" x14ac:dyDescent="0.3">
      <c r="A583" s="2">
        <v>532</v>
      </c>
      <c r="B583" s="2">
        <v>1997</v>
      </c>
      <c r="C583" s="2">
        <f>INDEX(DATA,MATCH($A583&amp;VLOOKUP(Unpivot!C$1,'Data Info'!$A:$B,2,0),rowdata,0),MATCH($B583,columndata,0))</f>
        <v>1452.1120000000001</v>
      </c>
      <c r="D583" s="2">
        <f>INDEX(DATA,MATCH($A583&amp;VLOOKUP(Unpivot!D$1,'Data Info'!$A:$B,2,0),rowdata,0),MATCH($B583,columndata,0))</f>
        <v>5.2430000000000003</v>
      </c>
      <c r="E583" s="2">
        <f>INDEX(DATA,MATCH($A583&amp;VLOOKUP(Unpivot!E$1,'Data Info'!$A:$B,2,0),rowdata,0),MATCH($B583,columndata,0))</f>
        <v>6.923</v>
      </c>
      <c r="F583" s="2">
        <f>INDEX(DATA,MATCH($A583&amp;VLOOKUP(Unpivot!F$1,'Data Info'!$A:$B,2,0),rowdata,0),MATCH($B583,columndata,0))</f>
        <v>2.202</v>
      </c>
      <c r="G583" s="2">
        <f>INDEX(DATA,MATCH($A583&amp;VLOOKUP(Unpivot!G$1,'Data Info'!$A:$B,2,0),rowdata,0),MATCH($B583,columndata,0))</f>
        <v>6.5170000000000003</v>
      </c>
    </row>
    <row r="584" spans="1:7" x14ac:dyDescent="0.3">
      <c r="A584" s="2">
        <v>532</v>
      </c>
      <c r="B584" s="2">
        <v>1998</v>
      </c>
      <c r="C584" s="2">
        <f>INDEX(DATA,MATCH($A584&amp;VLOOKUP(Unpivot!C$1,'Data Info'!$A:$B,2,0),rowdata,0),MATCH($B584,columndata,0))</f>
        <v>1366.6890000000001</v>
      </c>
      <c r="D584" s="2">
        <f>INDEX(DATA,MATCH($A584&amp;VLOOKUP(Unpivot!D$1,'Data Info'!$A:$B,2,0),rowdata,0),MATCH($B584,columndata,0))</f>
        <v>-1.661</v>
      </c>
      <c r="E584" s="2">
        <f>INDEX(DATA,MATCH($A584&amp;VLOOKUP(Unpivot!E$1,'Data Info'!$A:$B,2,0),rowdata,0),MATCH($B584,columndata,0))</f>
        <v>-5.7270000000000003</v>
      </c>
      <c r="F584" s="2">
        <f>INDEX(DATA,MATCH($A584&amp;VLOOKUP(Unpivot!F$1,'Data Info'!$A:$B,2,0),rowdata,0),MATCH($B584,columndata,0))</f>
        <v>4.702</v>
      </c>
      <c r="G584" s="2">
        <f>INDEX(DATA,MATCH($A584&amp;VLOOKUP(Unpivot!G$1,'Data Info'!$A:$B,2,0),rowdata,0),MATCH($B584,columndata,0))</f>
        <v>6.5830000000000002</v>
      </c>
    </row>
    <row r="585" spans="1:7" x14ac:dyDescent="0.3">
      <c r="A585" s="2">
        <v>532</v>
      </c>
      <c r="B585" s="2">
        <v>1999</v>
      </c>
      <c r="C585" s="2">
        <f>INDEX(DATA,MATCH($A585&amp;VLOOKUP(Unpivot!C$1,'Data Info'!$A:$B,2,0),rowdata,0),MATCH($B585,columndata,0))</f>
        <v>1400.9480000000001</v>
      </c>
      <c r="D585" s="2">
        <f>INDEX(DATA,MATCH($A585&amp;VLOOKUP(Unpivot!D$1,'Data Info'!$A:$B,2,0),rowdata,0),MATCH($B585,columndata,0))</f>
        <v>-4.101</v>
      </c>
      <c r="E585" s="2">
        <f>INDEX(DATA,MATCH($A585&amp;VLOOKUP(Unpivot!E$1,'Data Info'!$A:$B,2,0),rowdata,0),MATCH($B585,columndata,0))</f>
        <v>-0.51100000000000001</v>
      </c>
      <c r="F585" s="2">
        <f>INDEX(DATA,MATCH($A585&amp;VLOOKUP(Unpivot!F$1,'Data Info'!$A:$B,2,0),rowdata,0),MATCH($B585,columndata,0))</f>
        <v>6.2489999999999997</v>
      </c>
      <c r="G585" s="2">
        <f>INDEX(DATA,MATCH($A585&amp;VLOOKUP(Unpivot!G$1,'Data Info'!$A:$B,2,0),rowdata,0),MATCH($B585,columndata,0))</f>
        <v>6.6379999999999999</v>
      </c>
    </row>
    <row r="586" spans="1:7" x14ac:dyDescent="0.3">
      <c r="A586" s="2">
        <v>532</v>
      </c>
      <c r="B586" s="2">
        <v>2000</v>
      </c>
      <c r="C586" s="2">
        <f>INDEX(DATA,MATCH($A586&amp;VLOOKUP(Unpivot!C$1,'Data Info'!$A:$B,2,0),rowdata,0),MATCH($B586,columndata,0))</f>
        <v>1508.308</v>
      </c>
      <c r="D586" s="2">
        <f>INDEX(DATA,MATCH($A586&amp;VLOOKUP(Unpivot!D$1,'Data Info'!$A:$B,2,0),rowdata,0),MATCH($B586,columndata,0))</f>
        <v>-2.0129999999999999</v>
      </c>
      <c r="E586" s="2">
        <f>INDEX(DATA,MATCH($A586&amp;VLOOKUP(Unpivot!E$1,'Data Info'!$A:$B,2,0),rowdata,0),MATCH($B586,columndata,0))</f>
        <v>17.152000000000001</v>
      </c>
      <c r="F586" s="2">
        <f>INDEX(DATA,MATCH($A586&amp;VLOOKUP(Unpivot!F$1,'Data Info'!$A:$B,2,0),rowdata,0),MATCH($B586,columndata,0))</f>
        <v>4.9459999999999997</v>
      </c>
      <c r="G586" s="2">
        <f>INDEX(DATA,MATCH($A586&amp;VLOOKUP(Unpivot!G$1,'Data Info'!$A:$B,2,0),rowdata,0),MATCH($B586,columndata,0))</f>
        <v>6.7119999999999997</v>
      </c>
    </row>
    <row r="587" spans="1:7" x14ac:dyDescent="0.3">
      <c r="A587" s="2">
        <v>532</v>
      </c>
      <c r="B587" s="2">
        <v>2001</v>
      </c>
      <c r="C587" s="2">
        <f>INDEX(DATA,MATCH($A587&amp;VLOOKUP(Unpivot!C$1,'Data Info'!$A:$B,2,0),rowdata,0),MATCH($B587,columndata,0))</f>
        <v>1516.7670000000001</v>
      </c>
      <c r="D587" s="2">
        <f>INDEX(DATA,MATCH($A587&amp;VLOOKUP(Unpivot!D$1,'Data Info'!$A:$B,2,0),rowdata,0),MATCH($B587,columndata,0))</f>
        <v>-3.5939999999999999</v>
      </c>
      <c r="E587" s="2">
        <f>INDEX(DATA,MATCH($A587&amp;VLOOKUP(Unpivot!E$1,'Data Info'!$A:$B,2,0),rowdata,0),MATCH($B587,columndata,0))</f>
        <v>-0.98299999999999998</v>
      </c>
      <c r="F587" s="2">
        <f>INDEX(DATA,MATCH($A587&amp;VLOOKUP(Unpivot!F$1,'Data Info'!$A:$B,2,0),rowdata,0),MATCH($B587,columndata,0))</f>
        <v>5.0970000000000004</v>
      </c>
      <c r="G587" s="2">
        <f>INDEX(DATA,MATCH($A587&amp;VLOOKUP(Unpivot!G$1,'Data Info'!$A:$B,2,0),rowdata,0),MATCH($B587,columndata,0))</f>
        <v>6.73</v>
      </c>
    </row>
    <row r="588" spans="1:7" x14ac:dyDescent="0.3">
      <c r="A588" s="2">
        <v>532</v>
      </c>
      <c r="B588" s="2">
        <v>2002</v>
      </c>
      <c r="C588" s="2">
        <f>INDEX(DATA,MATCH($A588&amp;VLOOKUP(Unpivot!C$1,'Data Info'!$A:$B,2,0),rowdata,0),MATCH($B588,columndata,0))</f>
        <v>1541.896</v>
      </c>
      <c r="D588" s="2">
        <f>INDEX(DATA,MATCH($A588&amp;VLOOKUP(Unpivot!D$1,'Data Info'!$A:$B,2,0),rowdata,0),MATCH($B588,columndata,0))</f>
        <v>-1.4650000000000001</v>
      </c>
      <c r="E588" s="2">
        <f>INDEX(DATA,MATCH($A588&amp;VLOOKUP(Unpivot!E$1,'Data Info'!$A:$B,2,0),rowdata,0),MATCH($B588,columndata,0))</f>
        <v>7.0919999999999996</v>
      </c>
      <c r="F588" s="2">
        <f>INDEX(DATA,MATCH($A588&amp;VLOOKUP(Unpivot!F$1,'Data Info'!$A:$B,2,0),rowdata,0),MATCH($B588,columndata,0))</f>
        <v>7.3049999999999997</v>
      </c>
      <c r="G588" s="2">
        <f>INDEX(DATA,MATCH($A588&amp;VLOOKUP(Unpivot!G$1,'Data Info'!$A:$B,2,0),rowdata,0),MATCH($B588,columndata,0))</f>
        <v>6.726</v>
      </c>
    </row>
    <row r="589" spans="1:7" x14ac:dyDescent="0.3">
      <c r="A589" s="2">
        <v>532</v>
      </c>
      <c r="B589" s="2">
        <v>2003</v>
      </c>
      <c r="C589" s="2">
        <f>INDEX(DATA,MATCH($A589&amp;VLOOKUP(Unpivot!C$1,'Data Info'!$A:$B,2,0),rowdata,0),MATCH($B589,columndata,0))</f>
        <v>1589.021</v>
      </c>
      <c r="D589" s="2">
        <f>INDEX(DATA,MATCH($A589&amp;VLOOKUP(Unpivot!D$1,'Data Info'!$A:$B,2,0),rowdata,0),MATCH($B589,columndata,0))</f>
        <v>-1.8919999999999999</v>
      </c>
      <c r="E589" s="2">
        <f>INDEX(DATA,MATCH($A589&amp;VLOOKUP(Unpivot!E$1,'Data Info'!$A:$B,2,0),rowdata,0),MATCH($B589,columndata,0))</f>
        <v>11.651999999999999</v>
      </c>
      <c r="F589" s="2">
        <f>INDEX(DATA,MATCH($A589&amp;VLOOKUP(Unpivot!F$1,'Data Info'!$A:$B,2,0),rowdata,0),MATCH($B589,columndata,0))</f>
        <v>7.923</v>
      </c>
      <c r="G589" s="2">
        <f>INDEX(DATA,MATCH($A589&amp;VLOOKUP(Unpivot!G$1,'Data Info'!$A:$B,2,0),rowdata,0),MATCH($B589,columndata,0))</f>
        <v>6.7640000000000002</v>
      </c>
    </row>
    <row r="590" spans="1:7" x14ac:dyDescent="0.3">
      <c r="A590" s="2">
        <v>532</v>
      </c>
      <c r="B590" s="2">
        <v>2004</v>
      </c>
      <c r="C590" s="2">
        <f>INDEX(DATA,MATCH($A590&amp;VLOOKUP(Unpivot!C$1,'Data Info'!$A:$B,2,0),rowdata,0),MATCH($B590,columndata,0))</f>
        <v>1727.2660000000001</v>
      </c>
      <c r="D590" s="2">
        <f>INDEX(DATA,MATCH($A590&amp;VLOOKUP(Unpivot!D$1,'Data Info'!$A:$B,2,0),rowdata,0),MATCH($B590,columndata,0))</f>
        <v>0.41299999999999998</v>
      </c>
      <c r="E590" s="2">
        <f>INDEX(DATA,MATCH($A590&amp;VLOOKUP(Unpivot!E$1,'Data Info'!$A:$B,2,0),rowdata,0),MATCH($B590,columndata,0))</f>
        <v>14.46</v>
      </c>
      <c r="F590" s="2">
        <f>INDEX(DATA,MATCH($A590&amp;VLOOKUP(Unpivot!F$1,'Data Info'!$A:$B,2,0),rowdata,0),MATCH($B590,columndata,0))</f>
        <v>6.81</v>
      </c>
      <c r="G590" s="2">
        <f>INDEX(DATA,MATCH($A590&amp;VLOOKUP(Unpivot!G$1,'Data Info'!$A:$B,2,0),rowdata,0),MATCH($B590,columndata,0))</f>
        <v>6.798</v>
      </c>
    </row>
    <row r="591" spans="1:7" x14ac:dyDescent="0.3">
      <c r="A591" s="2">
        <v>532</v>
      </c>
      <c r="B591" s="2">
        <v>2005</v>
      </c>
      <c r="C591" s="2">
        <f>INDEX(DATA,MATCH($A591&amp;VLOOKUP(Unpivot!C$1,'Data Info'!$A:$B,2,0),rowdata,0),MATCH($B591,columndata,0))</f>
        <v>1854.8789999999999</v>
      </c>
      <c r="D591" s="2">
        <f>INDEX(DATA,MATCH($A591&amp;VLOOKUP(Unpivot!D$1,'Data Info'!$A:$B,2,0),rowdata,0),MATCH($B591,columndata,0))</f>
        <v>1.2350000000000001</v>
      </c>
      <c r="E591" s="2">
        <f>INDEX(DATA,MATCH($A591&amp;VLOOKUP(Unpivot!E$1,'Data Info'!$A:$B,2,0),rowdata,0),MATCH($B591,columndata,0))</f>
        <v>9.3149999999999995</v>
      </c>
      <c r="F591" s="2">
        <f>INDEX(DATA,MATCH($A591&amp;VLOOKUP(Unpivot!F$1,'Data Info'!$A:$B,2,0),rowdata,0),MATCH($B591,columndata,0))</f>
        <v>5.5759999999999996</v>
      </c>
      <c r="G591" s="2">
        <f>INDEX(DATA,MATCH($A591&amp;VLOOKUP(Unpivot!G$1,'Data Info'!$A:$B,2,0),rowdata,0),MATCH($B591,columndata,0))</f>
        <v>6.8380000000000001</v>
      </c>
    </row>
    <row r="592" spans="1:7" x14ac:dyDescent="0.3">
      <c r="A592" s="2">
        <v>532</v>
      </c>
      <c r="B592" s="2">
        <v>2006</v>
      </c>
      <c r="C592" s="2">
        <f>INDEX(DATA,MATCH($A592&amp;VLOOKUP(Unpivot!C$1,'Data Info'!$A:$B,2,0),rowdata,0),MATCH($B592,columndata,0))</f>
        <v>1985.325</v>
      </c>
      <c r="D592" s="2">
        <f>INDEX(DATA,MATCH($A592&amp;VLOOKUP(Unpivot!D$1,'Data Info'!$A:$B,2,0),rowdata,0),MATCH($B592,columndata,0))</f>
        <v>2.3039999999999998</v>
      </c>
      <c r="E592" s="2">
        <f>INDEX(DATA,MATCH($A592&amp;VLOOKUP(Unpivot!E$1,'Data Info'!$A:$B,2,0),rowdata,0),MATCH($B592,columndata,0))</f>
        <v>9.859</v>
      </c>
      <c r="F592" s="2">
        <f>INDEX(DATA,MATCH($A592&amp;VLOOKUP(Unpivot!F$1,'Data Info'!$A:$B,2,0),rowdata,0),MATCH($B592,columndata,0))</f>
        <v>4.7809999999999997</v>
      </c>
      <c r="G592" s="2">
        <f>INDEX(DATA,MATCH($A592&amp;VLOOKUP(Unpivot!G$1,'Data Info'!$A:$B,2,0),rowdata,0),MATCH($B592,columndata,0))</f>
        <v>6.9039999999999999</v>
      </c>
    </row>
    <row r="593" spans="1:7" x14ac:dyDescent="0.3">
      <c r="A593" s="2">
        <v>532</v>
      </c>
      <c r="B593" s="2">
        <v>2007</v>
      </c>
      <c r="C593" s="2">
        <f>INDEX(DATA,MATCH($A593&amp;VLOOKUP(Unpivot!C$1,'Data Info'!$A:$B,2,0),rowdata,0),MATCH($B593,columndata,0))</f>
        <v>2113.6729999999998</v>
      </c>
      <c r="D593" s="2">
        <f>INDEX(DATA,MATCH($A593&amp;VLOOKUP(Unpivot!D$1,'Data Info'!$A:$B,2,0),rowdata,0),MATCH($B593,columndata,0))</f>
        <v>3.8410000000000002</v>
      </c>
      <c r="E593" s="2">
        <f>INDEX(DATA,MATCH($A593&amp;VLOOKUP(Unpivot!E$1,'Data Info'!$A:$B,2,0),rowdata,0),MATCH($B593,columndata,0))</f>
        <v>9.1219999999999999</v>
      </c>
      <c r="F593" s="2">
        <f>INDEX(DATA,MATCH($A593&amp;VLOOKUP(Unpivot!F$1,'Data Info'!$A:$B,2,0),rowdata,0),MATCH($B593,columndata,0))</f>
        <v>4.0220000000000002</v>
      </c>
      <c r="G593" s="2">
        <f>INDEX(DATA,MATCH($A593&amp;VLOOKUP(Unpivot!G$1,'Data Info'!$A:$B,2,0),rowdata,0),MATCH($B593,columndata,0))</f>
        <v>6.9379999999999997</v>
      </c>
    </row>
    <row r="594" spans="1:7" x14ac:dyDescent="0.3">
      <c r="A594" s="2">
        <v>532</v>
      </c>
      <c r="B594" s="2">
        <v>2008</v>
      </c>
      <c r="C594" s="2">
        <f>INDEX(DATA,MATCH($A594&amp;VLOOKUP(Unpivot!C$1,'Data Info'!$A:$B,2,0),rowdata,0),MATCH($B594,columndata,0))</f>
        <v>2158.65</v>
      </c>
      <c r="D594" s="2">
        <f>INDEX(DATA,MATCH($A594&amp;VLOOKUP(Unpivot!D$1,'Data Info'!$A:$B,2,0),rowdata,0),MATCH($B594,columndata,0))</f>
        <v>2.0409999999999999</v>
      </c>
      <c r="E594" s="2">
        <f>INDEX(DATA,MATCH($A594&amp;VLOOKUP(Unpivot!E$1,'Data Info'!$A:$B,2,0),rowdata,0),MATCH($B594,columndata,0))</f>
        <v>3.29</v>
      </c>
      <c r="F594" s="2">
        <f>INDEX(DATA,MATCH($A594&amp;VLOOKUP(Unpivot!F$1,'Data Info'!$A:$B,2,0),rowdata,0),MATCH($B594,columndata,0))</f>
        <v>3.5219999999999998</v>
      </c>
      <c r="G594" s="2">
        <f>INDEX(DATA,MATCH($A594&amp;VLOOKUP(Unpivot!G$1,'Data Info'!$A:$B,2,0),rowdata,0),MATCH($B594,columndata,0))</f>
        <v>6.9640000000000004</v>
      </c>
    </row>
    <row r="595" spans="1:7" x14ac:dyDescent="0.3">
      <c r="A595" s="2">
        <v>532</v>
      </c>
      <c r="B595" s="2">
        <v>2009</v>
      </c>
      <c r="C595" s="2">
        <f>INDEX(DATA,MATCH($A595&amp;VLOOKUP(Unpivot!C$1,'Data Info'!$A:$B,2,0),rowdata,0),MATCH($B595,columndata,0))</f>
        <v>2105.5680000000002</v>
      </c>
      <c r="D595" s="2">
        <f>INDEX(DATA,MATCH($A595&amp;VLOOKUP(Unpivot!D$1,'Data Info'!$A:$B,2,0),rowdata,0),MATCH($B595,columndata,0))</f>
        <v>1.625</v>
      </c>
      <c r="E595" s="2">
        <f>INDEX(DATA,MATCH($A595&amp;VLOOKUP(Unpivot!E$1,'Data Info'!$A:$B,2,0),rowdata,0),MATCH($B595,columndata,0))</f>
        <v>-7.94</v>
      </c>
      <c r="F595" s="2">
        <f>INDEX(DATA,MATCH($A595&amp;VLOOKUP(Unpivot!F$1,'Data Info'!$A:$B,2,0),rowdata,0),MATCH($B595,columndata,0))</f>
        <v>5.2460000000000004</v>
      </c>
      <c r="G595" s="2">
        <f>INDEX(DATA,MATCH($A595&amp;VLOOKUP(Unpivot!G$1,'Data Info'!$A:$B,2,0),rowdata,0),MATCH($B595,columndata,0))</f>
        <v>6.9960000000000004</v>
      </c>
    </row>
    <row r="596" spans="1:7" x14ac:dyDescent="0.3">
      <c r="A596" s="2">
        <v>532</v>
      </c>
      <c r="B596" s="2">
        <v>2010</v>
      </c>
      <c r="C596" s="2">
        <f>INDEX(DATA,MATCH($A596&amp;VLOOKUP(Unpivot!C$1,'Data Info'!$A:$B,2,0),rowdata,0),MATCH($B596,columndata,0))</f>
        <v>2248.0659999999998</v>
      </c>
      <c r="D596" s="2">
        <f>INDEX(DATA,MATCH($A596&amp;VLOOKUP(Unpivot!D$1,'Data Info'!$A:$B,2,0),rowdata,0),MATCH($B596,columndata,0))</f>
        <v>2.8290000000000002</v>
      </c>
      <c r="E596" s="2">
        <f>INDEX(DATA,MATCH($A596&amp;VLOOKUP(Unpivot!E$1,'Data Info'!$A:$B,2,0),rowdata,0),MATCH($B596,columndata,0))</f>
        <v>18.341999999999999</v>
      </c>
      <c r="F596" s="2">
        <f>INDEX(DATA,MATCH($A596&amp;VLOOKUP(Unpivot!F$1,'Data Info'!$A:$B,2,0),rowdata,0),MATCH($B596,columndata,0))</f>
        <v>4.3220000000000001</v>
      </c>
      <c r="G596" s="2">
        <f>INDEX(DATA,MATCH($A596&amp;VLOOKUP(Unpivot!G$1,'Data Info'!$A:$B,2,0),rowdata,0),MATCH($B596,columndata,0))</f>
        <v>7.0519999999999996</v>
      </c>
    </row>
    <row r="597" spans="1:7" x14ac:dyDescent="0.3">
      <c r="A597" s="2">
        <v>532</v>
      </c>
      <c r="B597" s="2">
        <v>2011</v>
      </c>
      <c r="C597" s="2">
        <f>INDEX(DATA,MATCH($A597&amp;VLOOKUP(Unpivot!C$1,'Data Info'!$A:$B,2,0),rowdata,0),MATCH($B597,columndata,0))</f>
        <v>2356.3029999999999</v>
      </c>
      <c r="D597" s="2">
        <f>INDEX(DATA,MATCH($A597&amp;VLOOKUP(Unpivot!D$1,'Data Info'!$A:$B,2,0),rowdata,0),MATCH($B597,columndata,0))</f>
        <v>5.742</v>
      </c>
      <c r="E597" s="2">
        <f>INDEX(DATA,MATCH($A597&amp;VLOOKUP(Unpivot!E$1,'Data Info'!$A:$B,2,0),rowdata,0),MATCH($B597,columndata,0))</f>
        <v>5.6660000000000004</v>
      </c>
      <c r="F597" s="2">
        <f>INDEX(DATA,MATCH($A597&amp;VLOOKUP(Unpivot!F$1,'Data Info'!$A:$B,2,0),rowdata,0),MATCH($B597,columndata,0))</f>
        <v>3.4079999999999999</v>
      </c>
      <c r="G597" s="2">
        <f>INDEX(DATA,MATCH($A597&amp;VLOOKUP(Unpivot!G$1,'Data Info'!$A:$B,2,0),rowdata,0),MATCH($B597,columndata,0))</f>
        <v>7.11</v>
      </c>
    </row>
    <row r="598" spans="1:7" x14ac:dyDescent="0.3">
      <c r="A598" s="2">
        <v>532</v>
      </c>
      <c r="B598" s="2">
        <v>2012</v>
      </c>
      <c r="C598" s="2">
        <f>INDEX(DATA,MATCH($A598&amp;VLOOKUP(Unpivot!C$1,'Data Info'!$A:$B,2,0),rowdata,0),MATCH($B598,columndata,0))</f>
        <v>2396.3670000000002</v>
      </c>
      <c r="D598" s="2">
        <f>INDEX(DATA,MATCH($A598&amp;VLOOKUP(Unpivot!D$1,'Data Info'!$A:$B,2,0),rowdata,0),MATCH($B598,columndata,0))</f>
        <v>3.7330000000000001</v>
      </c>
      <c r="E598" s="2">
        <f>INDEX(DATA,MATCH($A598&amp;VLOOKUP(Unpivot!E$1,'Data Info'!$A:$B,2,0),rowdata,0),MATCH($B598,columndata,0))</f>
        <v>4.2539999999999996</v>
      </c>
      <c r="F598" s="2">
        <f>INDEX(DATA,MATCH($A598&amp;VLOOKUP(Unpivot!F$1,'Data Info'!$A:$B,2,0),rowdata,0),MATCH($B598,columndata,0))</f>
        <v>3.3029999999999999</v>
      </c>
      <c r="G598" s="2">
        <f>INDEX(DATA,MATCH($A598&amp;VLOOKUP(Unpivot!G$1,'Data Info'!$A:$B,2,0),rowdata,0),MATCH($B598,columndata,0))</f>
        <v>7.1710000000000003</v>
      </c>
    </row>
    <row r="599" spans="1:7" x14ac:dyDescent="0.3">
      <c r="A599" s="2">
        <v>532</v>
      </c>
      <c r="B599" s="2">
        <v>2013</v>
      </c>
      <c r="C599" s="2">
        <f>INDEX(DATA,MATCH($A599&amp;VLOOKUP(Unpivot!C$1,'Data Info'!$A:$B,2,0),rowdata,0),MATCH($B599,columndata,0))</f>
        <v>2470.6909999999998</v>
      </c>
      <c r="D599" s="2">
        <f>INDEX(DATA,MATCH($A599&amp;VLOOKUP(Unpivot!D$1,'Data Info'!$A:$B,2,0),rowdata,0),MATCH($B599,columndata,0))</f>
        <v>4.2530000000000001</v>
      </c>
      <c r="E599" s="2">
        <f>INDEX(DATA,MATCH($A599&amp;VLOOKUP(Unpivot!E$1,'Data Info'!$A:$B,2,0),rowdata,0),MATCH($B599,columndata,0))</f>
        <v>8.2989999999999995</v>
      </c>
      <c r="F599" s="2">
        <f>INDEX(DATA,MATCH($A599&amp;VLOOKUP(Unpivot!F$1,'Data Info'!$A:$B,2,0),rowdata,0),MATCH($B599,columndata,0))</f>
        <v>3.3759999999999999</v>
      </c>
      <c r="G599" s="2">
        <f>INDEX(DATA,MATCH($A599&amp;VLOOKUP(Unpivot!G$1,'Data Info'!$A:$B,2,0),rowdata,0),MATCH($B599,columndata,0))</f>
        <v>7.2110000000000003</v>
      </c>
    </row>
    <row r="600" spans="1:7" x14ac:dyDescent="0.3">
      <c r="A600" s="2">
        <v>532</v>
      </c>
      <c r="B600" s="2">
        <v>2014</v>
      </c>
      <c r="C600" s="2">
        <f>INDEX(DATA,MATCH($A600&amp;VLOOKUP(Unpivot!C$1,'Data Info'!$A:$B,2,0),rowdata,0),MATCH($B600,columndata,0))</f>
        <v>2538.942</v>
      </c>
      <c r="D600" s="2">
        <f>INDEX(DATA,MATCH($A600&amp;VLOOKUP(Unpivot!D$1,'Data Info'!$A:$B,2,0),rowdata,0),MATCH($B600,columndata,0))</f>
        <v>4.9160000000000004</v>
      </c>
      <c r="E600" s="2">
        <f>INDEX(DATA,MATCH($A600&amp;VLOOKUP(Unpivot!E$1,'Data Info'!$A:$B,2,0),rowdata,0),MATCH($B600,columndata,0))</f>
        <v>1.0329999999999999</v>
      </c>
      <c r="F600" s="2">
        <f>INDEX(DATA,MATCH($A600&amp;VLOOKUP(Unpivot!F$1,'Data Info'!$A:$B,2,0),rowdata,0),MATCH($B600,columndata,0))</f>
        <v>3.262</v>
      </c>
      <c r="G600" s="2">
        <f>INDEX(DATA,MATCH($A600&amp;VLOOKUP(Unpivot!G$1,'Data Info'!$A:$B,2,0),rowdata,0),MATCH($B600,columndata,0))</f>
        <v>7.2530000000000001</v>
      </c>
    </row>
    <row r="601" spans="1:7" x14ac:dyDescent="0.3">
      <c r="A601" s="2">
        <v>532</v>
      </c>
      <c r="B601" s="2">
        <v>2015</v>
      </c>
      <c r="C601" s="2">
        <f>INDEX(DATA,MATCH($A601&amp;VLOOKUP(Unpivot!C$1,'Data Info'!$A:$B,2,0),rowdata,0),MATCH($B601,columndata,0))</f>
        <v>2599.567</v>
      </c>
      <c r="D601" s="2">
        <f>INDEX(DATA,MATCH($A601&amp;VLOOKUP(Unpivot!D$1,'Data Info'!$A:$B,2,0),rowdata,0),MATCH($B601,columndata,0))</f>
        <v>2.9950000000000001</v>
      </c>
      <c r="E601" s="2">
        <f>INDEX(DATA,MATCH($A601&amp;VLOOKUP(Unpivot!E$1,'Data Info'!$A:$B,2,0),rowdata,0),MATCH($B601,columndata,0))</f>
        <v>-1.776</v>
      </c>
      <c r="F601" s="2">
        <f>INDEX(DATA,MATCH($A601&amp;VLOOKUP(Unpivot!F$1,'Data Info'!$A:$B,2,0),rowdata,0),MATCH($B601,columndata,0))</f>
        <v>3.3069999999999999</v>
      </c>
      <c r="G601" s="2">
        <f>INDEX(DATA,MATCH($A601&amp;VLOOKUP(Unpivot!G$1,'Data Info'!$A:$B,2,0),rowdata,0),MATCH($B601,columndata,0))</f>
        <v>7.31</v>
      </c>
    </row>
    <row r="602" spans="1:7" x14ac:dyDescent="0.3">
      <c r="A602" s="2">
        <v>532</v>
      </c>
      <c r="B602" s="2">
        <v>2016</v>
      </c>
      <c r="C602" s="2">
        <f>INDEX(DATA,MATCH($A602&amp;VLOOKUP(Unpivot!C$1,'Data Info'!$A:$B,2,0),rowdata,0),MATCH($B602,columndata,0))</f>
        <v>2655.9630000000002</v>
      </c>
      <c r="D602" s="2">
        <f>INDEX(DATA,MATCH($A602&amp;VLOOKUP(Unpivot!D$1,'Data Info'!$A:$B,2,0),rowdata,0),MATCH($B602,columndata,0))</f>
        <v>2.411</v>
      </c>
      <c r="E602" s="2">
        <f>INDEX(DATA,MATCH($A602&amp;VLOOKUP(Unpivot!E$1,'Data Info'!$A:$B,2,0),rowdata,0),MATCH($B602,columndata,0))</f>
        <v>0.87</v>
      </c>
      <c r="F602" s="2">
        <f>INDEX(DATA,MATCH($A602&amp;VLOOKUP(Unpivot!F$1,'Data Info'!$A:$B,2,0),rowdata,0),MATCH($B602,columndata,0))</f>
        <v>3.387</v>
      </c>
      <c r="G602" s="2">
        <f>INDEX(DATA,MATCH($A602&amp;VLOOKUP(Unpivot!G$1,'Data Info'!$A:$B,2,0),rowdata,0),MATCH($B602,columndata,0))</f>
        <v>7.3769999999999998</v>
      </c>
    </row>
    <row r="603" spans="1:7" x14ac:dyDescent="0.3">
      <c r="A603" s="2">
        <v>532</v>
      </c>
      <c r="B603" s="2">
        <v>2017</v>
      </c>
      <c r="C603" s="2">
        <f>INDEX(DATA,MATCH($A603&amp;VLOOKUP(Unpivot!C$1,'Data Info'!$A:$B,2,0),rowdata,0),MATCH($B603,columndata,0))</f>
        <v>2756.652</v>
      </c>
      <c r="D603" s="2">
        <f>INDEX(DATA,MATCH($A603&amp;VLOOKUP(Unpivot!D$1,'Data Info'!$A:$B,2,0),rowdata,0),MATCH($B603,columndata,0))</f>
        <v>1.4810000000000001</v>
      </c>
      <c r="E603" s="2">
        <f>INDEX(DATA,MATCH($A603&amp;VLOOKUP(Unpivot!E$1,'Data Info'!$A:$B,2,0),rowdata,0),MATCH($B603,columndata,0))</f>
        <v>6.6070000000000002</v>
      </c>
      <c r="F603" s="2">
        <f>INDEX(DATA,MATCH($A603&amp;VLOOKUP(Unpivot!F$1,'Data Info'!$A:$B,2,0),rowdata,0),MATCH($B603,columndata,0))</f>
        <v>3.1190000000000002</v>
      </c>
      <c r="G603" s="2">
        <f>INDEX(DATA,MATCH($A603&amp;VLOOKUP(Unpivot!G$1,'Data Info'!$A:$B,2,0),rowdata,0),MATCH($B603,columndata,0))</f>
        <v>7.4130000000000003</v>
      </c>
    </row>
    <row r="604" spans="1:7" x14ac:dyDescent="0.3">
      <c r="A604" s="2">
        <v>532</v>
      </c>
      <c r="B604" s="2">
        <v>2018</v>
      </c>
      <c r="C604" s="2">
        <f>INDEX(DATA,MATCH($A604&amp;VLOOKUP(Unpivot!C$1,'Data Info'!$A:$B,2,0),rowdata,0),MATCH($B604,columndata,0))</f>
        <v>2835.1190000000001</v>
      </c>
      <c r="D604" s="2">
        <f>INDEX(DATA,MATCH($A604&amp;VLOOKUP(Unpivot!D$1,'Data Info'!$A:$B,2,0),rowdata,0),MATCH($B604,columndata,0))</f>
        <v>2.4079999999999999</v>
      </c>
      <c r="E604" s="2">
        <f>INDEX(DATA,MATCH($A604&amp;VLOOKUP(Unpivot!E$1,'Data Info'!$A:$B,2,0),rowdata,0),MATCH($B604,columndata,0))</f>
        <v>4.4859999999999998</v>
      </c>
      <c r="F604" s="2">
        <f>INDEX(DATA,MATCH($A604&amp;VLOOKUP(Unpivot!F$1,'Data Info'!$A:$B,2,0),rowdata,0),MATCH($B604,columndata,0))</f>
        <v>2.8159999999999998</v>
      </c>
      <c r="G604" s="2">
        <f>INDEX(DATA,MATCH($A604&amp;VLOOKUP(Unpivot!G$1,'Data Info'!$A:$B,2,0),rowdata,0),MATCH($B604,columndata,0))</f>
        <v>7.4859999999999998</v>
      </c>
    </row>
    <row r="605" spans="1:7" x14ac:dyDescent="0.3">
      <c r="A605" s="2">
        <v>532</v>
      </c>
      <c r="B605" s="2">
        <v>2019</v>
      </c>
      <c r="C605" s="2">
        <f>INDEX(DATA,MATCH($A605&amp;VLOOKUP(Unpivot!C$1,'Data Info'!$A:$B,2,0),rowdata,0),MATCH($B605,columndata,0))</f>
        <v>2799.6979999999999</v>
      </c>
      <c r="D605" s="2">
        <f>INDEX(DATA,MATCH($A605&amp;VLOOKUP(Unpivot!D$1,'Data Info'!$A:$B,2,0),rowdata,0),MATCH($B605,columndata,0))</f>
        <v>2.8650000000000002</v>
      </c>
      <c r="E605" s="2">
        <f>INDEX(DATA,MATCH($A605&amp;VLOOKUP(Unpivot!E$1,'Data Info'!$A:$B,2,0),rowdata,0),MATCH($B605,columndata,0))</f>
        <v>-6.7510000000000003</v>
      </c>
      <c r="F605" s="2">
        <f>INDEX(DATA,MATCH($A605&amp;VLOOKUP(Unpivot!F$1,'Data Info'!$A:$B,2,0),rowdata,0),MATCH($B605,columndata,0))</f>
        <v>2.9550000000000001</v>
      </c>
      <c r="G605" s="2">
        <f>INDEX(DATA,MATCH($A605&amp;VLOOKUP(Unpivot!G$1,'Data Info'!$A:$B,2,0),rowdata,0),MATCH($B605,columndata,0))</f>
        <v>7.5209999999999999</v>
      </c>
    </row>
    <row r="606" spans="1:7" x14ac:dyDescent="0.3">
      <c r="A606" s="2">
        <v>532</v>
      </c>
      <c r="B606" s="2">
        <v>2020</v>
      </c>
      <c r="C606" s="2">
        <f>INDEX(DATA,MATCH($A606&amp;VLOOKUP(Unpivot!C$1,'Data Info'!$A:$B,2,0),rowdata,0),MATCH($B606,columndata,0))</f>
        <v>2627.741</v>
      </c>
      <c r="D606" s="2">
        <f>INDEX(DATA,MATCH($A606&amp;VLOOKUP(Unpivot!D$1,'Data Info'!$A:$B,2,0),rowdata,0),MATCH($B606,columndata,0))</f>
        <v>0.32500000000000001</v>
      </c>
      <c r="E606" s="2">
        <f>INDEX(DATA,MATCH($A606&amp;VLOOKUP(Unpivot!E$1,'Data Info'!$A:$B,2,0),rowdata,0),MATCH($B606,columndata,0))</f>
        <v>-6.2140000000000004</v>
      </c>
      <c r="F606" s="2">
        <f>INDEX(DATA,MATCH($A606&amp;VLOOKUP(Unpivot!F$1,'Data Info'!$A:$B,2,0),rowdata,0),MATCH($B606,columndata,0))</f>
        <v>5.8529999999999998</v>
      </c>
      <c r="G606" s="2">
        <f>INDEX(DATA,MATCH($A606&amp;VLOOKUP(Unpivot!G$1,'Data Info'!$A:$B,2,0),rowdata,0),MATCH($B606,columndata,0))</f>
        <v>7.4740000000000002</v>
      </c>
    </row>
    <row r="607" spans="1:7" x14ac:dyDescent="0.3">
      <c r="A607" s="2">
        <v>532</v>
      </c>
      <c r="B607" s="2">
        <v>2021</v>
      </c>
      <c r="C607" s="2">
        <f>INDEX(DATA,MATCH($A607&amp;VLOOKUP(Unpivot!C$1,'Data Info'!$A:$B,2,0),rowdata,0),MATCH($B607,columndata,0))</f>
        <v>2740.433</v>
      </c>
      <c r="D607" s="2">
        <f>INDEX(DATA,MATCH($A607&amp;VLOOKUP(Unpivot!D$1,'Data Info'!$A:$B,2,0),rowdata,0),MATCH($B607,columndata,0))</f>
        <v>1.4</v>
      </c>
      <c r="E607" s="2">
        <f>INDEX(DATA,MATCH($A607&amp;VLOOKUP(Unpivot!E$1,'Data Info'!$A:$B,2,0),rowdata,0),MATCH($B607,columndata,0))</f>
        <v>6.4480000000000004</v>
      </c>
      <c r="F607" s="2">
        <f>INDEX(DATA,MATCH($A607&amp;VLOOKUP(Unpivot!F$1,'Data Info'!$A:$B,2,0),rowdata,0),MATCH($B607,columndata,0))</f>
        <v>5.2629999999999999</v>
      </c>
      <c r="G607" s="2">
        <f>INDEX(DATA,MATCH($A607&amp;VLOOKUP(Unpivot!G$1,'Data Info'!$A:$B,2,0),rowdata,0),MATCH($B607,columndata,0))</f>
        <v>7.5179999999999998</v>
      </c>
    </row>
    <row r="608" spans="1:7" x14ac:dyDescent="0.3">
      <c r="A608" s="2">
        <v>532</v>
      </c>
      <c r="B608" s="2">
        <v>2022</v>
      </c>
      <c r="C608" s="2">
        <f>INDEX(DATA,MATCH($A608&amp;VLOOKUP(Unpivot!C$1,'Data Info'!$A:$B,2,0),rowdata,0),MATCH($B608,columndata,0))</f>
        <v>2845.1669999999999</v>
      </c>
      <c r="D608" s="2">
        <f>INDEX(DATA,MATCH($A608&amp;VLOOKUP(Unpivot!D$1,'Data Info'!$A:$B,2,0),rowdata,0),MATCH($B608,columndata,0))</f>
        <v>1.9</v>
      </c>
      <c r="E608" s="2">
        <f>INDEX(DATA,MATCH($A608&amp;VLOOKUP(Unpivot!E$1,'Data Info'!$A:$B,2,0),rowdata,0),MATCH($B608,columndata,0))</f>
        <v>5.0250000000000004</v>
      </c>
      <c r="F608" s="2">
        <f>INDEX(DATA,MATCH($A608&amp;VLOOKUP(Unpivot!F$1,'Data Info'!$A:$B,2,0),rowdata,0),MATCH($B608,columndata,0))</f>
        <v>4.2640000000000002</v>
      </c>
      <c r="G608" s="2">
        <f>INDEX(DATA,MATCH($A608&amp;VLOOKUP(Unpivot!G$1,'Data Info'!$A:$B,2,0),rowdata,0),MATCH($B608,columndata,0))</f>
        <v>7.5609999999999999</v>
      </c>
    </row>
    <row r="609" spans="1:7" x14ac:dyDescent="0.3">
      <c r="A609" s="2">
        <v>532</v>
      </c>
      <c r="B609" s="2">
        <v>2023</v>
      </c>
      <c r="C609" s="2">
        <f>INDEX(DATA,MATCH($A609&amp;VLOOKUP(Unpivot!C$1,'Data Info'!$A:$B,2,0),rowdata,0),MATCH($B609,columndata,0))</f>
        <v>2925.7550000000001</v>
      </c>
      <c r="D609" s="2">
        <f>INDEX(DATA,MATCH($A609&amp;VLOOKUP(Unpivot!D$1,'Data Info'!$A:$B,2,0),rowdata,0),MATCH($B609,columndata,0))</f>
        <v>2.4</v>
      </c>
      <c r="E609" s="2">
        <f>INDEX(DATA,MATCH($A609&amp;VLOOKUP(Unpivot!E$1,'Data Info'!$A:$B,2,0),rowdata,0),MATCH($B609,columndata,0))</f>
        <v>3.6240000000000001</v>
      </c>
      <c r="F609" s="2">
        <f>INDEX(DATA,MATCH($A609&amp;VLOOKUP(Unpivot!F$1,'Data Info'!$A:$B,2,0),rowdata,0),MATCH($B609,columndata,0))</f>
        <v>3.3210000000000002</v>
      </c>
      <c r="G609" s="2">
        <f>INDEX(DATA,MATCH($A609&amp;VLOOKUP(Unpivot!G$1,'Data Info'!$A:$B,2,0),rowdata,0),MATCH($B609,columndata,0))</f>
        <v>7.6050000000000004</v>
      </c>
    </row>
    <row r="610" spans="1:7" x14ac:dyDescent="0.3">
      <c r="A610" s="2">
        <v>532</v>
      </c>
      <c r="B610" s="2">
        <v>2024</v>
      </c>
      <c r="C610" s="2">
        <f>INDEX(DATA,MATCH($A610&amp;VLOOKUP(Unpivot!C$1,'Data Info'!$A:$B,2,0),rowdata,0),MATCH($B610,columndata,0))</f>
        <v>3006.7849999999999</v>
      </c>
      <c r="D610" s="2">
        <f>INDEX(DATA,MATCH($A610&amp;VLOOKUP(Unpivot!D$1,'Data Info'!$A:$B,2,0),rowdata,0),MATCH($B610,columndata,0))</f>
        <v>2.4</v>
      </c>
      <c r="E610" s="2">
        <f>INDEX(DATA,MATCH($A610&amp;VLOOKUP(Unpivot!E$1,'Data Info'!$A:$B,2,0),rowdata,0),MATCH($B610,columndata,0))</f>
        <v>3.6440000000000001</v>
      </c>
      <c r="F610" s="2">
        <f>INDEX(DATA,MATCH($A610&amp;VLOOKUP(Unpivot!F$1,'Data Info'!$A:$B,2,0),rowdata,0),MATCH($B610,columndata,0))</f>
        <v>3.1960000000000002</v>
      </c>
      <c r="G610" s="2">
        <f>INDEX(DATA,MATCH($A610&amp;VLOOKUP(Unpivot!G$1,'Data Info'!$A:$B,2,0),rowdata,0),MATCH($B610,columndata,0))</f>
        <v>7.649</v>
      </c>
    </row>
    <row r="611" spans="1:7" x14ac:dyDescent="0.3">
      <c r="A611" s="2">
        <v>532</v>
      </c>
      <c r="B611" s="2">
        <v>2025</v>
      </c>
      <c r="C611" s="2">
        <f>INDEX(DATA,MATCH($A611&amp;VLOOKUP(Unpivot!C$1,'Data Info'!$A:$B,2,0),rowdata,0),MATCH($B611,columndata,0))</f>
        <v>3093.627</v>
      </c>
      <c r="D611" s="2">
        <f>INDEX(DATA,MATCH($A611&amp;VLOOKUP(Unpivot!D$1,'Data Info'!$A:$B,2,0),rowdata,0),MATCH($B611,columndata,0))</f>
        <v>2.4</v>
      </c>
      <c r="E611" s="2">
        <f>INDEX(DATA,MATCH($A611&amp;VLOOKUP(Unpivot!E$1,'Data Info'!$A:$B,2,0),rowdata,0),MATCH($B611,columndata,0))</f>
        <v>3.6930000000000001</v>
      </c>
      <c r="F611" s="2">
        <f>INDEX(DATA,MATCH($A611&amp;VLOOKUP(Unpivot!F$1,'Data Info'!$A:$B,2,0),rowdata,0),MATCH($B611,columndata,0))</f>
        <v>3.052</v>
      </c>
      <c r="G611" s="2">
        <f>INDEX(DATA,MATCH($A611&amp;VLOOKUP(Unpivot!G$1,'Data Info'!$A:$B,2,0),rowdata,0),MATCH($B611,columndata,0))</f>
        <v>7.6929999999999996</v>
      </c>
    </row>
    <row r="612" spans="1:7" x14ac:dyDescent="0.3">
      <c r="A612" s="2">
        <v>532</v>
      </c>
      <c r="B612" s="2">
        <v>2026</v>
      </c>
      <c r="C612" s="2">
        <f>INDEX(DATA,MATCH($A612&amp;VLOOKUP(Unpivot!C$1,'Data Info'!$A:$B,2,0),rowdata,0),MATCH($B612,columndata,0))</f>
        <v>3184.4050000000002</v>
      </c>
      <c r="D612" s="2">
        <f>INDEX(DATA,MATCH($A612&amp;VLOOKUP(Unpivot!D$1,'Data Info'!$A:$B,2,0),rowdata,0),MATCH($B612,columndata,0))</f>
        <v>2.4</v>
      </c>
      <c r="E612" s="2">
        <f>INDEX(DATA,MATCH($A612&amp;VLOOKUP(Unpivot!E$1,'Data Info'!$A:$B,2,0),rowdata,0),MATCH($B612,columndata,0))</f>
        <v>3.677</v>
      </c>
      <c r="F612" s="2">
        <f>INDEX(DATA,MATCH($A612&amp;VLOOKUP(Unpivot!F$1,'Data Info'!$A:$B,2,0),rowdata,0),MATCH($B612,columndata,0))</f>
        <v>3.0030000000000001</v>
      </c>
      <c r="G612" s="2">
        <f>INDEX(DATA,MATCH($A612&amp;VLOOKUP(Unpivot!G$1,'Data Info'!$A:$B,2,0),rowdata,0),MATCH($B612,columndata,0))</f>
        <v>7.7380000000000004</v>
      </c>
    </row>
    <row r="613" spans="1:7" x14ac:dyDescent="0.3">
      <c r="A613" s="2">
        <v>176</v>
      </c>
      <c r="B613" s="2">
        <v>1980</v>
      </c>
      <c r="C613" s="2">
        <f>INDEX(DATA,MATCH($A613&amp;VLOOKUP(Unpivot!C$1,'Data Info'!$A:$B,2,0),rowdata,0),MATCH($B613,columndata,0))</f>
        <v>908.67100000000005</v>
      </c>
      <c r="D613" s="2">
        <f>INDEX(DATA,MATCH($A613&amp;VLOOKUP(Unpivot!D$1,'Data Info'!$A:$B,2,0),rowdata,0),MATCH($B613,columndata,0))</f>
        <v>55.701000000000001</v>
      </c>
      <c r="E613" s="2">
        <f>INDEX(DATA,MATCH($A613&amp;VLOOKUP(Unpivot!E$1,'Data Info'!$A:$B,2,0),rowdata,0),MATCH($B613,columndata,0))</f>
        <v>2.9780000000000002</v>
      </c>
      <c r="F613" s="2">
        <f>INDEX(DATA,MATCH($A613&amp;VLOOKUP(Unpivot!F$1,'Data Info'!$A:$B,2,0),rowdata,0),MATCH($B613,columndata,0))</f>
        <v>0.313</v>
      </c>
      <c r="G613" s="2">
        <f>INDEX(DATA,MATCH($A613&amp;VLOOKUP(Unpivot!G$1,'Data Info'!$A:$B,2,0),rowdata,0),MATCH($B613,columndata,0))</f>
        <v>0.22700000000000001</v>
      </c>
    </row>
    <row r="614" spans="1:7" x14ac:dyDescent="0.3">
      <c r="A614" s="2">
        <v>176</v>
      </c>
      <c r="B614" s="2">
        <v>1981</v>
      </c>
      <c r="C614" s="2">
        <f>INDEX(DATA,MATCH($A614&amp;VLOOKUP(Unpivot!C$1,'Data Info'!$A:$B,2,0),rowdata,0),MATCH($B614,columndata,0))</f>
        <v>947.42700000000002</v>
      </c>
      <c r="D614" s="2">
        <f>INDEX(DATA,MATCH($A614&amp;VLOOKUP(Unpivot!D$1,'Data Info'!$A:$B,2,0),rowdata,0),MATCH($B614,columndata,0))</f>
        <v>49.29</v>
      </c>
      <c r="E614" s="2">
        <f>INDEX(DATA,MATCH($A614&amp;VLOOKUP(Unpivot!E$1,'Data Info'!$A:$B,2,0),rowdata,0),MATCH($B614,columndata,0))</f>
        <v>7.1159999999999997</v>
      </c>
      <c r="F614" s="2">
        <f>INDEX(DATA,MATCH($A614&amp;VLOOKUP(Unpivot!F$1,'Data Info'!$A:$B,2,0),rowdata,0),MATCH($B614,columndata,0))</f>
        <v>0.36499999999999999</v>
      </c>
      <c r="G614" s="2">
        <f>INDEX(DATA,MATCH($A614&amp;VLOOKUP(Unpivot!G$1,'Data Info'!$A:$B,2,0),rowdata,0),MATCH($B614,columndata,0))</f>
        <v>0.22900000000000001</v>
      </c>
    </row>
    <row r="615" spans="1:7" x14ac:dyDescent="0.3">
      <c r="A615" s="2">
        <v>176</v>
      </c>
      <c r="B615" s="2">
        <v>1982</v>
      </c>
      <c r="C615" s="2">
        <f>INDEX(DATA,MATCH($A615&amp;VLOOKUP(Unpivot!C$1,'Data Info'!$A:$B,2,0),rowdata,0),MATCH($B615,columndata,0))</f>
        <v>967.83900000000006</v>
      </c>
      <c r="D615" s="2">
        <f>INDEX(DATA,MATCH($A615&amp;VLOOKUP(Unpivot!D$1,'Data Info'!$A:$B,2,0),rowdata,0),MATCH($B615,columndata,0))</f>
        <v>59.866</v>
      </c>
      <c r="E615" s="2">
        <f>INDEX(DATA,MATCH($A615&amp;VLOOKUP(Unpivot!E$1,'Data Info'!$A:$B,2,0),rowdata,0),MATCH($B615,columndata,0))</f>
        <v>-0.56999999999999995</v>
      </c>
      <c r="F615" s="2">
        <f>INDEX(DATA,MATCH($A615&amp;VLOOKUP(Unpivot!F$1,'Data Info'!$A:$B,2,0),rowdata,0),MATCH($B615,columndata,0))</f>
        <v>0.67</v>
      </c>
      <c r="G615" s="2">
        <f>INDEX(DATA,MATCH($A615&amp;VLOOKUP(Unpivot!G$1,'Data Info'!$A:$B,2,0),rowdata,0),MATCH($B615,columndata,0))</f>
        <v>0.23200000000000001</v>
      </c>
    </row>
    <row r="616" spans="1:7" x14ac:dyDescent="0.3">
      <c r="A616" s="2">
        <v>176</v>
      </c>
      <c r="B616" s="2">
        <v>1983</v>
      </c>
      <c r="C616" s="2">
        <f>INDEX(DATA,MATCH($A616&amp;VLOOKUP(Unpivot!C$1,'Data Info'!$A:$B,2,0),rowdata,0),MATCH($B616,columndata,0))</f>
        <v>947.01900000000001</v>
      </c>
      <c r="D616" s="2">
        <f>INDEX(DATA,MATCH($A616&amp;VLOOKUP(Unpivot!D$1,'Data Info'!$A:$B,2,0),rowdata,0),MATCH($B616,columndata,0))</f>
        <v>76.644999999999996</v>
      </c>
      <c r="E616" s="2">
        <f>INDEX(DATA,MATCH($A616&amp;VLOOKUP(Unpivot!E$1,'Data Info'!$A:$B,2,0),rowdata,0),MATCH($B616,columndata,0))</f>
        <v>-9.6959999999999997</v>
      </c>
      <c r="F616" s="2">
        <f>INDEX(DATA,MATCH($A616&amp;VLOOKUP(Unpivot!F$1,'Data Info'!$A:$B,2,0),rowdata,0),MATCH($B616,columndata,0))</f>
        <v>1.022</v>
      </c>
      <c r="G616" s="2">
        <f>INDEX(DATA,MATCH($A616&amp;VLOOKUP(Unpivot!G$1,'Data Info'!$A:$B,2,0),rowdata,0),MATCH($B616,columndata,0))</f>
        <v>0.23599999999999999</v>
      </c>
    </row>
    <row r="617" spans="1:7" x14ac:dyDescent="0.3">
      <c r="A617" s="2">
        <v>176</v>
      </c>
      <c r="B617" s="2">
        <v>1984</v>
      </c>
      <c r="C617" s="2">
        <f>INDEX(DATA,MATCH($A617&amp;VLOOKUP(Unpivot!C$1,'Data Info'!$A:$B,2,0),rowdata,0),MATCH($B617,columndata,0))</f>
        <v>986.12400000000002</v>
      </c>
      <c r="D617" s="2">
        <f>INDEX(DATA,MATCH($A617&amp;VLOOKUP(Unpivot!D$1,'Data Info'!$A:$B,2,0),rowdata,0),MATCH($B617,columndata,0))</f>
        <v>18.815999999999999</v>
      </c>
      <c r="E617" s="2">
        <f>INDEX(DATA,MATCH($A617&amp;VLOOKUP(Unpivot!E$1,'Data Info'!$A:$B,2,0),rowdata,0),MATCH($B617,columndata,0))</f>
        <v>9.1449999999999996</v>
      </c>
      <c r="F617" s="2">
        <f>INDEX(DATA,MATCH($A617&amp;VLOOKUP(Unpivot!F$1,'Data Info'!$A:$B,2,0),rowdata,0),MATCH($B617,columndata,0))</f>
        <v>1.254</v>
      </c>
      <c r="G617" s="2">
        <f>INDEX(DATA,MATCH($A617&amp;VLOOKUP(Unpivot!G$1,'Data Info'!$A:$B,2,0),rowdata,0),MATCH($B617,columndata,0))</f>
        <v>0.23799999999999999</v>
      </c>
    </row>
    <row r="618" spans="1:7" x14ac:dyDescent="0.3">
      <c r="A618" s="2">
        <v>176</v>
      </c>
      <c r="B618" s="2">
        <v>1985</v>
      </c>
      <c r="C618" s="2">
        <f>INDEX(DATA,MATCH($A618&amp;VLOOKUP(Unpivot!C$1,'Data Info'!$A:$B,2,0),rowdata,0),MATCH($B618,columndata,0))</f>
        <v>1018.595</v>
      </c>
      <c r="D618" s="2">
        <f>INDEX(DATA,MATCH($A618&amp;VLOOKUP(Unpivot!D$1,'Data Info'!$A:$B,2,0),rowdata,0),MATCH($B618,columndata,0))</f>
        <v>35.936</v>
      </c>
      <c r="E618" s="2">
        <f>INDEX(DATA,MATCH($A618&amp;VLOOKUP(Unpivot!E$1,'Data Info'!$A:$B,2,0),rowdata,0),MATCH($B618,columndata,0))</f>
        <v>9.4190000000000005</v>
      </c>
      <c r="F618" s="2">
        <f>INDEX(DATA,MATCH($A618&amp;VLOOKUP(Unpivot!F$1,'Data Info'!$A:$B,2,0),rowdata,0),MATCH($B618,columndata,0))</f>
        <v>0.90600000000000003</v>
      </c>
      <c r="G618" s="2">
        <f>INDEX(DATA,MATCH($A618&amp;VLOOKUP(Unpivot!G$1,'Data Info'!$A:$B,2,0),rowdata,0),MATCH($B618,columndata,0))</f>
        <v>0.24099999999999999</v>
      </c>
    </row>
    <row r="619" spans="1:7" x14ac:dyDescent="0.3">
      <c r="A619" s="2">
        <v>176</v>
      </c>
      <c r="B619" s="2">
        <v>1986</v>
      </c>
      <c r="C619" s="2">
        <f>INDEX(DATA,MATCH($A619&amp;VLOOKUP(Unpivot!C$1,'Data Info'!$A:$B,2,0),rowdata,0),MATCH($B619,columndata,0))</f>
        <v>1082.4659999999999</v>
      </c>
      <c r="D619" s="2">
        <f>INDEX(DATA,MATCH($A619&amp;VLOOKUP(Unpivot!D$1,'Data Info'!$A:$B,2,0),rowdata,0),MATCH($B619,columndata,0))</f>
        <v>13.507</v>
      </c>
      <c r="E619" s="2">
        <f>INDEX(DATA,MATCH($A619&amp;VLOOKUP(Unpivot!E$1,'Data Info'!$A:$B,2,0),rowdata,0),MATCH($B619,columndata,0))</f>
        <v>0.94899999999999995</v>
      </c>
      <c r="F619" s="2">
        <f>INDEX(DATA,MATCH($A619&amp;VLOOKUP(Unpivot!F$1,'Data Info'!$A:$B,2,0),rowdata,0),MATCH($B619,columndata,0))</f>
        <v>0.65600000000000003</v>
      </c>
      <c r="G619" s="2">
        <f>INDEX(DATA,MATCH($A619&amp;VLOOKUP(Unpivot!G$1,'Data Info'!$A:$B,2,0),rowdata,0),MATCH($B619,columndata,0))</f>
        <v>0.24199999999999999</v>
      </c>
    </row>
    <row r="620" spans="1:7" x14ac:dyDescent="0.3">
      <c r="A620" s="2">
        <v>176</v>
      </c>
      <c r="B620" s="2">
        <v>1987</v>
      </c>
      <c r="C620" s="2">
        <f>INDEX(DATA,MATCH($A620&amp;VLOOKUP(Unpivot!C$1,'Data Info'!$A:$B,2,0),rowdata,0),MATCH($B620,columndata,0))</f>
        <v>1174.9739999999999</v>
      </c>
      <c r="D620" s="2">
        <f>INDEX(DATA,MATCH($A620&amp;VLOOKUP(Unpivot!D$1,'Data Info'!$A:$B,2,0),rowdata,0),MATCH($B620,columndata,0))</f>
        <v>24.44</v>
      </c>
      <c r="E620" s="2">
        <f>INDEX(DATA,MATCH($A620&amp;VLOOKUP(Unpivot!E$1,'Data Info'!$A:$B,2,0),rowdata,0),MATCH($B620,columndata,0))</f>
        <v>23.265000000000001</v>
      </c>
      <c r="F620" s="2">
        <f>INDEX(DATA,MATCH($A620&amp;VLOOKUP(Unpivot!F$1,'Data Info'!$A:$B,2,0),rowdata,0),MATCH($B620,columndata,0))</f>
        <v>0.441</v>
      </c>
      <c r="G620" s="2">
        <f>INDEX(DATA,MATCH($A620&amp;VLOOKUP(Unpivot!G$1,'Data Info'!$A:$B,2,0),rowdata,0),MATCH($B620,columndata,0))</f>
        <v>0.24399999999999999</v>
      </c>
    </row>
    <row r="621" spans="1:7" x14ac:dyDescent="0.3">
      <c r="A621" s="2">
        <v>176</v>
      </c>
      <c r="B621" s="2">
        <v>1988</v>
      </c>
      <c r="C621" s="2">
        <f>INDEX(DATA,MATCH($A621&amp;VLOOKUP(Unpivot!C$1,'Data Info'!$A:$B,2,0),rowdata,0),MATCH($B621,columndata,0))</f>
        <v>1173.9190000000001</v>
      </c>
      <c r="D621" s="2">
        <f>INDEX(DATA,MATCH($A621&amp;VLOOKUP(Unpivot!D$1,'Data Info'!$A:$B,2,0),rowdata,0),MATCH($B621,columndata,0))</f>
        <v>20.606999999999999</v>
      </c>
      <c r="E621" s="2">
        <f>INDEX(DATA,MATCH($A621&amp;VLOOKUP(Unpivot!E$1,'Data Info'!$A:$B,2,0),rowdata,0),MATCH($B621,columndata,0))</f>
        <v>-4.585</v>
      </c>
      <c r="F621" s="2">
        <f>INDEX(DATA,MATCH($A621&amp;VLOOKUP(Unpivot!F$1,'Data Info'!$A:$B,2,0),rowdata,0),MATCH($B621,columndata,0))</f>
        <v>0.63600000000000001</v>
      </c>
      <c r="G621" s="2">
        <f>INDEX(DATA,MATCH($A621&amp;VLOOKUP(Unpivot!G$1,'Data Info'!$A:$B,2,0),rowdata,0),MATCH($B621,columndata,0))</f>
        <v>0.248</v>
      </c>
    </row>
    <row r="622" spans="1:7" x14ac:dyDescent="0.3">
      <c r="A622" s="2">
        <v>176</v>
      </c>
      <c r="B622" s="2">
        <v>1989</v>
      </c>
      <c r="C622" s="2">
        <f>INDEX(DATA,MATCH($A622&amp;VLOOKUP(Unpivot!C$1,'Data Info'!$A:$B,2,0),rowdata,0),MATCH($B622,columndata,0))</f>
        <v>1176.953</v>
      </c>
      <c r="D622" s="2">
        <f>INDEX(DATA,MATCH($A622&amp;VLOOKUP(Unpivot!D$1,'Data Info'!$A:$B,2,0),rowdata,0),MATCH($B622,columndata,0))</f>
        <v>25.280999999999999</v>
      </c>
      <c r="E622" s="2">
        <f>INDEX(DATA,MATCH($A622&amp;VLOOKUP(Unpivot!E$1,'Data Info'!$A:$B,2,0),rowdata,0),MATCH($B622,columndata,0))</f>
        <v>-10.257</v>
      </c>
      <c r="F622" s="2">
        <f>INDEX(DATA,MATCH($A622&amp;VLOOKUP(Unpivot!F$1,'Data Info'!$A:$B,2,0),rowdata,0),MATCH($B622,columndata,0))</f>
        <v>1.6579999999999999</v>
      </c>
      <c r="G622" s="2">
        <f>INDEX(DATA,MATCH($A622&amp;VLOOKUP(Unpivot!G$1,'Data Info'!$A:$B,2,0),rowdata,0),MATCH($B622,columndata,0))</f>
        <v>0.252</v>
      </c>
    </row>
    <row r="623" spans="1:7" x14ac:dyDescent="0.3">
      <c r="A623" s="2">
        <v>176</v>
      </c>
      <c r="B623" s="2">
        <v>1990</v>
      </c>
      <c r="C623" s="2">
        <f>INDEX(DATA,MATCH($A623&amp;VLOOKUP(Unpivot!C$1,'Data Info'!$A:$B,2,0),rowdata,0),MATCH($B623,columndata,0))</f>
        <v>1190.7170000000001</v>
      </c>
      <c r="D623" s="2">
        <f>INDEX(DATA,MATCH($A623&amp;VLOOKUP(Unpivot!D$1,'Data Info'!$A:$B,2,0),rowdata,0),MATCH($B623,columndata,0))</f>
        <v>7.2290000000000001</v>
      </c>
      <c r="E623" s="2">
        <f>INDEX(DATA,MATCH($A623&amp;VLOOKUP(Unpivot!E$1,'Data Info'!$A:$B,2,0),rowdata,0),MATCH($B623,columndata,0))</f>
        <v>0.99099999999999999</v>
      </c>
      <c r="F623" s="2">
        <f>INDEX(DATA,MATCH($A623&amp;VLOOKUP(Unpivot!F$1,'Data Info'!$A:$B,2,0),rowdata,0),MATCH($B623,columndata,0))</f>
        <v>2.5939999999999999</v>
      </c>
      <c r="G623" s="2">
        <f>INDEX(DATA,MATCH($A623&amp;VLOOKUP(Unpivot!G$1,'Data Info'!$A:$B,2,0),rowdata,0),MATCH($B623,columndata,0))</f>
        <v>0.254</v>
      </c>
    </row>
    <row r="624" spans="1:7" x14ac:dyDescent="0.3">
      <c r="A624" s="2">
        <v>176</v>
      </c>
      <c r="B624" s="2">
        <v>1991</v>
      </c>
      <c r="C624" s="2">
        <f>INDEX(DATA,MATCH($A624&amp;VLOOKUP(Unpivot!C$1,'Data Info'!$A:$B,2,0),rowdata,0),MATCH($B624,columndata,0))</f>
        <v>1188.0519999999999</v>
      </c>
      <c r="D624" s="2">
        <f>INDEX(DATA,MATCH($A624&amp;VLOOKUP(Unpivot!D$1,'Data Info'!$A:$B,2,0),rowdata,0),MATCH($B624,columndata,0))</f>
        <v>7.52</v>
      </c>
      <c r="E624" s="2">
        <f>INDEX(DATA,MATCH($A624&amp;VLOOKUP(Unpivot!E$1,'Data Info'!$A:$B,2,0),rowdata,0),MATCH($B624,columndata,0))</f>
        <v>5.2590000000000003</v>
      </c>
      <c r="F624" s="2">
        <f>INDEX(DATA,MATCH($A624&amp;VLOOKUP(Unpivot!F$1,'Data Info'!$A:$B,2,0),rowdata,0),MATCH($B624,columndata,0))</f>
        <v>2.4569999999999999</v>
      </c>
      <c r="G624" s="2">
        <f>INDEX(DATA,MATCH($A624&amp;VLOOKUP(Unpivot!G$1,'Data Info'!$A:$B,2,0),rowdata,0),MATCH($B624,columndata,0))</f>
        <v>0.25600000000000001</v>
      </c>
    </row>
    <row r="625" spans="1:7" x14ac:dyDescent="0.3">
      <c r="A625" s="2">
        <v>176</v>
      </c>
      <c r="B625" s="2">
        <v>1992</v>
      </c>
      <c r="C625" s="2">
        <f>INDEX(DATA,MATCH($A625&amp;VLOOKUP(Unpivot!C$1,'Data Info'!$A:$B,2,0),rowdata,0),MATCH($B625,columndata,0))</f>
        <v>1147.9690000000001</v>
      </c>
      <c r="D625" s="2">
        <f>INDEX(DATA,MATCH($A625&amp;VLOOKUP(Unpivot!D$1,'Data Info'!$A:$B,2,0),rowdata,0),MATCH($B625,columndata,0))</f>
        <v>1.5189999999999999</v>
      </c>
      <c r="E625" s="2">
        <f>INDEX(DATA,MATCH($A625&amp;VLOOKUP(Unpivot!E$1,'Data Info'!$A:$B,2,0),rowdata,0),MATCH($B625,columndata,0))</f>
        <v>-5.9720000000000004</v>
      </c>
      <c r="F625" s="2">
        <f>INDEX(DATA,MATCH($A625&amp;VLOOKUP(Unpivot!F$1,'Data Info'!$A:$B,2,0),rowdata,0),MATCH($B625,columndata,0))</f>
        <v>4.1900000000000004</v>
      </c>
      <c r="G625" s="2">
        <f>INDEX(DATA,MATCH($A625&amp;VLOOKUP(Unpivot!G$1,'Data Info'!$A:$B,2,0),rowdata,0),MATCH($B625,columndata,0))</f>
        <v>0.26</v>
      </c>
    </row>
    <row r="626" spans="1:7" x14ac:dyDescent="0.3">
      <c r="A626" s="2">
        <v>176</v>
      </c>
      <c r="B626" s="2">
        <v>1993</v>
      </c>
      <c r="C626" s="2">
        <f>INDEX(DATA,MATCH($A626&amp;VLOOKUP(Unpivot!C$1,'Data Info'!$A:$B,2,0),rowdata,0),MATCH($B626,columndata,0))</f>
        <v>1163.047</v>
      </c>
      <c r="D626" s="2">
        <f>INDEX(DATA,MATCH($A626&amp;VLOOKUP(Unpivot!D$1,'Data Info'!$A:$B,2,0),rowdata,0),MATCH($B626,columndata,0))</f>
        <v>4.7489999999999997</v>
      </c>
      <c r="E626" s="2">
        <f>INDEX(DATA,MATCH($A626&amp;VLOOKUP(Unpivot!E$1,'Data Info'!$A:$B,2,0),rowdata,0),MATCH($B626,columndata,0))</f>
        <v>-7.5010000000000003</v>
      </c>
      <c r="F626" s="2">
        <f>INDEX(DATA,MATCH($A626&amp;VLOOKUP(Unpivot!F$1,'Data Info'!$A:$B,2,0),rowdata,0),MATCH($B626,columndata,0))</f>
        <v>5.2969999999999997</v>
      </c>
      <c r="G626" s="2">
        <f>INDEX(DATA,MATCH($A626&amp;VLOOKUP(Unpivot!G$1,'Data Info'!$A:$B,2,0),rowdata,0),MATCH($B626,columndata,0))</f>
        <v>0.26200000000000001</v>
      </c>
    </row>
    <row r="627" spans="1:7" x14ac:dyDescent="0.3">
      <c r="A627" s="2">
        <v>176</v>
      </c>
      <c r="B627" s="2">
        <v>1994</v>
      </c>
      <c r="C627" s="2">
        <f>INDEX(DATA,MATCH($A627&amp;VLOOKUP(Unpivot!C$1,'Data Info'!$A:$B,2,0),rowdata,0),MATCH($B627,columndata,0))</f>
        <v>1205.018</v>
      </c>
      <c r="D627" s="2">
        <f>INDEX(DATA,MATCH($A627&amp;VLOOKUP(Unpivot!D$1,'Data Info'!$A:$B,2,0),rowdata,0),MATCH($B627,columndata,0))</f>
        <v>0.51500000000000001</v>
      </c>
      <c r="E627" s="2">
        <f>INDEX(DATA,MATCH($A627&amp;VLOOKUP(Unpivot!E$1,'Data Info'!$A:$B,2,0),rowdata,0),MATCH($B627,columndata,0))</f>
        <v>3.8210000000000002</v>
      </c>
      <c r="F627" s="2">
        <f>INDEX(DATA,MATCH($A627&amp;VLOOKUP(Unpivot!F$1,'Data Info'!$A:$B,2,0),rowdata,0),MATCH($B627,columndata,0))</f>
        <v>5.3150000000000004</v>
      </c>
      <c r="G627" s="2">
        <f>INDEX(DATA,MATCH($A627&amp;VLOOKUP(Unpivot!G$1,'Data Info'!$A:$B,2,0),rowdata,0),MATCH($B627,columndata,0))</f>
        <v>0.26500000000000001</v>
      </c>
    </row>
    <row r="628" spans="1:7" x14ac:dyDescent="0.3">
      <c r="A628" s="2">
        <v>176</v>
      </c>
      <c r="B628" s="2">
        <v>1995</v>
      </c>
      <c r="C628" s="2">
        <f>INDEX(DATA,MATCH($A628&amp;VLOOKUP(Unpivot!C$1,'Data Info'!$A:$B,2,0),rowdata,0),MATCH($B628,columndata,0))</f>
        <v>1206.424</v>
      </c>
      <c r="D628" s="2">
        <f>INDEX(DATA,MATCH($A628&amp;VLOOKUP(Unpivot!D$1,'Data Info'!$A:$B,2,0),rowdata,0),MATCH($B628,columndata,0))</f>
        <v>1.9990000000000001</v>
      </c>
      <c r="E628" s="2">
        <f>INDEX(DATA,MATCH($A628&amp;VLOOKUP(Unpivot!E$1,'Data Info'!$A:$B,2,0),rowdata,0),MATCH($B628,columndata,0))</f>
        <v>3.617</v>
      </c>
      <c r="F628" s="2">
        <f>INDEX(DATA,MATCH($A628&amp;VLOOKUP(Unpivot!F$1,'Data Info'!$A:$B,2,0),rowdata,0),MATCH($B628,columndata,0))</f>
        <v>4.7939999999999996</v>
      </c>
      <c r="G628" s="2">
        <f>INDEX(DATA,MATCH($A628&amp;VLOOKUP(Unpivot!G$1,'Data Info'!$A:$B,2,0),rowdata,0),MATCH($B628,columndata,0))</f>
        <v>0.26700000000000002</v>
      </c>
    </row>
    <row r="629" spans="1:7" x14ac:dyDescent="0.3">
      <c r="A629" s="2">
        <v>176</v>
      </c>
      <c r="B629" s="2">
        <v>1996</v>
      </c>
      <c r="C629" s="2">
        <f>INDEX(DATA,MATCH($A629&amp;VLOOKUP(Unpivot!C$1,'Data Info'!$A:$B,2,0),rowdata,0),MATCH($B629,columndata,0))</f>
        <v>1261.5239999999999</v>
      </c>
      <c r="D629" s="2">
        <f>INDEX(DATA,MATCH($A629&amp;VLOOKUP(Unpivot!D$1,'Data Info'!$A:$B,2,0),rowdata,0),MATCH($B629,columndata,0))</f>
        <v>2.0569999999999999</v>
      </c>
      <c r="E629" s="2">
        <f>INDEX(DATA,MATCH($A629&amp;VLOOKUP(Unpivot!E$1,'Data Info'!$A:$B,2,0),rowdata,0),MATCH($B629,columndata,0))</f>
        <v>14.599</v>
      </c>
      <c r="F629" s="2">
        <f>INDEX(DATA,MATCH($A629&amp;VLOOKUP(Unpivot!F$1,'Data Info'!$A:$B,2,0),rowdata,0),MATCH($B629,columndata,0))</f>
        <v>3.698</v>
      </c>
      <c r="G629" s="2">
        <f>INDEX(DATA,MATCH($A629&amp;VLOOKUP(Unpivot!G$1,'Data Info'!$A:$B,2,0),rowdata,0),MATCH($B629,columndata,0))</f>
        <v>0.26800000000000002</v>
      </c>
    </row>
    <row r="630" spans="1:7" x14ac:dyDescent="0.3">
      <c r="A630" s="2">
        <v>176</v>
      </c>
      <c r="B630" s="2">
        <v>1997</v>
      </c>
      <c r="C630" s="2">
        <f>INDEX(DATA,MATCH($A630&amp;VLOOKUP(Unpivot!C$1,'Data Info'!$A:$B,2,0),rowdata,0),MATCH($B630,columndata,0))</f>
        <v>1334.3340000000001</v>
      </c>
      <c r="D630" s="2">
        <f>INDEX(DATA,MATCH($A630&amp;VLOOKUP(Unpivot!D$1,'Data Info'!$A:$B,2,0),rowdata,0),MATCH($B630,columndata,0))</f>
        <v>2.048</v>
      </c>
      <c r="E630" s="2">
        <f>INDEX(DATA,MATCH($A630&amp;VLOOKUP(Unpivot!E$1,'Data Info'!$A:$B,2,0),rowdata,0),MATCH($B630,columndata,0))</f>
        <v>6.88</v>
      </c>
      <c r="F630" s="2">
        <f>INDEX(DATA,MATCH($A630&amp;VLOOKUP(Unpivot!F$1,'Data Info'!$A:$B,2,0),rowdata,0),MATCH($B630,columndata,0))</f>
        <v>3.7490000000000001</v>
      </c>
      <c r="G630" s="2">
        <f>INDEX(DATA,MATCH($A630&amp;VLOOKUP(Unpivot!G$1,'Data Info'!$A:$B,2,0),rowdata,0),MATCH($B630,columndata,0))</f>
        <v>0.27</v>
      </c>
    </row>
    <row r="631" spans="1:7" x14ac:dyDescent="0.3">
      <c r="A631" s="2">
        <v>176</v>
      </c>
      <c r="B631" s="2">
        <v>1998</v>
      </c>
      <c r="C631" s="2">
        <f>INDEX(DATA,MATCH($A631&amp;VLOOKUP(Unpivot!C$1,'Data Info'!$A:$B,2,0),rowdata,0),MATCH($B631,columndata,0))</f>
        <v>1432.578</v>
      </c>
      <c r="D631" s="2">
        <f>INDEX(DATA,MATCH($A631&amp;VLOOKUP(Unpivot!D$1,'Data Info'!$A:$B,2,0),rowdata,0),MATCH($B631,columndata,0))</f>
        <v>1.2749999999999999</v>
      </c>
      <c r="E631" s="2">
        <f>INDEX(DATA,MATCH($A631&amp;VLOOKUP(Unpivot!E$1,'Data Info'!$A:$B,2,0),rowdata,0),MATCH($B631,columndata,0))</f>
        <v>21.945</v>
      </c>
      <c r="F631" s="2">
        <f>INDEX(DATA,MATCH($A631&amp;VLOOKUP(Unpivot!F$1,'Data Info'!$A:$B,2,0),rowdata,0),MATCH($B631,columndata,0))</f>
        <v>2.86</v>
      </c>
      <c r="G631" s="2">
        <f>INDEX(DATA,MATCH($A631&amp;VLOOKUP(Unpivot!G$1,'Data Info'!$A:$B,2,0),rowdata,0),MATCH($B631,columndata,0))</f>
        <v>0.27200000000000002</v>
      </c>
    </row>
    <row r="632" spans="1:7" x14ac:dyDescent="0.3">
      <c r="A632" s="2">
        <v>176</v>
      </c>
      <c r="B632" s="2">
        <v>1999</v>
      </c>
      <c r="C632" s="2">
        <f>INDEX(DATA,MATCH($A632&amp;VLOOKUP(Unpivot!C$1,'Data Info'!$A:$B,2,0),rowdata,0),MATCH($B632,columndata,0))</f>
        <v>1490.231</v>
      </c>
      <c r="D632" s="2">
        <f>INDEX(DATA,MATCH($A632&amp;VLOOKUP(Unpivot!D$1,'Data Info'!$A:$B,2,0),rowdata,0),MATCH($B632,columndata,0))</f>
        <v>5.5289999999999999</v>
      </c>
      <c r="E632" s="2">
        <f>INDEX(DATA,MATCH($A632&amp;VLOOKUP(Unpivot!E$1,'Data Info'!$A:$B,2,0),rowdata,0),MATCH($B632,columndata,0))</f>
        <v>3.3519999999999999</v>
      </c>
      <c r="F632" s="2">
        <f>INDEX(DATA,MATCH($A632&amp;VLOOKUP(Unpivot!F$1,'Data Info'!$A:$B,2,0),rowdata,0),MATCH($B632,columndata,0))</f>
        <v>2.0339999999999998</v>
      </c>
      <c r="G632" s="2">
        <f>INDEX(DATA,MATCH($A632&amp;VLOOKUP(Unpivot!G$1,'Data Info'!$A:$B,2,0),rowdata,0),MATCH($B632,columndata,0))</f>
        <v>0.27600000000000002</v>
      </c>
    </row>
    <row r="633" spans="1:7" x14ac:dyDescent="0.3">
      <c r="A633" s="2">
        <v>176</v>
      </c>
      <c r="B633" s="2">
        <v>2000</v>
      </c>
      <c r="C633" s="2">
        <f>INDEX(DATA,MATCH($A633&amp;VLOOKUP(Unpivot!C$1,'Data Info'!$A:$B,2,0),rowdata,0),MATCH($B633,columndata,0))</f>
        <v>1564.52</v>
      </c>
      <c r="D633" s="2">
        <f>INDEX(DATA,MATCH($A633&amp;VLOOKUP(Unpivot!D$1,'Data Info'!$A:$B,2,0),rowdata,0),MATCH($B633,columndata,0))</f>
        <v>4.1479999999999997</v>
      </c>
      <c r="E633" s="2">
        <f>INDEX(DATA,MATCH($A633&amp;VLOOKUP(Unpivot!E$1,'Data Info'!$A:$B,2,0),rowdata,0),MATCH($B633,columndata,0))</f>
        <v>7.8019999999999996</v>
      </c>
      <c r="F633" s="2">
        <f>INDEX(DATA,MATCH($A633&amp;VLOOKUP(Unpivot!F$1,'Data Info'!$A:$B,2,0),rowdata,0),MATCH($B633,columndata,0))</f>
        <v>2.1779999999999999</v>
      </c>
      <c r="G633" s="2">
        <f>INDEX(DATA,MATCH($A633&amp;VLOOKUP(Unpivot!G$1,'Data Info'!$A:$B,2,0),rowdata,0),MATCH($B633,columndata,0))</f>
        <v>0.27900000000000003</v>
      </c>
    </row>
    <row r="634" spans="1:7" x14ac:dyDescent="0.3">
      <c r="A634" s="2">
        <v>176</v>
      </c>
      <c r="B634" s="2">
        <v>2001</v>
      </c>
      <c r="C634" s="2">
        <f>INDEX(DATA,MATCH($A634&amp;VLOOKUP(Unpivot!C$1,'Data Info'!$A:$B,2,0),rowdata,0),MATCH($B634,columndata,0))</f>
        <v>1627.3119999999999</v>
      </c>
      <c r="D634" s="2">
        <f>INDEX(DATA,MATCH($A634&amp;VLOOKUP(Unpivot!D$1,'Data Info'!$A:$B,2,0),rowdata,0),MATCH($B634,columndata,0))</f>
        <v>8.65</v>
      </c>
      <c r="E634" s="2">
        <f>INDEX(DATA,MATCH($A634&amp;VLOOKUP(Unpivot!E$1,'Data Info'!$A:$B,2,0),rowdata,0),MATCH($B634,columndata,0))</f>
        <v>-9.9760000000000009</v>
      </c>
      <c r="F634" s="2">
        <f>INDEX(DATA,MATCH($A634&amp;VLOOKUP(Unpivot!F$1,'Data Info'!$A:$B,2,0),rowdata,0),MATCH($B634,columndata,0))</f>
        <v>2.335</v>
      </c>
      <c r="G634" s="2">
        <f>INDEX(DATA,MATCH($A634&amp;VLOOKUP(Unpivot!G$1,'Data Info'!$A:$B,2,0),rowdata,0),MATCH($B634,columndata,0))</f>
        <v>0.28299999999999997</v>
      </c>
    </row>
    <row r="635" spans="1:7" x14ac:dyDescent="0.3">
      <c r="A635" s="2">
        <v>176</v>
      </c>
      <c r="B635" s="2">
        <v>2002</v>
      </c>
      <c r="C635" s="2">
        <f>INDEX(DATA,MATCH($A635&amp;VLOOKUP(Unpivot!C$1,'Data Info'!$A:$B,2,0),rowdata,0),MATCH($B635,columndata,0))</f>
        <v>1636.4169999999999</v>
      </c>
      <c r="D635" s="2">
        <f>INDEX(DATA,MATCH($A635&amp;VLOOKUP(Unpivot!D$1,'Data Info'!$A:$B,2,0),rowdata,0),MATCH($B635,columndata,0))</f>
        <v>1.9550000000000001</v>
      </c>
      <c r="E635" s="2">
        <f>INDEX(DATA,MATCH($A635&amp;VLOOKUP(Unpivot!E$1,'Data Info'!$A:$B,2,0),rowdata,0),MATCH($B635,columndata,0))</f>
        <v>-2.7309999999999999</v>
      </c>
      <c r="F635" s="2">
        <f>INDEX(DATA,MATCH($A635&amp;VLOOKUP(Unpivot!F$1,'Data Info'!$A:$B,2,0),rowdata,0),MATCH($B635,columndata,0))</f>
        <v>3.0760000000000001</v>
      </c>
      <c r="G635" s="2">
        <f>INDEX(DATA,MATCH($A635&amp;VLOOKUP(Unpivot!G$1,'Data Info'!$A:$B,2,0),rowdata,0),MATCH($B635,columndata,0))</f>
        <v>0.28699999999999998</v>
      </c>
    </row>
    <row r="636" spans="1:7" x14ac:dyDescent="0.3">
      <c r="A636" s="2">
        <v>176</v>
      </c>
      <c r="B636" s="2">
        <v>2003</v>
      </c>
      <c r="C636" s="2">
        <f>INDEX(DATA,MATCH($A636&amp;VLOOKUP(Unpivot!C$1,'Data Info'!$A:$B,2,0),rowdata,0),MATCH($B636,columndata,0))</f>
        <v>1671.48</v>
      </c>
      <c r="D636" s="2">
        <f>INDEX(DATA,MATCH($A636&amp;VLOOKUP(Unpivot!D$1,'Data Info'!$A:$B,2,0),rowdata,0),MATCH($B636,columndata,0))</f>
        <v>2.7629999999999999</v>
      </c>
      <c r="E636" s="2">
        <f>INDEX(DATA,MATCH($A636&amp;VLOOKUP(Unpivot!E$1,'Data Info'!$A:$B,2,0),rowdata,0),MATCH($B636,columndata,0))</f>
        <v>10.255000000000001</v>
      </c>
      <c r="F636" s="2">
        <f>INDEX(DATA,MATCH($A636&amp;VLOOKUP(Unpivot!F$1,'Data Info'!$A:$B,2,0),rowdata,0),MATCH($B636,columndata,0))</f>
        <v>3.5249999999999999</v>
      </c>
      <c r="G636" s="2">
        <f>INDEX(DATA,MATCH($A636&amp;VLOOKUP(Unpivot!G$1,'Data Info'!$A:$B,2,0),rowdata,0),MATCH($B636,columndata,0))</f>
        <v>0.28799999999999998</v>
      </c>
    </row>
    <row r="637" spans="1:7" x14ac:dyDescent="0.3">
      <c r="A637" s="2">
        <v>176</v>
      </c>
      <c r="B637" s="2">
        <v>2004</v>
      </c>
      <c r="C637" s="2">
        <f>INDEX(DATA,MATCH($A637&amp;VLOOKUP(Unpivot!C$1,'Data Info'!$A:$B,2,0),rowdata,0),MATCH($B637,columndata,0))</f>
        <v>1801.895</v>
      </c>
      <c r="D637" s="2">
        <f>INDEX(DATA,MATCH($A637&amp;VLOOKUP(Unpivot!D$1,'Data Info'!$A:$B,2,0),rowdata,0),MATCH($B637,columndata,0))</f>
        <v>3.9159999999999999</v>
      </c>
      <c r="E637" s="2">
        <f>INDEX(DATA,MATCH($A637&amp;VLOOKUP(Unpivot!E$1,'Data Info'!$A:$B,2,0),rowdata,0),MATCH($B637,columndata,0))</f>
        <v>14.622</v>
      </c>
      <c r="F637" s="2">
        <f>INDEX(DATA,MATCH($A637&amp;VLOOKUP(Unpivot!F$1,'Data Info'!$A:$B,2,0),rowdata,0),MATCH($B637,columndata,0))</f>
        <v>3.4169999999999998</v>
      </c>
      <c r="G637" s="2">
        <f>INDEX(DATA,MATCH($A637&amp;VLOOKUP(Unpivot!G$1,'Data Info'!$A:$B,2,0),rowdata,0),MATCH($B637,columndata,0))</f>
        <v>0.29099999999999998</v>
      </c>
    </row>
    <row r="638" spans="1:7" x14ac:dyDescent="0.3">
      <c r="A638" s="2">
        <v>176</v>
      </c>
      <c r="B638" s="2">
        <v>2005</v>
      </c>
      <c r="C638" s="2">
        <f>INDEX(DATA,MATCH($A638&amp;VLOOKUP(Unpivot!C$1,'Data Info'!$A:$B,2,0),rowdata,0),MATCH($B638,columndata,0))</f>
        <v>1912.2529999999999</v>
      </c>
      <c r="D638" s="2">
        <f>INDEX(DATA,MATCH($A638&amp;VLOOKUP(Unpivot!D$1,'Data Info'!$A:$B,2,0),rowdata,0),MATCH($B638,columndata,0))</f>
        <v>4.1349999999999998</v>
      </c>
      <c r="E638" s="2">
        <f>INDEX(DATA,MATCH($A638&amp;VLOOKUP(Unpivot!E$1,'Data Info'!$A:$B,2,0),rowdata,0),MATCH($B638,columndata,0))</f>
        <v>27.827000000000002</v>
      </c>
      <c r="F638" s="2">
        <f>INDEX(DATA,MATCH($A638&amp;VLOOKUP(Unpivot!F$1,'Data Info'!$A:$B,2,0),rowdata,0),MATCH($B638,columndata,0))</f>
        <v>2.883</v>
      </c>
      <c r="G638" s="2">
        <f>INDEX(DATA,MATCH($A638&amp;VLOOKUP(Unpivot!G$1,'Data Info'!$A:$B,2,0),rowdata,0),MATCH($B638,columndata,0))</f>
        <v>0.29399999999999998</v>
      </c>
    </row>
    <row r="639" spans="1:7" x14ac:dyDescent="0.3">
      <c r="A639" s="2">
        <v>176</v>
      </c>
      <c r="B639" s="2">
        <v>2006</v>
      </c>
      <c r="C639" s="2">
        <f>INDEX(DATA,MATCH($A639&amp;VLOOKUP(Unpivot!C$1,'Data Info'!$A:$B,2,0),rowdata,0),MATCH($B639,columndata,0))</f>
        <v>2033.049</v>
      </c>
      <c r="D639" s="2">
        <f>INDEX(DATA,MATCH($A639&amp;VLOOKUP(Unpivot!D$1,'Data Info'!$A:$B,2,0),rowdata,0),MATCH($B639,columndata,0))</f>
        <v>6.9649999999999999</v>
      </c>
      <c r="E639" s="2">
        <f>INDEX(DATA,MATCH($A639&amp;VLOOKUP(Unpivot!E$1,'Data Info'!$A:$B,2,0),rowdata,0),MATCH($B639,columndata,0))</f>
        <v>9.82</v>
      </c>
      <c r="F639" s="2">
        <f>INDEX(DATA,MATCH($A639&amp;VLOOKUP(Unpivot!F$1,'Data Info'!$A:$B,2,0),rowdata,0),MATCH($B639,columndata,0))</f>
        <v>3.2</v>
      </c>
      <c r="G639" s="2">
        <f>INDEX(DATA,MATCH($A639&amp;VLOOKUP(Unpivot!G$1,'Data Info'!$A:$B,2,0),rowdata,0),MATCH($B639,columndata,0))</f>
        <v>0.3</v>
      </c>
    </row>
    <row r="640" spans="1:7" x14ac:dyDescent="0.3">
      <c r="A640" s="2">
        <v>176</v>
      </c>
      <c r="B640" s="2">
        <v>2007</v>
      </c>
      <c r="C640" s="2">
        <f>INDEX(DATA,MATCH($A640&amp;VLOOKUP(Unpivot!C$1,'Data Info'!$A:$B,2,0),rowdata,0),MATCH($B640,columndata,0))</f>
        <v>2204.9389999999999</v>
      </c>
      <c r="D640" s="2">
        <f>INDEX(DATA,MATCH($A640&amp;VLOOKUP(Unpivot!D$1,'Data Info'!$A:$B,2,0),rowdata,0),MATCH($B640,columndata,0))</f>
        <v>5.8650000000000002</v>
      </c>
      <c r="E640" s="2">
        <f>INDEX(DATA,MATCH($A640&amp;VLOOKUP(Unpivot!E$1,'Data Info'!$A:$B,2,0),rowdata,0),MATCH($B640,columndata,0))</f>
        <v>-2.2629999999999999</v>
      </c>
      <c r="F640" s="2">
        <f>INDEX(DATA,MATCH($A640&amp;VLOOKUP(Unpivot!F$1,'Data Info'!$A:$B,2,0),rowdata,0),MATCH($B640,columndata,0))</f>
        <v>2.492</v>
      </c>
      <c r="G640" s="2">
        <f>INDEX(DATA,MATCH($A640&amp;VLOOKUP(Unpivot!G$1,'Data Info'!$A:$B,2,0),rowdata,0),MATCH($B640,columndata,0))</f>
        <v>0.308</v>
      </c>
    </row>
    <row r="641" spans="1:7" x14ac:dyDescent="0.3">
      <c r="A641" s="2">
        <v>176</v>
      </c>
      <c r="B641" s="2">
        <v>2008</v>
      </c>
      <c r="C641" s="2">
        <f>INDEX(DATA,MATCH($A641&amp;VLOOKUP(Unpivot!C$1,'Data Info'!$A:$B,2,0),rowdata,0),MATCH($B641,columndata,0))</f>
        <v>2253.6579999999999</v>
      </c>
      <c r="D641" s="2">
        <f>INDEX(DATA,MATCH($A641&amp;VLOOKUP(Unpivot!D$1,'Data Info'!$A:$B,2,0),rowdata,0),MATCH($B641,columndata,0))</f>
        <v>18.132999999999999</v>
      </c>
      <c r="E641" s="2">
        <f>INDEX(DATA,MATCH($A641&amp;VLOOKUP(Unpivot!E$1,'Data Info'!$A:$B,2,0),rowdata,0),MATCH($B641,columndata,0))</f>
        <v>-20.312999999999999</v>
      </c>
      <c r="F641" s="2">
        <f>INDEX(DATA,MATCH($A641&amp;VLOOKUP(Unpivot!F$1,'Data Info'!$A:$B,2,0),rowdata,0),MATCH($B641,columndata,0))</f>
        <v>3.3250000000000002</v>
      </c>
      <c r="G641" s="2">
        <f>INDEX(DATA,MATCH($A641&amp;VLOOKUP(Unpivot!G$1,'Data Info'!$A:$B,2,0),rowdata,0),MATCH($B641,columndata,0))</f>
        <v>0.315</v>
      </c>
    </row>
    <row r="642" spans="1:7" x14ac:dyDescent="0.3">
      <c r="A642" s="2">
        <v>176</v>
      </c>
      <c r="B642" s="2">
        <v>2009</v>
      </c>
      <c r="C642" s="2">
        <f>INDEX(DATA,MATCH($A642&amp;VLOOKUP(Unpivot!C$1,'Data Info'!$A:$B,2,0),rowdata,0),MATCH($B642,columndata,0))</f>
        <v>2080.9430000000002</v>
      </c>
      <c r="D642" s="2">
        <f>INDEX(DATA,MATCH($A642&amp;VLOOKUP(Unpivot!D$1,'Data Info'!$A:$B,2,0),rowdata,0),MATCH($B642,columndata,0))</f>
        <v>7.4459999999999997</v>
      </c>
      <c r="E642" s="2">
        <f>INDEX(DATA,MATCH($A642&amp;VLOOKUP(Unpivot!E$1,'Data Info'!$A:$B,2,0),rowdata,0),MATCH($B642,columndata,0))</f>
        <v>-20.67</v>
      </c>
      <c r="F642" s="2">
        <f>INDEX(DATA,MATCH($A642&amp;VLOOKUP(Unpivot!F$1,'Data Info'!$A:$B,2,0),rowdata,0),MATCH($B642,columndata,0))</f>
        <v>8.0079999999999991</v>
      </c>
      <c r="G642" s="2">
        <f>INDEX(DATA,MATCH($A642&amp;VLOOKUP(Unpivot!G$1,'Data Info'!$A:$B,2,0),rowdata,0),MATCH($B642,columndata,0))</f>
        <v>0.31900000000000001</v>
      </c>
    </row>
    <row r="643" spans="1:7" x14ac:dyDescent="0.3">
      <c r="A643" s="2">
        <v>176</v>
      </c>
      <c r="B643" s="2">
        <v>2010</v>
      </c>
      <c r="C643" s="2">
        <f>INDEX(DATA,MATCH($A643&amp;VLOOKUP(Unpivot!C$1,'Data Info'!$A:$B,2,0),rowdata,0),MATCH($B643,columndata,0))</f>
        <v>2021.9929999999999</v>
      </c>
      <c r="D643" s="2">
        <f>INDEX(DATA,MATCH($A643&amp;VLOOKUP(Unpivot!D$1,'Data Info'!$A:$B,2,0),rowdata,0),MATCH($B643,columndata,0))</f>
        <v>2.5179999999999998</v>
      </c>
      <c r="E643" s="2">
        <f>INDEX(DATA,MATCH($A643&amp;VLOOKUP(Unpivot!E$1,'Data Info'!$A:$B,2,0),rowdata,0),MATCH($B643,columndata,0))</f>
        <v>2.319</v>
      </c>
      <c r="F643" s="2">
        <f>INDEX(DATA,MATCH($A643&amp;VLOOKUP(Unpivot!F$1,'Data Info'!$A:$B,2,0),rowdata,0),MATCH($B643,columndata,0))</f>
        <v>8.3170000000000002</v>
      </c>
      <c r="G643" s="2">
        <f>INDEX(DATA,MATCH($A643&amp;VLOOKUP(Unpivot!G$1,'Data Info'!$A:$B,2,0),rowdata,0),MATCH($B643,columndata,0))</f>
        <v>0.318</v>
      </c>
    </row>
    <row r="644" spans="1:7" x14ac:dyDescent="0.3">
      <c r="A644" s="2">
        <v>176</v>
      </c>
      <c r="B644" s="2">
        <v>2011</v>
      </c>
      <c r="C644" s="2">
        <f>INDEX(DATA,MATCH($A644&amp;VLOOKUP(Unpivot!C$1,'Data Info'!$A:$B,2,0),rowdata,0),MATCH($B644,columndata,0))</f>
        <v>2059.3159999999998</v>
      </c>
      <c r="D644" s="2">
        <f>INDEX(DATA,MATCH($A644&amp;VLOOKUP(Unpivot!D$1,'Data Info'!$A:$B,2,0),rowdata,0),MATCH($B644,columndata,0))</f>
        <v>5.2510000000000003</v>
      </c>
      <c r="E644" s="2">
        <f>INDEX(DATA,MATCH($A644&amp;VLOOKUP(Unpivot!E$1,'Data Info'!$A:$B,2,0),rowdata,0),MATCH($B644,columndata,0))</f>
        <v>6.774</v>
      </c>
      <c r="F644" s="2">
        <f>INDEX(DATA,MATCH($A644&amp;VLOOKUP(Unpivot!F$1,'Data Info'!$A:$B,2,0),rowdata,0),MATCH($B644,columndata,0))</f>
        <v>7.7</v>
      </c>
      <c r="G644" s="2">
        <f>INDEX(DATA,MATCH($A644&amp;VLOOKUP(Unpivot!G$1,'Data Info'!$A:$B,2,0),rowdata,0),MATCH($B644,columndata,0))</f>
        <v>0.318</v>
      </c>
    </row>
    <row r="645" spans="1:7" x14ac:dyDescent="0.3">
      <c r="A645" s="2">
        <v>176</v>
      </c>
      <c r="B645" s="2">
        <v>2012</v>
      </c>
      <c r="C645" s="2">
        <f>INDEX(DATA,MATCH($A645&amp;VLOOKUP(Unpivot!C$1,'Data Info'!$A:$B,2,0),rowdata,0),MATCH($B645,columndata,0))</f>
        <v>2081.2190000000001</v>
      </c>
      <c r="D645" s="2">
        <f>INDEX(DATA,MATCH($A645&amp;VLOOKUP(Unpivot!D$1,'Data Info'!$A:$B,2,0),rowdata,0),MATCH($B645,columndata,0))</f>
        <v>4.2060000000000004</v>
      </c>
      <c r="E645" s="2">
        <f>INDEX(DATA,MATCH($A645&amp;VLOOKUP(Unpivot!E$1,'Data Info'!$A:$B,2,0),rowdata,0),MATCH($B645,columndata,0))</f>
        <v>4.6040000000000001</v>
      </c>
      <c r="F645" s="2">
        <f>INDEX(DATA,MATCH($A645&amp;VLOOKUP(Unpivot!F$1,'Data Info'!$A:$B,2,0),rowdata,0),MATCH($B645,columndata,0))</f>
        <v>6.617</v>
      </c>
      <c r="G645" s="2">
        <f>INDEX(DATA,MATCH($A645&amp;VLOOKUP(Unpivot!G$1,'Data Info'!$A:$B,2,0),rowdata,0),MATCH($B645,columndata,0))</f>
        <v>0.32</v>
      </c>
    </row>
    <row r="646" spans="1:7" x14ac:dyDescent="0.3">
      <c r="A646" s="2">
        <v>176</v>
      </c>
      <c r="B646" s="2">
        <v>2013</v>
      </c>
      <c r="C646" s="2">
        <f>INDEX(DATA,MATCH($A646&amp;VLOOKUP(Unpivot!C$1,'Data Info'!$A:$B,2,0),rowdata,0),MATCH($B646,columndata,0))</f>
        <v>2175.9659999999999</v>
      </c>
      <c r="D646" s="2">
        <f>INDEX(DATA,MATCH($A646&amp;VLOOKUP(Unpivot!D$1,'Data Info'!$A:$B,2,0),rowdata,0),MATCH($B646,columndata,0))</f>
        <v>4.1340000000000003</v>
      </c>
      <c r="E646" s="2">
        <f>INDEX(DATA,MATCH($A646&amp;VLOOKUP(Unpivot!E$1,'Data Info'!$A:$B,2,0),rowdata,0),MATCH($B646,columndata,0))</f>
        <v>0.106</v>
      </c>
      <c r="F646" s="2">
        <f>INDEX(DATA,MATCH($A646&amp;VLOOKUP(Unpivot!F$1,'Data Info'!$A:$B,2,0),rowdata,0),MATCH($B646,columndata,0))</f>
        <v>5.8330000000000002</v>
      </c>
      <c r="G646" s="2">
        <f>INDEX(DATA,MATCH($A646&amp;VLOOKUP(Unpivot!G$1,'Data Info'!$A:$B,2,0),rowdata,0),MATCH($B646,columndata,0))</f>
        <v>0.32200000000000001</v>
      </c>
    </row>
    <row r="647" spans="1:7" x14ac:dyDescent="0.3">
      <c r="A647" s="2">
        <v>176</v>
      </c>
      <c r="B647" s="2">
        <v>2014</v>
      </c>
      <c r="C647" s="2">
        <f>INDEX(DATA,MATCH($A647&amp;VLOOKUP(Unpivot!C$1,'Data Info'!$A:$B,2,0),rowdata,0),MATCH($B647,columndata,0))</f>
        <v>2212.6779999999999</v>
      </c>
      <c r="D647" s="2">
        <f>INDEX(DATA,MATCH($A647&amp;VLOOKUP(Unpivot!D$1,'Data Info'!$A:$B,2,0),rowdata,0),MATCH($B647,columndata,0))</f>
        <v>0.82899999999999996</v>
      </c>
      <c r="E647" s="2">
        <f>INDEX(DATA,MATCH($A647&amp;VLOOKUP(Unpivot!E$1,'Data Info'!$A:$B,2,0),rowdata,0),MATCH($B647,columndata,0))</f>
        <v>10.02</v>
      </c>
      <c r="F647" s="2">
        <f>INDEX(DATA,MATCH($A647&amp;VLOOKUP(Unpivot!F$1,'Data Info'!$A:$B,2,0),rowdata,0),MATCH($B647,columndata,0))</f>
        <v>5.4169999999999998</v>
      </c>
      <c r="G647" s="2">
        <f>INDEX(DATA,MATCH($A647&amp;VLOOKUP(Unpivot!G$1,'Data Info'!$A:$B,2,0),rowdata,0),MATCH($B647,columndata,0))</f>
        <v>0.32600000000000001</v>
      </c>
    </row>
    <row r="648" spans="1:7" x14ac:dyDescent="0.3">
      <c r="A648" s="2">
        <v>176</v>
      </c>
      <c r="B648" s="2">
        <v>2015</v>
      </c>
      <c r="C648" s="2">
        <f>INDEX(DATA,MATCH($A648&amp;VLOOKUP(Unpivot!C$1,'Data Info'!$A:$B,2,0),rowdata,0),MATCH($B648,columndata,0))</f>
        <v>2310.8490000000002</v>
      </c>
      <c r="D648" s="2">
        <f>INDEX(DATA,MATCH($A648&amp;VLOOKUP(Unpivot!D$1,'Data Info'!$A:$B,2,0),rowdata,0),MATCH($B648,columndata,0))</f>
        <v>2.012</v>
      </c>
      <c r="E648" s="2">
        <f>INDEX(DATA,MATCH($A648&amp;VLOOKUP(Unpivot!E$1,'Data Info'!$A:$B,2,0),rowdata,0),MATCH($B648,columndata,0))</f>
        <v>13.542</v>
      </c>
      <c r="F648" s="2">
        <f>INDEX(DATA,MATCH($A648&amp;VLOOKUP(Unpivot!F$1,'Data Info'!$A:$B,2,0),rowdata,0),MATCH($B648,columndata,0))</f>
        <v>4.5</v>
      </c>
      <c r="G648" s="2">
        <f>INDEX(DATA,MATCH($A648&amp;VLOOKUP(Unpivot!G$1,'Data Info'!$A:$B,2,0),rowdata,0),MATCH($B648,columndata,0))</f>
        <v>0.32900000000000001</v>
      </c>
    </row>
    <row r="649" spans="1:7" x14ac:dyDescent="0.3">
      <c r="A649" s="2">
        <v>176</v>
      </c>
      <c r="B649" s="2">
        <v>2016</v>
      </c>
      <c r="C649" s="2">
        <f>INDEX(DATA,MATCH($A649&amp;VLOOKUP(Unpivot!C$1,'Data Info'!$A:$B,2,0),rowdata,0),MATCH($B649,columndata,0))</f>
        <v>2456.5169999999998</v>
      </c>
      <c r="D649" s="2">
        <f>INDEX(DATA,MATCH($A649&amp;VLOOKUP(Unpivot!D$1,'Data Info'!$A:$B,2,0),rowdata,0),MATCH($B649,columndata,0))</f>
        <v>1.8939999999999999</v>
      </c>
      <c r="E649" s="2">
        <f>INDEX(DATA,MATCH($A649&amp;VLOOKUP(Unpivot!E$1,'Data Info'!$A:$B,2,0),rowdata,0),MATCH($B649,columndata,0))</f>
        <v>14.603</v>
      </c>
      <c r="F649" s="2">
        <f>INDEX(DATA,MATCH($A649&amp;VLOOKUP(Unpivot!F$1,'Data Info'!$A:$B,2,0),rowdata,0),MATCH($B649,columndata,0))</f>
        <v>3.3420000000000001</v>
      </c>
      <c r="G649" s="2">
        <f>INDEX(DATA,MATCH($A649&amp;VLOOKUP(Unpivot!G$1,'Data Info'!$A:$B,2,0),rowdata,0),MATCH($B649,columndata,0))</f>
        <v>0.33300000000000002</v>
      </c>
    </row>
    <row r="650" spans="1:7" x14ac:dyDescent="0.3">
      <c r="A650" s="2">
        <v>176</v>
      </c>
      <c r="B650" s="2">
        <v>2017</v>
      </c>
      <c r="C650" s="2">
        <f>INDEX(DATA,MATCH($A650&amp;VLOOKUP(Unpivot!C$1,'Data Info'!$A:$B,2,0),rowdata,0),MATCH($B650,columndata,0))</f>
        <v>2559.5650000000001</v>
      </c>
      <c r="D650" s="2">
        <f>INDEX(DATA,MATCH($A650&amp;VLOOKUP(Unpivot!D$1,'Data Info'!$A:$B,2,0),rowdata,0),MATCH($B650,columndata,0))</f>
        <v>1.8720000000000001</v>
      </c>
      <c r="E650" s="2">
        <f>INDEX(DATA,MATCH($A650&amp;VLOOKUP(Unpivot!E$1,'Data Info'!$A:$B,2,0),rowdata,0),MATCH($B650,columndata,0))</f>
        <v>11.831</v>
      </c>
      <c r="F650" s="2">
        <f>INDEX(DATA,MATCH($A650&amp;VLOOKUP(Unpivot!F$1,'Data Info'!$A:$B,2,0),rowdata,0),MATCH($B650,columndata,0))</f>
        <v>3.2829999999999999</v>
      </c>
      <c r="G650" s="2">
        <f>INDEX(DATA,MATCH($A650&amp;VLOOKUP(Unpivot!G$1,'Data Info'!$A:$B,2,0),rowdata,0),MATCH($B650,columndata,0))</f>
        <v>0.33800000000000002</v>
      </c>
    </row>
    <row r="651" spans="1:7" x14ac:dyDescent="0.3">
      <c r="A651" s="2">
        <v>176</v>
      </c>
      <c r="B651" s="2">
        <v>2018</v>
      </c>
      <c r="C651" s="2">
        <f>INDEX(DATA,MATCH($A651&amp;VLOOKUP(Unpivot!C$1,'Data Info'!$A:$B,2,0),rowdata,0),MATCH($B651,columndata,0))</f>
        <v>2680.2440000000001</v>
      </c>
      <c r="D651" s="2">
        <f>INDEX(DATA,MATCH($A651&amp;VLOOKUP(Unpivot!D$1,'Data Info'!$A:$B,2,0),rowdata,0),MATCH($B651,columndata,0))</f>
        <v>3.738</v>
      </c>
      <c r="E651" s="2">
        <f>INDEX(DATA,MATCH($A651&amp;VLOOKUP(Unpivot!E$1,'Data Info'!$A:$B,2,0),rowdata,0),MATCH($B651,columndata,0))</f>
        <v>0.48899999999999999</v>
      </c>
      <c r="F651" s="2">
        <f>INDEX(DATA,MATCH($A651&amp;VLOOKUP(Unpivot!F$1,'Data Info'!$A:$B,2,0),rowdata,0),MATCH($B651,columndata,0))</f>
        <v>3.1</v>
      </c>
      <c r="G651" s="2">
        <f>INDEX(DATA,MATCH($A651&amp;VLOOKUP(Unpivot!G$1,'Data Info'!$A:$B,2,0),rowdata,0),MATCH($B651,columndata,0))</f>
        <v>0.34799999999999998</v>
      </c>
    </row>
    <row r="652" spans="1:7" x14ac:dyDescent="0.3">
      <c r="A652" s="2">
        <v>176</v>
      </c>
      <c r="B652" s="2">
        <v>2019</v>
      </c>
      <c r="C652" s="2">
        <f>INDEX(DATA,MATCH($A652&amp;VLOOKUP(Unpivot!C$1,'Data Info'!$A:$B,2,0),rowdata,0),MATCH($B652,columndata,0))</f>
        <v>2749.1010000000001</v>
      </c>
      <c r="D652" s="2">
        <f>INDEX(DATA,MATCH($A652&amp;VLOOKUP(Unpivot!D$1,'Data Info'!$A:$B,2,0),rowdata,0),MATCH($B652,columndata,0))</f>
        <v>2.0019999999999998</v>
      </c>
      <c r="E652" s="2">
        <f>INDEX(DATA,MATCH($A652&amp;VLOOKUP(Unpivot!E$1,'Data Info'!$A:$B,2,0),rowdata,0),MATCH($B652,columndata,0))</f>
        <v>-9.3109999999999999</v>
      </c>
      <c r="F652" s="2">
        <f>INDEX(DATA,MATCH($A652&amp;VLOOKUP(Unpivot!F$1,'Data Info'!$A:$B,2,0),rowdata,0),MATCH($B652,columndata,0))</f>
        <v>3.9249999999999998</v>
      </c>
      <c r="G652" s="2">
        <f>INDEX(DATA,MATCH($A652&amp;VLOOKUP(Unpivot!G$1,'Data Info'!$A:$B,2,0),rowdata,0),MATCH($B652,columndata,0))</f>
        <v>0.35699999999999998</v>
      </c>
    </row>
    <row r="653" spans="1:7" x14ac:dyDescent="0.3">
      <c r="A653" s="2">
        <v>176</v>
      </c>
      <c r="B653" s="2">
        <v>2020</v>
      </c>
      <c r="C653" s="2">
        <f>INDEX(DATA,MATCH($A653&amp;VLOOKUP(Unpivot!C$1,'Data Info'!$A:$B,2,0),rowdata,0),MATCH($B653,columndata,0))</f>
        <v>2566.31</v>
      </c>
      <c r="D653" s="2">
        <f>INDEX(DATA,MATCH($A653&amp;VLOOKUP(Unpivot!D$1,'Data Info'!$A:$B,2,0),rowdata,0),MATCH($B653,columndata,0))</f>
        <v>3.58</v>
      </c>
      <c r="E653" s="2">
        <f>INDEX(DATA,MATCH($A653&amp;VLOOKUP(Unpivot!E$1,'Data Info'!$A:$B,2,0),rowdata,0),MATCH($B653,columndata,0))</f>
        <v>-22.04</v>
      </c>
      <c r="F653" s="2">
        <f>INDEX(DATA,MATCH($A653&amp;VLOOKUP(Unpivot!F$1,'Data Info'!$A:$B,2,0),rowdata,0),MATCH($B653,columndata,0))</f>
        <v>6.4329999999999998</v>
      </c>
      <c r="G653" s="2">
        <f>INDEX(DATA,MATCH($A653&amp;VLOOKUP(Unpivot!G$1,'Data Info'!$A:$B,2,0),rowdata,0),MATCH($B653,columndata,0))</f>
        <v>0.36399999999999999</v>
      </c>
    </row>
    <row r="654" spans="1:7" x14ac:dyDescent="0.3">
      <c r="A654" s="2">
        <v>176</v>
      </c>
      <c r="B654" s="2">
        <v>2021</v>
      </c>
      <c r="C654" s="2">
        <f>INDEX(DATA,MATCH($A654&amp;VLOOKUP(Unpivot!C$1,'Data Info'!$A:$B,2,0),rowdata,0),MATCH($B654,columndata,0))</f>
        <v>2661.433</v>
      </c>
      <c r="D654" s="2">
        <f>INDEX(DATA,MATCH($A654&amp;VLOOKUP(Unpivot!D$1,'Data Info'!$A:$B,2,0),rowdata,0),MATCH($B654,columndata,0))</f>
        <v>2.6259999999999999</v>
      </c>
      <c r="E654" s="2">
        <f>INDEX(DATA,MATCH($A654&amp;VLOOKUP(Unpivot!E$1,'Data Info'!$A:$B,2,0),rowdata,0),MATCH($B654,columndata,0))</f>
        <v>12.305999999999999</v>
      </c>
      <c r="F654" s="2">
        <f>INDEX(DATA,MATCH($A654&amp;VLOOKUP(Unpivot!F$1,'Data Info'!$A:$B,2,0),rowdata,0),MATCH($B654,columndata,0))</f>
        <v>6</v>
      </c>
      <c r="G654" s="2">
        <f>INDEX(DATA,MATCH($A654&amp;VLOOKUP(Unpivot!G$1,'Data Info'!$A:$B,2,0),rowdata,0),MATCH($B654,columndata,0))</f>
        <v>0.37</v>
      </c>
    </row>
    <row r="655" spans="1:7" x14ac:dyDescent="0.3">
      <c r="A655" s="2">
        <v>176</v>
      </c>
      <c r="B655" s="2">
        <v>2022</v>
      </c>
      <c r="C655" s="2">
        <f>INDEX(DATA,MATCH($A655&amp;VLOOKUP(Unpivot!C$1,'Data Info'!$A:$B,2,0),rowdata,0),MATCH($B655,columndata,0))</f>
        <v>2756.4050000000002</v>
      </c>
      <c r="D655" s="2">
        <f>INDEX(DATA,MATCH($A655&amp;VLOOKUP(Unpivot!D$1,'Data Info'!$A:$B,2,0),rowdata,0),MATCH($B655,columndata,0))</f>
        <v>2.5470000000000002</v>
      </c>
      <c r="E655" s="2">
        <f>INDEX(DATA,MATCH($A655&amp;VLOOKUP(Unpivot!E$1,'Data Info'!$A:$B,2,0),rowdata,0),MATCH($B655,columndata,0))</f>
        <v>4.6079999999999997</v>
      </c>
      <c r="F655" s="2">
        <f>INDEX(DATA,MATCH($A655&amp;VLOOKUP(Unpivot!F$1,'Data Info'!$A:$B,2,0),rowdata,0),MATCH($B655,columndata,0))</f>
        <v>5</v>
      </c>
      <c r="G655" s="2">
        <f>INDEX(DATA,MATCH($A655&amp;VLOOKUP(Unpivot!G$1,'Data Info'!$A:$B,2,0),rowdata,0),MATCH($B655,columndata,0))</f>
        <v>0.376</v>
      </c>
    </row>
    <row r="656" spans="1:7" x14ac:dyDescent="0.3">
      <c r="A656" s="2">
        <v>176</v>
      </c>
      <c r="B656" s="2">
        <v>2023</v>
      </c>
      <c r="C656" s="2">
        <f>INDEX(DATA,MATCH($A656&amp;VLOOKUP(Unpivot!C$1,'Data Info'!$A:$B,2,0),rowdata,0),MATCH($B656,columndata,0))</f>
        <v>2821.7069999999999</v>
      </c>
      <c r="D656" s="2">
        <f>INDEX(DATA,MATCH($A656&amp;VLOOKUP(Unpivot!D$1,'Data Info'!$A:$B,2,0),rowdata,0),MATCH($B656,columndata,0))</f>
        <v>2.5110000000000001</v>
      </c>
      <c r="E656" s="2">
        <f>INDEX(DATA,MATCH($A656&amp;VLOOKUP(Unpivot!E$1,'Data Info'!$A:$B,2,0),rowdata,0),MATCH($B656,columndata,0))</f>
        <v>8.2449999999999992</v>
      </c>
      <c r="F656" s="2">
        <f>INDEX(DATA,MATCH($A656&amp;VLOOKUP(Unpivot!F$1,'Data Info'!$A:$B,2,0),rowdata,0),MATCH($B656,columndata,0))</f>
        <v>4</v>
      </c>
      <c r="G656" s="2">
        <f>INDEX(DATA,MATCH($A656&amp;VLOOKUP(Unpivot!G$1,'Data Info'!$A:$B,2,0),rowdata,0),MATCH($B656,columndata,0))</f>
        <v>0.38100000000000001</v>
      </c>
    </row>
    <row r="657" spans="1:7" x14ac:dyDescent="0.3">
      <c r="A657" s="2">
        <v>176</v>
      </c>
      <c r="B657" s="2">
        <v>2024</v>
      </c>
      <c r="C657" s="2">
        <f>INDEX(DATA,MATCH($A657&amp;VLOOKUP(Unpivot!C$1,'Data Info'!$A:$B,2,0),rowdata,0),MATCH($B657,columndata,0))</f>
        <v>2890.3510000000001</v>
      </c>
      <c r="D657" s="2">
        <f>INDEX(DATA,MATCH($A657&amp;VLOOKUP(Unpivot!D$1,'Data Info'!$A:$B,2,0),rowdata,0),MATCH($B657,columndata,0))</f>
        <v>2.5110000000000001</v>
      </c>
      <c r="E657" s="2">
        <f>INDEX(DATA,MATCH($A657&amp;VLOOKUP(Unpivot!E$1,'Data Info'!$A:$B,2,0),rowdata,0),MATCH($B657,columndata,0))</f>
        <v>7.4740000000000002</v>
      </c>
      <c r="F657" s="2">
        <f>INDEX(DATA,MATCH($A657&amp;VLOOKUP(Unpivot!F$1,'Data Info'!$A:$B,2,0),rowdata,0),MATCH($B657,columndata,0))</f>
        <v>4</v>
      </c>
      <c r="G657" s="2">
        <f>INDEX(DATA,MATCH($A657&amp;VLOOKUP(Unpivot!G$1,'Data Info'!$A:$B,2,0),rowdata,0),MATCH($B657,columndata,0))</f>
        <v>0.38700000000000001</v>
      </c>
    </row>
    <row r="658" spans="1:7" x14ac:dyDescent="0.3">
      <c r="A658" s="2">
        <v>176</v>
      </c>
      <c r="B658" s="2">
        <v>2025</v>
      </c>
      <c r="C658" s="2">
        <f>INDEX(DATA,MATCH($A658&amp;VLOOKUP(Unpivot!C$1,'Data Info'!$A:$B,2,0),rowdata,0),MATCH($B658,columndata,0))</f>
        <v>2957.7109999999998</v>
      </c>
      <c r="D658" s="2">
        <f>INDEX(DATA,MATCH($A658&amp;VLOOKUP(Unpivot!D$1,'Data Info'!$A:$B,2,0),rowdata,0),MATCH($B658,columndata,0))</f>
        <v>2.5110000000000001</v>
      </c>
      <c r="E658" s="2">
        <f>INDEX(DATA,MATCH($A658&amp;VLOOKUP(Unpivot!E$1,'Data Info'!$A:$B,2,0),rowdata,0),MATCH($B658,columndata,0))</f>
        <v>2.9169999999999998</v>
      </c>
      <c r="F658" s="2">
        <f>INDEX(DATA,MATCH($A658&amp;VLOOKUP(Unpivot!F$1,'Data Info'!$A:$B,2,0),rowdata,0),MATCH($B658,columndata,0))</f>
        <v>4</v>
      </c>
      <c r="G658" s="2">
        <f>INDEX(DATA,MATCH($A658&amp;VLOOKUP(Unpivot!G$1,'Data Info'!$A:$B,2,0),rowdata,0),MATCH($B658,columndata,0))</f>
        <v>0.38700000000000001</v>
      </c>
    </row>
    <row r="659" spans="1:7" x14ac:dyDescent="0.3">
      <c r="A659" s="2">
        <v>176</v>
      </c>
      <c r="B659" s="2">
        <v>2026</v>
      </c>
      <c r="C659" s="2">
        <f>INDEX(DATA,MATCH($A659&amp;VLOOKUP(Unpivot!C$1,'Data Info'!$A:$B,2,0),rowdata,0),MATCH($B659,columndata,0))</f>
        <v>3026.7669999999998</v>
      </c>
      <c r="D659" s="2">
        <f>INDEX(DATA,MATCH($A659&amp;VLOOKUP(Unpivot!D$1,'Data Info'!$A:$B,2,0),rowdata,0),MATCH($B659,columndata,0))</f>
        <v>2.5110000000000001</v>
      </c>
      <c r="E659" s="2">
        <f>INDEX(DATA,MATCH($A659&amp;VLOOKUP(Unpivot!E$1,'Data Info'!$A:$B,2,0),rowdata,0),MATCH($B659,columndata,0))</f>
        <v>2.9630000000000001</v>
      </c>
      <c r="F659" s="2">
        <f>INDEX(DATA,MATCH($A659&amp;VLOOKUP(Unpivot!F$1,'Data Info'!$A:$B,2,0),rowdata,0),MATCH($B659,columndata,0))</f>
        <v>4</v>
      </c>
      <c r="G659" s="2">
        <f>INDEX(DATA,MATCH($A659&amp;VLOOKUP(Unpivot!G$1,'Data Info'!$A:$B,2,0),rowdata,0),MATCH($B659,columndata,0))</f>
        <v>0.38600000000000001</v>
      </c>
    </row>
    <row r="660" spans="1:7" x14ac:dyDescent="0.3">
      <c r="A660" s="2">
        <v>178</v>
      </c>
      <c r="B660" s="2">
        <v>1980</v>
      </c>
      <c r="C660" s="2">
        <f>INDEX(DATA,MATCH($A660&amp;VLOOKUP(Unpivot!C$1,'Data Info'!$A:$B,2,0),rowdata,0),MATCH($B660,columndata,0))</f>
        <v>56.256999999999998</v>
      </c>
      <c r="D660" s="2" t="str">
        <f>INDEX(DATA,MATCH($A660&amp;VLOOKUP(Unpivot!D$1,'Data Info'!$A:$B,2,0),rowdata,0),MATCH($B660,columndata,0))</f>
        <v>n/a</v>
      </c>
      <c r="E660" s="2">
        <f>INDEX(DATA,MATCH($A660&amp;VLOOKUP(Unpivot!E$1,'Data Info'!$A:$B,2,0),rowdata,0),MATCH($B660,columndata,0))</f>
        <v>-4.407</v>
      </c>
      <c r="F660" s="2" t="str">
        <f>INDEX(DATA,MATCH($A660&amp;VLOOKUP(Unpivot!F$1,'Data Info'!$A:$B,2,0),rowdata,0),MATCH($B660,columndata,0))</f>
        <v>n/a</v>
      </c>
      <c r="G660" s="2">
        <f>INDEX(DATA,MATCH($A660&amp;VLOOKUP(Unpivot!G$1,'Data Info'!$A:$B,2,0),rowdata,0),MATCH($B660,columndata,0))</f>
        <v>3.427</v>
      </c>
    </row>
    <row r="661" spans="1:7" x14ac:dyDescent="0.3">
      <c r="A661" s="2">
        <v>178</v>
      </c>
      <c r="B661" s="2">
        <v>1981</v>
      </c>
      <c r="C661" s="2">
        <f>INDEX(DATA,MATCH($A661&amp;VLOOKUP(Unpivot!C$1,'Data Info'!$A:$B,2,0),rowdata,0),MATCH($B661,columndata,0))</f>
        <v>57.67</v>
      </c>
      <c r="D661" s="2" t="str">
        <f>INDEX(DATA,MATCH($A661&amp;VLOOKUP(Unpivot!D$1,'Data Info'!$A:$B,2,0),rowdata,0),MATCH($B661,columndata,0))</f>
        <v>n/a</v>
      </c>
      <c r="E661" s="2">
        <f>INDEX(DATA,MATCH($A661&amp;VLOOKUP(Unpivot!E$1,'Data Info'!$A:$B,2,0),rowdata,0),MATCH($B661,columndata,0))</f>
        <v>1.6279999999999999</v>
      </c>
      <c r="F661" s="2" t="str">
        <f>INDEX(DATA,MATCH($A661&amp;VLOOKUP(Unpivot!F$1,'Data Info'!$A:$B,2,0),rowdata,0),MATCH($B661,columndata,0))</f>
        <v>n/a</v>
      </c>
      <c r="G661" s="2">
        <f>INDEX(DATA,MATCH($A661&amp;VLOOKUP(Unpivot!G$1,'Data Info'!$A:$B,2,0),rowdata,0),MATCH($B661,columndata,0))</f>
        <v>3.47</v>
      </c>
    </row>
    <row r="662" spans="1:7" x14ac:dyDescent="0.3">
      <c r="A662" s="2">
        <v>178</v>
      </c>
      <c r="B662" s="2">
        <v>1982</v>
      </c>
      <c r="C662" s="2">
        <f>INDEX(DATA,MATCH($A662&amp;VLOOKUP(Unpivot!C$1,'Data Info'!$A:$B,2,0),rowdata,0),MATCH($B662,columndata,0))</f>
        <v>58.531999999999996</v>
      </c>
      <c r="D662" s="2" t="str">
        <f>INDEX(DATA,MATCH($A662&amp;VLOOKUP(Unpivot!D$1,'Data Info'!$A:$B,2,0),rowdata,0),MATCH($B662,columndata,0))</f>
        <v>n/a</v>
      </c>
      <c r="E662" s="2">
        <f>INDEX(DATA,MATCH($A662&amp;VLOOKUP(Unpivot!E$1,'Data Info'!$A:$B,2,0),rowdata,0),MATCH($B662,columndata,0))</f>
        <v>-3.6930000000000001</v>
      </c>
      <c r="F662" s="2" t="str">
        <f>INDEX(DATA,MATCH($A662&amp;VLOOKUP(Unpivot!F$1,'Data Info'!$A:$B,2,0),rowdata,0),MATCH($B662,columndata,0))</f>
        <v>n/a</v>
      </c>
      <c r="G662" s="2">
        <f>INDEX(DATA,MATCH($A662&amp;VLOOKUP(Unpivot!G$1,'Data Info'!$A:$B,2,0),rowdata,0),MATCH($B662,columndata,0))</f>
        <v>3.5059999999999998</v>
      </c>
    </row>
    <row r="663" spans="1:7" x14ac:dyDescent="0.3">
      <c r="A663" s="2">
        <v>178</v>
      </c>
      <c r="B663" s="2">
        <v>1983</v>
      </c>
      <c r="C663" s="2">
        <f>INDEX(DATA,MATCH($A663&amp;VLOOKUP(Unpivot!C$1,'Data Info'!$A:$B,2,0),rowdata,0),MATCH($B663,columndata,0))</f>
        <v>58.104999999999997</v>
      </c>
      <c r="D663" s="2" t="str">
        <f>INDEX(DATA,MATCH($A663&amp;VLOOKUP(Unpivot!D$1,'Data Info'!$A:$B,2,0),rowdata,0),MATCH($B663,columndata,0))</f>
        <v>n/a</v>
      </c>
      <c r="E663" s="2">
        <f>INDEX(DATA,MATCH($A663&amp;VLOOKUP(Unpivot!E$1,'Data Info'!$A:$B,2,0),rowdata,0),MATCH($B663,columndata,0))</f>
        <v>4.9770000000000003</v>
      </c>
      <c r="F663" s="2" t="str">
        <f>INDEX(DATA,MATCH($A663&amp;VLOOKUP(Unpivot!F$1,'Data Info'!$A:$B,2,0),rowdata,0),MATCH($B663,columndata,0))</f>
        <v>n/a</v>
      </c>
      <c r="G663" s="2">
        <f>INDEX(DATA,MATCH($A663&amp;VLOOKUP(Unpivot!G$1,'Data Info'!$A:$B,2,0),rowdata,0),MATCH($B663,columndata,0))</f>
        <v>3.5310000000000001</v>
      </c>
    </row>
    <row r="664" spans="1:7" x14ac:dyDescent="0.3">
      <c r="A664" s="2">
        <v>178</v>
      </c>
      <c r="B664" s="2">
        <v>1984</v>
      </c>
      <c r="C664" s="2">
        <f>INDEX(DATA,MATCH($A664&amp;VLOOKUP(Unpivot!C$1,'Data Info'!$A:$B,2,0),rowdata,0),MATCH($B664,columndata,0))</f>
        <v>59.966999999999999</v>
      </c>
      <c r="D664" s="2" t="str">
        <f>INDEX(DATA,MATCH($A664&amp;VLOOKUP(Unpivot!D$1,'Data Info'!$A:$B,2,0),rowdata,0),MATCH($B664,columndata,0))</f>
        <v>n/a</v>
      </c>
      <c r="E664" s="2">
        <f>INDEX(DATA,MATCH($A664&amp;VLOOKUP(Unpivot!E$1,'Data Info'!$A:$B,2,0),rowdata,0),MATCH($B664,columndata,0))</f>
        <v>9.7509999999999994</v>
      </c>
      <c r="F664" s="2" t="str">
        <f>INDEX(DATA,MATCH($A664&amp;VLOOKUP(Unpivot!F$1,'Data Info'!$A:$B,2,0),rowdata,0),MATCH($B664,columndata,0))</f>
        <v>n/a</v>
      </c>
      <c r="G664" s="2">
        <f>INDEX(DATA,MATCH($A664&amp;VLOOKUP(Unpivot!G$1,'Data Info'!$A:$B,2,0),rowdata,0),MATCH($B664,columndata,0))</f>
        <v>3.556</v>
      </c>
    </row>
    <row r="665" spans="1:7" x14ac:dyDescent="0.3">
      <c r="A665" s="2">
        <v>178</v>
      </c>
      <c r="B665" s="2">
        <v>1985</v>
      </c>
      <c r="C665" s="2">
        <f>INDEX(DATA,MATCH($A665&amp;VLOOKUP(Unpivot!C$1,'Data Info'!$A:$B,2,0),rowdata,0),MATCH($B665,columndata,0))</f>
        <v>61.134999999999998</v>
      </c>
      <c r="D665" s="2" t="str">
        <f>INDEX(DATA,MATCH($A665&amp;VLOOKUP(Unpivot!D$1,'Data Info'!$A:$B,2,0),rowdata,0),MATCH($B665,columndata,0))</f>
        <v>n/a</v>
      </c>
      <c r="E665" s="2">
        <f>INDEX(DATA,MATCH($A665&amp;VLOOKUP(Unpivot!E$1,'Data Info'!$A:$B,2,0),rowdata,0),MATCH($B665,columndata,0))</f>
        <v>3.1579999999999999</v>
      </c>
      <c r="F665" s="2">
        <f>INDEX(DATA,MATCH($A665&amp;VLOOKUP(Unpivot!F$1,'Data Info'!$A:$B,2,0),rowdata,0),MATCH($B665,columndata,0))</f>
        <v>17.7</v>
      </c>
      <c r="G665" s="2">
        <f>INDEX(DATA,MATCH($A665&amp;VLOOKUP(Unpivot!G$1,'Data Info'!$A:$B,2,0),rowdata,0),MATCH($B665,columndata,0))</f>
        <v>3.5670000000000002</v>
      </c>
    </row>
    <row r="666" spans="1:7" x14ac:dyDescent="0.3">
      <c r="A666" s="2">
        <v>178</v>
      </c>
      <c r="B666" s="2">
        <v>1986</v>
      </c>
      <c r="C666" s="2">
        <f>INDEX(DATA,MATCH($A666&amp;VLOOKUP(Unpivot!C$1,'Data Info'!$A:$B,2,0),rowdata,0),MATCH($B666,columndata,0))</f>
        <v>61.393999999999998</v>
      </c>
      <c r="D666" s="2" t="str">
        <f>INDEX(DATA,MATCH($A666&amp;VLOOKUP(Unpivot!D$1,'Data Info'!$A:$B,2,0),rowdata,0),MATCH($B666,columndata,0))</f>
        <v>n/a</v>
      </c>
      <c r="E666" s="2">
        <f>INDEX(DATA,MATCH($A666&amp;VLOOKUP(Unpivot!E$1,'Data Info'!$A:$B,2,0),rowdata,0),MATCH($B666,columndata,0))</f>
        <v>5.2039999999999997</v>
      </c>
      <c r="F666" s="2">
        <f>INDEX(DATA,MATCH($A666&amp;VLOOKUP(Unpivot!F$1,'Data Info'!$A:$B,2,0),rowdata,0),MATCH($B666,columndata,0))</f>
        <v>18.100000000000001</v>
      </c>
      <c r="G666" s="2">
        <f>INDEX(DATA,MATCH($A666&amp;VLOOKUP(Unpivot!G$1,'Data Info'!$A:$B,2,0),rowdata,0),MATCH($B666,columndata,0))</f>
        <v>3.5670000000000002</v>
      </c>
    </row>
    <row r="667" spans="1:7" x14ac:dyDescent="0.3">
      <c r="A667" s="2">
        <v>178</v>
      </c>
      <c r="B667" s="2">
        <v>1987</v>
      </c>
      <c r="C667" s="2">
        <f>INDEX(DATA,MATCH($A667&amp;VLOOKUP(Unpivot!C$1,'Data Info'!$A:$B,2,0),rowdata,0),MATCH($B667,columndata,0))</f>
        <v>63.628999999999998</v>
      </c>
      <c r="D667" s="2" t="str">
        <f>INDEX(DATA,MATCH($A667&amp;VLOOKUP(Unpivot!D$1,'Data Info'!$A:$B,2,0),rowdata,0),MATCH($B667,columndata,0))</f>
        <v>n/a</v>
      </c>
      <c r="E667" s="2">
        <f>INDEX(DATA,MATCH($A667&amp;VLOOKUP(Unpivot!E$1,'Data Info'!$A:$B,2,0),rowdata,0),MATCH($B667,columndata,0))</f>
        <v>7.298</v>
      </c>
      <c r="F667" s="2">
        <f>INDEX(DATA,MATCH($A667&amp;VLOOKUP(Unpivot!F$1,'Data Info'!$A:$B,2,0),rowdata,0),MATCH($B667,columndata,0))</f>
        <v>18.8</v>
      </c>
      <c r="G667" s="2">
        <f>INDEX(DATA,MATCH($A667&amp;VLOOKUP(Unpivot!G$1,'Data Info'!$A:$B,2,0),rowdata,0),MATCH($B667,columndata,0))</f>
        <v>3.573</v>
      </c>
    </row>
    <row r="668" spans="1:7" x14ac:dyDescent="0.3">
      <c r="A668" s="2">
        <v>178</v>
      </c>
      <c r="B668" s="2">
        <v>1988</v>
      </c>
      <c r="C668" s="2">
        <f>INDEX(DATA,MATCH($A668&amp;VLOOKUP(Unpivot!C$1,'Data Info'!$A:$B,2,0),rowdata,0),MATCH($B668,columndata,0))</f>
        <v>65.537000000000006</v>
      </c>
      <c r="D668" s="2" t="str">
        <f>INDEX(DATA,MATCH($A668&amp;VLOOKUP(Unpivot!D$1,'Data Info'!$A:$B,2,0),rowdata,0),MATCH($B668,columndata,0))</f>
        <v>n/a</v>
      </c>
      <c r="E668" s="2">
        <f>INDEX(DATA,MATCH($A668&amp;VLOOKUP(Unpivot!E$1,'Data Info'!$A:$B,2,0),rowdata,0),MATCH($B668,columndata,0))</f>
        <v>6.4340000000000002</v>
      </c>
      <c r="F668" s="2">
        <f>INDEX(DATA,MATCH($A668&amp;VLOOKUP(Unpivot!F$1,'Data Info'!$A:$B,2,0),rowdata,0),MATCH($B668,columndata,0))</f>
        <v>18.399999999999999</v>
      </c>
      <c r="G668" s="2">
        <f>INDEX(DATA,MATCH($A668&amp;VLOOKUP(Unpivot!G$1,'Data Info'!$A:$B,2,0),rowdata,0),MATCH($B668,columndata,0))</f>
        <v>3.5579999999999998</v>
      </c>
    </row>
    <row r="669" spans="1:7" x14ac:dyDescent="0.3">
      <c r="A669" s="2">
        <v>178</v>
      </c>
      <c r="B669" s="2">
        <v>1989</v>
      </c>
      <c r="C669" s="2">
        <f>INDEX(DATA,MATCH($A669&amp;VLOOKUP(Unpivot!C$1,'Data Info'!$A:$B,2,0),rowdata,0),MATCH($B669,columndata,0))</f>
        <v>69.215999999999994</v>
      </c>
      <c r="D669" s="2" t="str">
        <f>INDEX(DATA,MATCH($A669&amp;VLOOKUP(Unpivot!D$1,'Data Info'!$A:$B,2,0),rowdata,0),MATCH($B669,columndata,0))</f>
        <v>n/a</v>
      </c>
      <c r="E669" s="2">
        <f>INDEX(DATA,MATCH($A669&amp;VLOOKUP(Unpivot!E$1,'Data Info'!$A:$B,2,0),rowdata,0),MATCH($B669,columndata,0))</f>
        <v>13.885999999999999</v>
      </c>
      <c r="F669" s="2">
        <f>INDEX(DATA,MATCH($A669&amp;VLOOKUP(Unpivot!F$1,'Data Info'!$A:$B,2,0),rowdata,0),MATCH($B669,columndata,0))</f>
        <v>17.899999999999999</v>
      </c>
      <c r="G669" s="2">
        <f>INDEX(DATA,MATCH($A669&amp;VLOOKUP(Unpivot!G$1,'Data Info'!$A:$B,2,0),rowdata,0),MATCH($B669,columndata,0))</f>
        <v>3.536</v>
      </c>
    </row>
    <row r="670" spans="1:7" x14ac:dyDescent="0.3">
      <c r="A670" s="2">
        <v>178</v>
      </c>
      <c r="B670" s="2">
        <v>1990</v>
      </c>
      <c r="C670" s="2">
        <f>INDEX(DATA,MATCH($A670&amp;VLOOKUP(Unpivot!C$1,'Data Info'!$A:$B,2,0),rowdata,0),MATCH($B670,columndata,0))</f>
        <v>74.552999999999997</v>
      </c>
      <c r="D670" s="2" t="str">
        <f>INDEX(DATA,MATCH($A670&amp;VLOOKUP(Unpivot!D$1,'Data Info'!$A:$B,2,0),rowdata,0),MATCH($B670,columndata,0))</f>
        <v>n/a</v>
      </c>
      <c r="E670" s="2">
        <f>INDEX(DATA,MATCH($A670&amp;VLOOKUP(Unpivot!E$1,'Data Info'!$A:$B,2,0),rowdata,0),MATCH($B670,columndata,0))</f>
        <v>6.024</v>
      </c>
      <c r="F670" s="2">
        <f>INDEX(DATA,MATCH($A670&amp;VLOOKUP(Unpivot!F$1,'Data Info'!$A:$B,2,0),rowdata,0),MATCH($B670,columndata,0))</f>
        <v>17.2</v>
      </c>
      <c r="G670" s="2">
        <f>INDEX(DATA,MATCH($A670&amp;VLOOKUP(Unpivot!G$1,'Data Info'!$A:$B,2,0),rowdata,0),MATCH($B670,columndata,0))</f>
        <v>3.532</v>
      </c>
    </row>
    <row r="671" spans="1:7" x14ac:dyDescent="0.3">
      <c r="A671" s="2">
        <v>178</v>
      </c>
      <c r="B671" s="2">
        <v>1991</v>
      </c>
      <c r="C671" s="2">
        <f>INDEX(DATA,MATCH($A671&amp;VLOOKUP(Unpivot!C$1,'Data Info'!$A:$B,2,0),rowdata,0),MATCH($B671,columndata,0))</f>
        <v>75.777000000000001</v>
      </c>
      <c r="D671" s="2" t="str">
        <f>INDEX(DATA,MATCH($A671&amp;VLOOKUP(Unpivot!D$1,'Data Info'!$A:$B,2,0),rowdata,0),MATCH($B671,columndata,0))</f>
        <v>n/a</v>
      </c>
      <c r="E671" s="2">
        <f>INDEX(DATA,MATCH($A671&amp;VLOOKUP(Unpivot!E$1,'Data Info'!$A:$B,2,0),rowdata,0),MATCH($B671,columndata,0))</f>
        <v>2.4390000000000001</v>
      </c>
      <c r="F671" s="2">
        <f>INDEX(DATA,MATCH($A671&amp;VLOOKUP(Unpivot!F$1,'Data Info'!$A:$B,2,0),rowdata,0),MATCH($B671,columndata,0))</f>
        <v>19</v>
      </c>
      <c r="G671" s="2">
        <f>INDEX(DATA,MATCH($A671&amp;VLOOKUP(Unpivot!G$1,'Data Info'!$A:$B,2,0),rowdata,0),MATCH($B671,columndata,0))</f>
        <v>3.552</v>
      </c>
    </row>
    <row r="672" spans="1:7" x14ac:dyDescent="0.3">
      <c r="A672" s="2">
        <v>178</v>
      </c>
      <c r="B672" s="2">
        <v>1992</v>
      </c>
      <c r="C672" s="2">
        <f>INDEX(DATA,MATCH($A672&amp;VLOOKUP(Unpivot!C$1,'Data Info'!$A:$B,2,0),rowdata,0),MATCH($B672,columndata,0))</f>
        <v>78.489999999999995</v>
      </c>
      <c r="D672" s="2" t="str">
        <f>INDEX(DATA,MATCH($A672&amp;VLOOKUP(Unpivot!D$1,'Data Info'!$A:$B,2,0),rowdata,0),MATCH($B672,columndata,0))</f>
        <v>n/a</v>
      </c>
      <c r="E672" s="2">
        <f>INDEX(DATA,MATCH($A672&amp;VLOOKUP(Unpivot!E$1,'Data Info'!$A:$B,2,0),rowdata,0),MATCH($B672,columndata,0))</f>
        <v>8.0630000000000006</v>
      </c>
      <c r="F672" s="2">
        <f>INDEX(DATA,MATCH($A672&amp;VLOOKUP(Unpivot!F$1,'Data Info'!$A:$B,2,0),rowdata,0),MATCH($B672,columndata,0))</f>
        <v>16.3</v>
      </c>
      <c r="G672" s="2">
        <f>INDEX(DATA,MATCH($A672&amp;VLOOKUP(Unpivot!G$1,'Data Info'!$A:$B,2,0),rowdata,0),MATCH($B672,columndata,0))</f>
        <v>3.5819999999999999</v>
      </c>
    </row>
    <row r="673" spans="1:7" x14ac:dyDescent="0.3">
      <c r="A673" s="2">
        <v>178</v>
      </c>
      <c r="B673" s="2">
        <v>1993</v>
      </c>
      <c r="C673" s="2">
        <f>INDEX(DATA,MATCH($A673&amp;VLOOKUP(Unpivot!C$1,'Data Info'!$A:$B,2,0),rowdata,0),MATCH($B673,columndata,0))</f>
        <v>80.305999999999997</v>
      </c>
      <c r="D673" s="2" t="str">
        <f>INDEX(DATA,MATCH($A673&amp;VLOOKUP(Unpivot!D$1,'Data Info'!$A:$B,2,0),rowdata,0),MATCH($B673,columndata,0))</f>
        <v>n/a</v>
      </c>
      <c r="E673" s="2">
        <f>INDEX(DATA,MATCH($A673&amp;VLOOKUP(Unpivot!E$1,'Data Info'!$A:$B,2,0),rowdata,0),MATCH($B673,columndata,0))</f>
        <v>7.5289999999999999</v>
      </c>
      <c r="F673" s="2">
        <f>INDEX(DATA,MATCH($A673&amp;VLOOKUP(Unpivot!F$1,'Data Info'!$A:$B,2,0),rowdata,0),MATCH($B673,columndata,0))</f>
        <v>16.7</v>
      </c>
      <c r="G673" s="2">
        <f>INDEX(DATA,MATCH($A673&amp;VLOOKUP(Unpivot!G$1,'Data Info'!$A:$B,2,0),rowdata,0),MATCH($B673,columndata,0))</f>
        <v>3.601</v>
      </c>
    </row>
    <row r="674" spans="1:7" x14ac:dyDescent="0.3">
      <c r="A674" s="2">
        <v>178</v>
      </c>
      <c r="B674" s="2">
        <v>1994</v>
      </c>
      <c r="C674" s="2">
        <f>INDEX(DATA,MATCH($A674&amp;VLOOKUP(Unpivot!C$1,'Data Info'!$A:$B,2,0),rowdata,0),MATCH($B674,columndata,0))</f>
        <v>85.039000000000001</v>
      </c>
      <c r="D674" s="2" t="str">
        <f>INDEX(DATA,MATCH($A674&amp;VLOOKUP(Unpivot!D$1,'Data Info'!$A:$B,2,0),rowdata,0),MATCH($B674,columndata,0))</f>
        <v>n/a</v>
      </c>
      <c r="E674" s="2">
        <f>INDEX(DATA,MATCH($A674&amp;VLOOKUP(Unpivot!E$1,'Data Info'!$A:$B,2,0),rowdata,0),MATCH($B674,columndata,0))</f>
        <v>15.48</v>
      </c>
      <c r="F674" s="2">
        <f>INDEX(DATA,MATCH($A674&amp;VLOOKUP(Unpivot!F$1,'Data Info'!$A:$B,2,0),rowdata,0),MATCH($B674,columndata,0))</f>
        <v>15.1</v>
      </c>
      <c r="G674" s="2">
        <f>INDEX(DATA,MATCH($A674&amp;VLOOKUP(Unpivot!G$1,'Data Info'!$A:$B,2,0),rowdata,0),MATCH($B674,columndata,0))</f>
        <v>3.613</v>
      </c>
    </row>
    <row r="675" spans="1:7" x14ac:dyDescent="0.3">
      <c r="A675" s="2">
        <v>178</v>
      </c>
      <c r="B675" s="2">
        <v>1995</v>
      </c>
      <c r="C675" s="2">
        <f>INDEX(DATA,MATCH($A675&amp;VLOOKUP(Unpivot!C$1,'Data Info'!$A:$B,2,0),rowdata,0),MATCH($B675,columndata,0))</f>
        <v>93.197000000000003</v>
      </c>
      <c r="D675" s="2" t="str">
        <f>INDEX(DATA,MATCH($A675&amp;VLOOKUP(Unpivot!D$1,'Data Info'!$A:$B,2,0),rowdata,0),MATCH($B675,columndata,0))</f>
        <v>n/a</v>
      </c>
      <c r="E675" s="2">
        <f>INDEX(DATA,MATCH($A675&amp;VLOOKUP(Unpivot!E$1,'Data Info'!$A:$B,2,0),rowdata,0),MATCH($B675,columndata,0))</f>
        <v>15.93</v>
      </c>
      <c r="F675" s="2">
        <f>INDEX(DATA,MATCH($A675&amp;VLOOKUP(Unpivot!F$1,'Data Info'!$A:$B,2,0),rowdata,0),MATCH($B675,columndata,0))</f>
        <v>14.1</v>
      </c>
      <c r="G675" s="2">
        <f>INDEX(DATA,MATCH($A675&amp;VLOOKUP(Unpivot!G$1,'Data Info'!$A:$B,2,0),rowdata,0),MATCH($B675,columndata,0))</f>
        <v>3.629</v>
      </c>
    </row>
    <row r="676" spans="1:7" x14ac:dyDescent="0.3">
      <c r="A676" s="2">
        <v>178</v>
      </c>
      <c r="B676" s="2">
        <v>1996</v>
      </c>
      <c r="C676" s="2">
        <f>INDEX(DATA,MATCH($A676&amp;VLOOKUP(Unpivot!C$1,'Data Info'!$A:$B,2,0),rowdata,0),MATCH($B676,columndata,0))</f>
        <v>101.67</v>
      </c>
      <c r="D676" s="2">
        <f>INDEX(DATA,MATCH($A676&amp;VLOOKUP(Unpivot!D$1,'Data Info'!$A:$B,2,0),rowdata,0),MATCH($B676,columndata,0))</f>
        <v>0.40799999999999997</v>
      </c>
      <c r="E676" s="2">
        <f>INDEX(DATA,MATCH($A676&amp;VLOOKUP(Unpivot!E$1,'Data Info'!$A:$B,2,0),rowdata,0),MATCH($B676,columndata,0))</f>
        <v>12.842000000000001</v>
      </c>
      <c r="F676" s="2">
        <f>INDEX(DATA,MATCH($A676&amp;VLOOKUP(Unpivot!F$1,'Data Info'!$A:$B,2,0),rowdata,0),MATCH($B676,columndata,0))</f>
        <v>11.8</v>
      </c>
      <c r="G676" s="2">
        <f>INDEX(DATA,MATCH($A676&amp;VLOOKUP(Unpivot!G$1,'Data Info'!$A:$B,2,0),rowdata,0),MATCH($B676,columndata,0))</f>
        <v>3.6539999999999999</v>
      </c>
    </row>
    <row r="677" spans="1:7" x14ac:dyDescent="0.3">
      <c r="A677" s="2">
        <v>178</v>
      </c>
      <c r="B677" s="2">
        <v>1997</v>
      </c>
      <c r="C677" s="2">
        <f>INDEX(DATA,MATCH($A677&amp;VLOOKUP(Unpivot!C$1,'Data Info'!$A:$B,2,0),rowdata,0),MATCH($B677,columndata,0))</f>
        <v>112.59699999999999</v>
      </c>
      <c r="D677" s="2">
        <f>INDEX(DATA,MATCH($A677&amp;VLOOKUP(Unpivot!D$1,'Data Info'!$A:$B,2,0),rowdata,0),MATCH($B677,columndata,0))</f>
        <v>0.27100000000000002</v>
      </c>
      <c r="E677" s="2">
        <f>INDEX(DATA,MATCH($A677&amp;VLOOKUP(Unpivot!E$1,'Data Info'!$A:$B,2,0),rowdata,0),MATCH($B677,columndata,0))</f>
        <v>16.645</v>
      </c>
      <c r="F677" s="2">
        <f>INDEX(DATA,MATCH($A677&amp;VLOOKUP(Unpivot!F$1,'Data Info'!$A:$B,2,0),rowdata,0),MATCH($B677,columndata,0))</f>
        <v>9.8580000000000005</v>
      </c>
      <c r="G677" s="2">
        <f>INDEX(DATA,MATCH($A677&amp;VLOOKUP(Unpivot!G$1,'Data Info'!$A:$B,2,0),rowdata,0),MATCH($B677,columndata,0))</f>
        <v>3.6920000000000002</v>
      </c>
    </row>
    <row r="678" spans="1:7" x14ac:dyDescent="0.3">
      <c r="A678" s="2">
        <v>178</v>
      </c>
      <c r="B678" s="2">
        <v>1998</v>
      </c>
      <c r="C678" s="2">
        <f>INDEX(DATA,MATCH($A678&amp;VLOOKUP(Unpivot!C$1,'Data Info'!$A:$B,2,0),rowdata,0),MATCH($B678,columndata,0))</f>
        <v>122.526</v>
      </c>
      <c r="D678" s="2">
        <f>INDEX(DATA,MATCH($A678&amp;VLOOKUP(Unpivot!D$1,'Data Info'!$A:$B,2,0),rowdata,0),MATCH($B678,columndata,0))</f>
        <v>0.27</v>
      </c>
      <c r="E678" s="2">
        <f>INDEX(DATA,MATCH($A678&amp;VLOOKUP(Unpivot!E$1,'Data Info'!$A:$B,2,0),rowdata,0),MATCH($B678,columndata,0))</f>
        <v>30.004000000000001</v>
      </c>
      <c r="F678" s="2">
        <f>INDEX(DATA,MATCH($A678&amp;VLOOKUP(Unpivot!F$1,'Data Info'!$A:$B,2,0),rowdata,0),MATCH($B678,columndata,0))</f>
        <v>7.55</v>
      </c>
      <c r="G678" s="2">
        <f>INDEX(DATA,MATCH($A678&amp;VLOOKUP(Unpivot!G$1,'Data Info'!$A:$B,2,0),rowdata,0),MATCH($B678,columndata,0))</f>
        <v>3.7309999999999999</v>
      </c>
    </row>
    <row r="679" spans="1:7" x14ac:dyDescent="0.3">
      <c r="A679" s="2">
        <v>178</v>
      </c>
      <c r="B679" s="2">
        <v>1999</v>
      </c>
      <c r="C679" s="2">
        <f>INDEX(DATA,MATCH($A679&amp;VLOOKUP(Unpivot!C$1,'Data Info'!$A:$B,2,0),rowdata,0),MATCH($B679,columndata,0))</f>
        <v>134.78700000000001</v>
      </c>
      <c r="D679" s="2">
        <f>INDEX(DATA,MATCH($A679&amp;VLOOKUP(Unpivot!D$1,'Data Info'!$A:$B,2,0),rowdata,0),MATCH($B679,columndata,0))</f>
        <v>0.94299999999999995</v>
      </c>
      <c r="E679" s="2">
        <f>INDEX(DATA,MATCH($A679&amp;VLOOKUP(Unpivot!E$1,'Data Info'!$A:$B,2,0),rowdata,0),MATCH($B679,columndata,0))</f>
        <v>13.61</v>
      </c>
      <c r="F679" s="2">
        <f>INDEX(DATA,MATCH($A679&amp;VLOOKUP(Unpivot!F$1,'Data Info'!$A:$B,2,0),rowdata,0),MATCH($B679,columndata,0))</f>
        <v>5.9</v>
      </c>
      <c r="G679" s="2">
        <f>INDEX(DATA,MATCH($A679&amp;VLOOKUP(Unpivot!G$1,'Data Info'!$A:$B,2,0),rowdata,0),MATCH($B679,columndata,0))</f>
        <v>3.7730000000000001</v>
      </c>
    </row>
    <row r="680" spans="1:7" x14ac:dyDescent="0.3">
      <c r="A680" s="2">
        <v>178</v>
      </c>
      <c r="B680" s="2">
        <v>2000</v>
      </c>
      <c r="C680" s="2">
        <f>INDEX(DATA,MATCH($A680&amp;VLOOKUP(Unpivot!C$1,'Data Info'!$A:$B,2,0),rowdata,0),MATCH($B680,columndata,0))</f>
        <v>146.57</v>
      </c>
      <c r="D680" s="2">
        <f>INDEX(DATA,MATCH($A680&amp;VLOOKUP(Unpivot!D$1,'Data Info'!$A:$B,2,0),rowdata,0),MATCH($B680,columndata,0))</f>
        <v>4.806</v>
      </c>
      <c r="E680" s="2">
        <f>INDEX(DATA,MATCH($A680&amp;VLOOKUP(Unpivot!E$1,'Data Info'!$A:$B,2,0),rowdata,0),MATCH($B680,columndata,0))</f>
        <v>24.571999999999999</v>
      </c>
      <c r="F680" s="2">
        <f>INDEX(DATA,MATCH($A680&amp;VLOOKUP(Unpivot!F$1,'Data Info'!$A:$B,2,0),rowdata,0),MATCH($B680,columndata,0))</f>
        <v>4.492</v>
      </c>
      <c r="G680" s="2">
        <f>INDEX(DATA,MATCH($A680&amp;VLOOKUP(Unpivot!G$1,'Data Info'!$A:$B,2,0),rowdata,0),MATCH($B680,columndata,0))</f>
        <v>3.8279999999999998</v>
      </c>
    </row>
    <row r="681" spans="1:7" x14ac:dyDescent="0.3">
      <c r="A681" s="2">
        <v>178</v>
      </c>
      <c r="B681" s="2">
        <v>2001</v>
      </c>
      <c r="C681" s="2">
        <f>INDEX(DATA,MATCH($A681&amp;VLOOKUP(Unpivot!C$1,'Data Info'!$A:$B,2,0),rowdata,0),MATCH($B681,columndata,0))</f>
        <v>154.78</v>
      </c>
      <c r="D681" s="2">
        <f>INDEX(DATA,MATCH($A681&amp;VLOOKUP(Unpivot!D$1,'Data Info'!$A:$B,2,0),rowdata,0),MATCH($B681,columndata,0))</f>
        <v>4.3310000000000004</v>
      </c>
      <c r="E681" s="2">
        <f>INDEX(DATA,MATCH($A681&amp;VLOOKUP(Unpivot!E$1,'Data Info'!$A:$B,2,0),rowdata,0),MATCH($B681,columndata,0))</f>
        <v>13.6</v>
      </c>
      <c r="F681" s="2">
        <f>INDEX(DATA,MATCH($A681&amp;VLOOKUP(Unpivot!F$1,'Data Info'!$A:$B,2,0),rowdata,0),MATCH($B681,columndata,0))</f>
        <v>4.1829999999999998</v>
      </c>
      <c r="G681" s="2">
        <f>INDEX(DATA,MATCH($A681&amp;VLOOKUP(Unpivot!G$1,'Data Info'!$A:$B,2,0),rowdata,0),MATCH($B681,columndata,0))</f>
        <v>3.8889999999999998</v>
      </c>
    </row>
    <row r="682" spans="1:7" x14ac:dyDescent="0.3">
      <c r="A682" s="2">
        <v>178</v>
      </c>
      <c r="B682" s="2">
        <v>2002</v>
      </c>
      <c r="C682" s="2">
        <f>INDEX(DATA,MATCH($A682&amp;VLOOKUP(Unpivot!C$1,'Data Info'!$A:$B,2,0),rowdata,0),MATCH($B682,columndata,0))</f>
        <v>163.81100000000001</v>
      </c>
      <c r="D682" s="2">
        <f>INDEX(DATA,MATCH($A682&amp;VLOOKUP(Unpivot!D$1,'Data Info'!$A:$B,2,0),rowdata,0),MATCH($B682,columndata,0))</f>
        <v>4.5179999999999998</v>
      </c>
      <c r="E682" s="2">
        <f>INDEX(DATA,MATCH($A682&amp;VLOOKUP(Unpivot!E$1,'Data Info'!$A:$B,2,0),rowdata,0),MATCH($B682,columndata,0))</f>
        <v>5.54</v>
      </c>
      <c r="F682" s="2">
        <f>INDEX(DATA,MATCH($A682&amp;VLOOKUP(Unpivot!F$1,'Data Info'!$A:$B,2,0),rowdata,0),MATCH($B682,columndata,0))</f>
        <v>4.7329999999999997</v>
      </c>
      <c r="G682" s="2">
        <f>INDEX(DATA,MATCH($A682&amp;VLOOKUP(Unpivot!G$1,'Data Info'!$A:$B,2,0),rowdata,0),MATCH($B682,columndata,0))</f>
        <v>3.956</v>
      </c>
    </row>
    <row r="683" spans="1:7" x14ac:dyDescent="0.3">
      <c r="A683" s="2">
        <v>178</v>
      </c>
      <c r="B683" s="2">
        <v>2003</v>
      </c>
      <c r="C683" s="2">
        <f>INDEX(DATA,MATCH($A683&amp;VLOOKUP(Unpivot!C$1,'Data Info'!$A:$B,2,0),rowdata,0),MATCH($B683,columndata,0))</f>
        <v>169.886</v>
      </c>
      <c r="D683" s="2">
        <f>INDEX(DATA,MATCH($A683&amp;VLOOKUP(Unpivot!D$1,'Data Info'!$A:$B,2,0),rowdata,0),MATCH($B683,columndata,0))</f>
        <v>3.0369999999999999</v>
      </c>
      <c r="E683" s="2">
        <f>INDEX(DATA,MATCH($A683&amp;VLOOKUP(Unpivot!E$1,'Data Info'!$A:$B,2,0),rowdata,0),MATCH($B683,columndata,0))</f>
        <v>-1.647</v>
      </c>
      <c r="F683" s="2">
        <f>INDEX(DATA,MATCH($A683&amp;VLOOKUP(Unpivot!F$1,'Data Info'!$A:$B,2,0),rowdata,0),MATCH($B683,columndata,0))</f>
        <v>4.8419999999999996</v>
      </c>
      <c r="G683" s="2">
        <f>INDEX(DATA,MATCH($A683&amp;VLOOKUP(Unpivot!G$1,'Data Info'!$A:$B,2,0),rowdata,0),MATCH($B683,columndata,0))</f>
        <v>4.0209999999999999</v>
      </c>
    </row>
    <row r="684" spans="1:7" x14ac:dyDescent="0.3">
      <c r="A684" s="2">
        <v>178</v>
      </c>
      <c r="B684" s="2">
        <v>2004</v>
      </c>
      <c r="C684" s="2">
        <f>INDEX(DATA,MATCH($A684&amp;VLOOKUP(Unpivot!C$1,'Data Info'!$A:$B,2,0),rowdata,0),MATCH($B684,columndata,0))</f>
        <v>180.72399999999999</v>
      </c>
      <c r="D684" s="2">
        <f>INDEX(DATA,MATCH($A684&amp;VLOOKUP(Unpivot!D$1,'Data Info'!$A:$B,2,0),rowdata,0),MATCH($B684,columndata,0))</f>
        <v>2.3809999999999998</v>
      </c>
      <c r="E684" s="2">
        <f>INDEX(DATA,MATCH($A684&amp;VLOOKUP(Unpivot!E$1,'Data Info'!$A:$B,2,0),rowdata,0),MATCH($B684,columndata,0))</f>
        <v>2.36</v>
      </c>
      <c r="F684" s="2">
        <f>INDEX(DATA,MATCH($A684&amp;VLOOKUP(Unpivot!F$1,'Data Info'!$A:$B,2,0),rowdata,0),MATCH($B684,columndata,0))</f>
        <v>4.742</v>
      </c>
      <c r="G684" s="2">
        <f>INDEX(DATA,MATCH($A684&amp;VLOOKUP(Unpivot!G$1,'Data Info'!$A:$B,2,0),rowdata,0),MATCH($B684,columndata,0))</f>
        <v>4.0999999999999996</v>
      </c>
    </row>
    <row r="685" spans="1:7" x14ac:dyDescent="0.3">
      <c r="A685" s="2">
        <v>178</v>
      </c>
      <c r="B685" s="2">
        <v>2005</v>
      </c>
      <c r="C685" s="2">
        <f>INDEX(DATA,MATCH($A685&amp;VLOOKUP(Unpivot!C$1,'Data Info'!$A:$B,2,0),rowdata,0),MATCH($B685,columndata,0))</f>
        <v>191.136</v>
      </c>
      <c r="D685" s="2">
        <f>INDEX(DATA,MATCH($A685&amp;VLOOKUP(Unpivot!D$1,'Data Info'!$A:$B,2,0),rowdata,0),MATCH($B685,columndata,0))</f>
        <v>1.9930000000000001</v>
      </c>
      <c r="E685" s="2">
        <f>INDEX(DATA,MATCH($A685&amp;VLOOKUP(Unpivot!E$1,'Data Info'!$A:$B,2,0),rowdata,0),MATCH($B685,columndata,0))</f>
        <v>12.161</v>
      </c>
      <c r="F685" s="2">
        <f>INDEX(DATA,MATCH($A685&amp;VLOOKUP(Unpivot!F$1,'Data Info'!$A:$B,2,0),rowdata,0),MATCH($B685,columndata,0))</f>
        <v>4.633</v>
      </c>
      <c r="G685" s="2">
        <f>INDEX(DATA,MATCH($A685&amp;VLOOKUP(Unpivot!G$1,'Data Info'!$A:$B,2,0),rowdata,0),MATCH($B685,columndata,0))</f>
        <v>4.2</v>
      </c>
    </row>
    <row r="686" spans="1:7" x14ac:dyDescent="0.3">
      <c r="A686" s="2">
        <v>178</v>
      </c>
      <c r="B686" s="2">
        <v>2006</v>
      </c>
      <c r="C686" s="2">
        <f>INDEX(DATA,MATCH($A686&amp;VLOOKUP(Unpivot!C$1,'Data Info'!$A:$B,2,0),rowdata,0),MATCH($B686,columndata,0))</f>
        <v>200.71199999999999</v>
      </c>
      <c r="D686" s="2">
        <f>INDEX(DATA,MATCH($A686&amp;VLOOKUP(Unpivot!D$1,'Data Info'!$A:$B,2,0),rowdata,0),MATCH($B686,columndata,0))</f>
        <v>3.04</v>
      </c>
      <c r="E686" s="2">
        <f>INDEX(DATA,MATCH($A686&amp;VLOOKUP(Unpivot!E$1,'Data Info'!$A:$B,2,0),rowdata,0),MATCH($B686,columndata,0))</f>
        <v>9.1530000000000005</v>
      </c>
      <c r="F686" s="2">
        <f>INDEX(DATA,MATCH($A686&amp;VLOOKUP(Unpivot!F$1,'Data Info'!$A:$B,2,0),rowdata,0),MATCH($B686,columndata,0))</f>
        <v>4.7670000000000003</v>
      </c>
      <c r="G686" s="2">
        <f>INDEX(DATA,MATCH($A686&amp;VLOOKUP(Unpivot!G$1,'Data Info'!$A:$B,2,0),rowdata,0),MATCH($B686,columndata,0))</f>
        <v>4.3209999999999997</v>
      </c>
    </row>
    <row r="687" spans="1:7" x14ac:dyDescent="0.3">
      <c r="A687" s="2">
        <v>178</v>
      </c>
      <c r="B687" s="2">
        <v>2007</v>
      </c>
      <c r="C687" s="2">
        <f>INDEX(DATA,MATCH($A687&amp;VLOOKUP(Unpivot!C$1,'Data Info'!$A:$B,2,0),rowdata,0),MATCH($B687,columndata,0))</f>
        <v>211.345</v>
      </c>
      <c r="D687" s="2">
        <f>INDEX(DATA,MATCH($A687&amp;VLOOKUP(Unpivot!D$1,'Data Info'!$A:$B,2,0),rowdata,0),MATCH($B687,columndata,0))</f>
        <v>3.2669999999999999</v>
      </c>
      <c r="E687" s="2">
        <f>INDEX(DATA,MATCH($A687&amp;VLOOKUP(Unpivot!E$1,'Data Info'!$A:$B,2,0),rowdata,0),MATCH($B687,columndata,0))</f>
        <v>9.1059999999999999</v>
      </c>
      <c r="F687" s="2">
        <f>INDEX(DATA,MATCH($A687&amp;VLOOKUP(Unpivot!F$1,'Data Info'!$A:$B,2,0),rowdata,0),MATCH($B687,columndata,0))</f>
        <v>5</v>
      </c>
      <c r="G687" s="2">
        <f>INDEX(DATA,MATCH($A687&amp;VLOOKUP(Unpivot!G$1,'Data Info'!$A:$B,2,0),rowdata,0),MATCH($B687,columndata,0))</f>
        <v>4.4450000000000003</v>
      </c>
    </row>
    <row r="688" spans="1:7" x14ac:dyDescent="0.3">
      <c r="A688" s="2">
        <v>178</v>
      </c>
      <c r="B688" s="2">
        <v>2008</v>
      </c>
      <c r="C688" s="2">
        <f>INDEX(DATA,MATCH($A688&amp;VLOOKUP(Unpivot!C$1,'Data Info'!$A:$B,2,0),rowdata,0),MATCH($B688,columndata,0))</f>
        <v>201.779</v>
      </c>
      <c r="D688" s="2">
        <f>INDEX(DATA,MATCH($A688&amp;VLOOKUP(Unpivot!D$1,'Data Info'!$A:$B,2,0),rowdata,0),MATCH($B688,columndata,0))</f>
        <v>1.327</v>
      </c>
      <c r="E688" s="2">
        <f>INDEX(DATA,MATCH($A688&amp;VLOOKUP(Unpivot!E$1,'Data Info'!$A:$B,2,0),rowdata,0),MATCH($B688,columndata,0))</f>
        <v>-2.161</v>
      </c>
      <c r="F688" s="2">
        <f>INDEX(DATA,MATCH($A688&amp;VLOOKUP(Unpivot!F$1,'Data Info'!$A:$B,2,0),rowdata,0),MATCH($B688,columndata,0))</f>
        <v>6.8079999999999998</v>
      </c>
      <c r="G688" s="2">
        <f>INDEX(DATA,MATCH($A688&amp;VLOOKUP(Unpivot!G$1,'Data Info'!$A:$B,2,0),rowdata,0),MATCH($B688,columndata,0))</f>
        <v>4.516</v>
      </c>
    </row>
    <row r="689" spans="1:7" x14ac:dyDescent="0.3">
      <c r="A689" s="2">
        <v>178</v>
      </c>
      <c r="B689" s="2">
        <v>2009</v>
      </c>
      <c r="C689" s="2">
        <f>INDEX(DATA,MATCH($A689&amp;VLOOKUP(Unpivot!C$1,'Data Info'!$A:$B,2,0),rowdata,0),MATCH($B689,columndata,0))</f>
        <v>191.65700000000001</v>
      </c>
      <c r="D689" s="2">
        <f>INDEX(DATA,MATCH($A689&amp;VLOOKUP(Unpivot!D$1,'Data Info'!$A:$B,2,0),rowdata,0),MATCH($B689,columndata,0))</f>
        <v>-2.5179999999999998</v>
      </c>
      <c r="E689" s="2">
        <f>INDEX(DATA,MATCH($A689&amp;VLOOKUP(Unpivot!E$1,'Data Info'!$A:$B,2,0),rowdata,0),MATCH($B689,columndata,0))</f>
        <v>-1.748</v>
      </c>
      <c r="F689" s="2">
        <f>INDEX(DATA,MATCH($A689&amp;VLOOKUP(Unpivot!F$1,'Data Info'!$A:$B,2,0),rowdata,0),MATCH($B689,columndata,0))</f>
        <v>12.65</v>
      </c>
      <c r="G689" s="2">
        <f>INDEX(DATA,MATCH($A689&amp;VLOOKUP(Unpivot!G$1,'Data Info'!$A:$B,2,0),rowdata,0),MATCH($B689,columndata,0))</f>
        <v>4.5469999999999997</v>
      </c>
    </row>
    <row r="690" spans="1:7" x14ac:dyDescent="0.3">
      <c r="A690" s="2">
        <v>178</v>
      </c>
      <c r="B690" s="2">
        <v>2010</v>
      </c>
      <c r="C690" s="2">
        <f>INDEX(DATA,MATCH($A690&amp;VLOOKUP(Unpivot!C$1,'Data Info'!$A:$B,2,0),rowdata,0),MATCH($B690,columndata,0))</f>
        <v>194.46</v>
      </c>
      <c r="D690" s="2">
        <f>INDEX(DATA,MATCH($A690&amp;VLOOKUP(Unpivot!D$1,'Data Info'!$A:$B,2,0),rowdata,0),MATCH($B690,columndata,0))</f>
        <v>-0.20699999999999999</v>
      </c>
      <c r="E690" s="2">
        <f>INDEX(DATA,MATCH($A690&amp;VLOOKUP(Unpivot!E$1,'Data Info'!$A:$B,2,0),rowdata,0),MATCH($B690,columndata,0))</f>
        <v>0.67800000000000005</v>
      </c>
      <c r="F690" s="2">
        <f>INDEX(DATA,MATCH($A690&amp;VLOOKUP(Unpivot!F$1,'Data Info'!$A:$B,2,0),rowdata,0),MATCH($B690,columndata,0))</f>
        <v>14.583</v>
      </c>
      <c r="G690" s="2">
        <f>INDEX(DATA,MATCH($A690&amp;VLOOKUP(Unpivot!G$1,'Data Info'!$A:$B,2,0),rowdata,0),MATCH($B690,columndata,0))</f>
        <v>4.5679999999999996</v>
      </c>
    </row>
    <row r="691" spans="1:7" x14ac:dyDescent="0.3">
      <c r="A691" s="2">
        <v>178</v>
      </c>
      <c r="B691" s="2">
        <v>2011</v>
      </c>
      <c r="C691" s="2">
        <f>INDEX(DATA,MATCH($A691&amp;VLOOKUP(Unpivot!C$1,'Data Info'!$A:$B,2,0),rowdata,0),MATCH($B691,columndata,0))</f>
        <v>195.45500000000001</v>
      </c>
      <c r="D691" s="2">
        <f>INDEX(DATA,MATCH($A691&amp;VLOOKUP(Unpivot!D$1,'Data Info'!$A:$B,2,0),rowdata,0),MATCH($B691,columndata,0))</f>
        <v>1.4490000000000001</v>
      </c>
      <c r="E691" s="2">
        <f>INDEX(DATA,MATCH($A691&amp;VLOOKUP(Unpivot!E$1,'Data Info'!$A:$B,2,0),rowdata,0),MATCH($B691,columndata,0))</f>
        <v>2.778</v>
      </c>
      <c r="F691" s="2">
        <f>INDEX(DATA,MATCH($A691&amp;VLOOKUP(Unpivot!F$1,'Data Info'!$A:$B,2,0),rowdata,0),MATCH($B691,columndata,0))</f>
        <v>15.4</v>
      </c>
      <c r="G691" s="2">
        <f>INDEX(DATA,MATCH($A691&amp;VLOOKUP(Unpivot!G$1,'Data Info'!$A:$B,2,0),rowdata,0),MATCH($B691,columndata,0))</f>
        <v>4.585</v>
      </c>
    </row>
    <row r="692" spans="1:7" x14ac:dyDescent="0.3">
      <c r="A692" s="2">
        <v>178</v>
      </c>
      <c r="B692" s="2">
        <v>2012</v>
      </c>
      <c r="C692" s="2">
        <f>INDEX(DATA,MATCH($A692&amp;VLOOKUP(Unpivot!C$1,'Data Info'!$A:$B,2,0),rowdata,0),MATCH($B692,columndata,0))</f>
        <v>195.23099999999999</v>
      </c>
      <c r="D692" s="2">
        <f>INDEX(DATA,MATCH($A692&amp;VLOOKUP(Unpivot!D$1,'Data Info'!$A:$B,2,0),rowdata,0),MATCH($B692,columndata,0))</f>
        <v>1.7350000000000001</v>
      </c>
      <c r="E692" s="2">
        <f>INDEX(DATA,MATCH($A692&amp;VLOOKUP(Unpivot!E$1,'Data Info'!$A:$B,2,0),rowdata,0),MATCH($B692,columndata,0))</f>
        <v>-1.21</v>
      </c>
      <c r="F692" s="2">
        <f>INDEX(DATA,MATCH($A692&amp;VLOOKUP(Unpivot!F$1,'Data Info'!$A:$B,2,0),rowdata,0),MATCH($B692,columndata,0))</f>
        <v>15.5</v>
      </c>
      <c r="G692" s="2">
        <f>INDEX(DATA,MATCH($A692&amp;VLOOKUP(Unpivot!G$1,'Data Info'!$A:$B,2,0),rowdata,0),MATCH($B692,columndata,0))</f>
        <v>4.6050000000000004</v>
      </c>
    </row>
    <row r="693" spans="1:7" x14ac:dyDescent="0.3">
      <c r="A693" s="2">
        <v>178</v>
      </c>
      <c r="B693" s="2">
        <v>2013</v>
      </c>
      <c r="C693" s="2">
        <f>INDEX(DATA,MATCH($A693&amp;VLOOKUP(Unpivot!C$1,'Data Info'!$A:$B,2,0),rowdata,0),MATCH($B693,columndata,0))</f>
        <v>198.18700000000001</v>
      </c>
      <c r="D693" s="2">
        <f>INDEX(DATA,MATCH($A693&amp;VLOOKUP(Unpivot!D$1,'Data Info'!$A:$B,2,0),rowdata,0),MATCH($B693,columndata,0))</f>
        <v>0.30099999999999999</v>
      </c>
      <c r="E693" s="2">
        <f>INDEX(DATA,MATCH($A693&amp;VLOOKUP(Unpivot!E$1,'Data Info'!$A:$B,2,0),rowdata,0),MATCH($B693,columndata,0))</f>
        <v>0.996</v>
      </c>
      <c r="F693" s="2">
        <f>INDEX(DATA,MATCH($A693&amp;VLOOKUP(Unpivot!F$1,'Data Info'!$A:$B,2,0),rowdata,0),MATCH($B693,columndata,0))</f>
        <v>13.782999999999999</v>
      </c>
      <c r="G693" s="2">
        <f>INDEX(DATA,MATCH($A693&amp;VLOOKUP(Unpivot!G$1,'Data Info'!$A:$B,2,0),rowdata,0),MATCH($B693,columndata,0))</f>
        <v>4.6310000000000002</v>
      </c>
    </row>
    <row r="694" spans="1:7" x14ac:dyDescent="0.3">
      <c r="A694" s="2">
        <v>178</v>
      </c>
      <c r="B694" s="2">
        <v>2014</v>
      </c>
      <c r="C694" s="2">
        <f>INDEX(DATA,MATCH($A694&amp;VLOOKUP(Unpivot!C$1,'Data Info'!$A:$B,2,0),rowdata,0),MATCH($B694,columndata,0))</f>
        <v>215.14500000000001</v>
      </c>
      <c r="D694" s="2">
        <f>INDEX(DATA,MATCH($A694&amp;VLOOKUP(Unpivot!D$1,'Data Info'!$A:$B,2,0),rowdata,0),MATCH($B694,columndata,0))</f>
        <v>-0.3</v>
      </c>
      <c r="E694" s="2">
        <f>INDEX(DATA,MATCH($A694&amp;VLOOKUP(Unpivot!E$1,'Data Info'!$A:$B,2,0),rowdata,0),MATCH($B694,columndata,0))</f>
        <v>14.561999999999999</v>
      </c>
      <c r="F694" s="2">
        <f>INDEX(DATA,MATCH($A694&amp;VLOOKUP(Unpivot!F$1,'Data Info'!$A:$B,2,0),rowdata,0),MATCH($B694,columndata,0))</f>
        <v>11.9</v>
      </c>
      <c r="G694" s="2">
        <f>INDEX(DATA,MATCH($A694&amp;VLOOKUP(Unpivot!G$1,'Data Info'!$A:$B,2,0),rowdata,0),MATCH($B694,columndata,0))</f>
        <v>4.6669999999999998</v>
      </c>
    </row>
    <row r="695" spans="1:7" x14ac:dyDescent="0.3">
      <c r="A695" s="2">
        <v>178</v>
      </c>
      <c r="B695" s="2">
        <v>2015</v>
      </c>
      <c r="C695" s="2">
        <f>INDEX(DATA,MATCH($A695&amp;VLOOKUP(Unpivot!C$1,'Data Info'!$A:$B,2,0),rowdata,0),MATCH($B695,columndata,0))</f>
        <v>269.58699999999999</v>
      </c>
      <c r="D695" s="2">
        <f>INDEX(DATA,MATCH($A695&amp;VLOOKUP(Unpivot!D$1,'Data Info'!$A:$B,2,0),rowdata,0),MATCH($B695,columndata,0))</f>
        <v>0.30099999999999999</v>
      </c>
      <c r="E695" s="2">
        <f>INDEX(DATA,MATCH($A695&amp;VLOOKUP(Unpivot!E$1,'Data Info'!$A:$B,2,0),rowdata,0),MATCH($B695,columndata,0))</f>
        <v>32.302999999999997</v>
      </c>
      <c r="F695" s="2">
        <f>INDEX(DATA,MATCH($A695&amp;VLOOKUP(Unpivot!F$1,'Data Info'!$A:$B,2,0),rowdata,0),MATCH($B695,columndata,0))</f>
        <v>9.9499999999999993</v>
      </c>
      <c r="G695" s="2">
        <f>INDEX(DATA,MATCH($A695&amp;VLOOKUP(Unpivot!G$1,'Data Info'!$A:$B,2,0),rowdata,0),MATCH($B695,columndata,0))</f>
        <v>4.7140000000000004</v>
      </c>
    </row>
    <row r="696" spans="1:7" x14ac:dyDescent="0.3">
      <c r="A696" s="2">
        <v>178</v>
      </c>
      <c r="B696" s="2">
        <v>2016</v>
      </c>
      <c r="C696" s="2">
        <f>INDEX(DATA,MATCH($A696&amp;VLOOKUP(Unpivot!C$1,'Data Info'!$A:$B,2,0),rowdata,0),MATCH($B696,columndata,0))</f>
        <v>274.93099999999998</v>
      </c>
      <c r="D696" s="2">
        <f>INDEX(DATA,MATCH($A696&amp;VLOOKUP(Unpivot!D$1,'Data Info'!$A:$B,2,0),rowdata,0),MATCH($B696,columndata,0))</f>
        <v>-0.2</v>
      </c>
      <c r="E696" s="2">
        <f>INDEX(DATA,MATCH($A696&amp;VLOOKUP(Unpivot!E$1,'Data Info'!$A:$B,2,0),rowdata,0),MATCH($B696,columndata,0))</f>
        <v>19.027000000000001</v>
      </c>
      <c r="F696" s="2">
        <f>INDEX(DATA,MATCH($A696&amp;VLOOKUP(Unpivot!F$1,'Data Info'!$A:$B,2,0),rowdata,0),MATCH($B696,columndata,0))</f>
        <v>8.3829999999999991</v>
      </c>
      <c r="G696" s="2">
        <f>INDEX(DATA,MATCH($A696&amp;VLOOKUP(Unpivot!G$1,'Data Info'!$A:$B,2,0),rowdata,0),MATCH($B696,columndata,0))</f>
        <v>4.7709999999999999</v>
      </c>
    </row>
    <row r="697" spans="1:7" x14ac:dyDescent="0.3">
      <c r="A697" s="2">
        <v>178</v>
      </c>
      <c r="B697" s="2">
        <v>2017</v>
      </c>
      <c r="C697" s="2">
        <f>INDEX(DATA,MATCH($A697&amp;VLOOKUP(Unpivot!C$1,'Data Info'!$A:$B,2,0),rowdata,0),MATCH($B697,columndata,0))</f>
        <v>300.87200000000001</v>
      </c>
      <c r="D697" s="2">
        <f>INDEX(DATA,MATCH($A697&amp;VLOOKUP(Unpivot!D$1,'Data Info'!$A:$B,2,0),rowdata,0),MATCH($B697,columndata,0))</f>
        <v>0.501</v>
      </c>
      <c r="E697" s="2">
        <f>INDEX(DATA,MATCH($A697&amp;VLOOKUP(Unpivot!E$1,'Data Info'!$A:$B,2,0),rowdata,0),MATCH($B697,columndata,0))</f>
        <v>0.97199999999999998</v>
      </c>
      <c r="F697" s="2">
        <f>INDEX(DATA,MATCH($A697&amp;VLOOKUP(Unpivot!F$1,'Data Info'!$A:$B,2,0),rowdata,0),MATCH($B697,columndata,0))</f>
        <v>6.742</v>
      </c>
      <c r="G697" s="2">
        <f>INDEX(DATA,MATCH($A697&amp;VLOOKUP(Unpivot!G$1,'Data Info'!$A:$B,2,0),rowdata,0),MATCH($B697,columndata,0))</f>
        <v>4.8250000000000002</v>
      </c>
    </row>
    <row r="698" spans="1:7" x14ac:dyDescent="0.3">
      <c r="A698" s="2">
        <v>178</v>
      </c>
      <c r="B698" s="2">
        <v>2018</v>
      </c>
      <c r="C698" s="2">
        <f>INDEX(DATA,MATCH($A698&amp;VLOOKUP(Unpivot!C$1,'Data Info'!$A:$B,2,0),rowdata,0),MATCH($B698,columndata,0))</f>
        <v>327.79300000000001</v>
      </c>
      <c r="D698" s="2">
        <f>INDEX(DATA,MATCH($A698&amp;VLOOKUP(Unpivot!D$1,'Data Info'!$A:$B,2,0),rowdata,0),MATCH($B698,columndata,0))</f>
        <v>0.69799999999999995</v>
      </c>
      <c r="E698" s="2">
        <f>INDEX(DATA,MATCH($A698&amp;VLOOKUP(Unpivot!E$1,'Data Info'!$A:$B,2,0),rowdata,0),MATCH($B698,columndata,0))</f>
        <v>3.456</v>
      </c>
      <c r="F698" s="2">
        <f>INDEX(DATA,MATCH($A698&amp;VLOOKUP(Unpivot!F$1,'Data Info'!$A:$B,2,0),rowdata,0),MATCH($B698,columndata,0))</f>
        <v>5.7830000000000004</v>
      </c>
      <c r="G698" s="2">
        <f>INDEX(DATA,MATCH($A698&amp;VLOOKUP(Unpivot!G$1,'Data Info'!$A:$B,2,0),rowdata,0),MATCH($B698,columndata,0))</f>
        <v>4.8860000000000001</v>
      </c>
    </row>
    <row r="699" spans="1:7" x14ac:dyDescent="0.3">
      <c r="A699" s="2">
        <v>178</v>
      </c>
      <c r="B699" s="2">
        <v>2019</v>
      </c>
      <c r="C699" s="2">
        <f>INDEX(DATA,MATCH($A699&amp;VLOOKUP(Unpivot!C$1,'Data Info'!$A:$B,2,0),rowdata,0),MATCH($B699,columndata,0))</f>
        <v>347.21100000000001</v>
      </c>
      <c r="D699" s="2">
        <f>INDEX(DATA,MATCH($A699&amp;VLOOKUP(Unpivot!D$1,'Data Info'!$A:$B,2,0),rowdata,0),MATCH($B699,columndata,0))</f>
        <v>1.089</v>
      </c>
      <c r="E699" s="2">
        <f>INDEX(DATA,MATCH($A699&amp;VLOOKUP(Unpivot!E$1,'Data Info'!$A:$B,2,0),rowdata,0),MATCH($B699,columndata,0))</f>
        <v>31.995000000000001</v>
      </c>
      <c r="F699" s="2">
        <f>INDEX(DATA,MATCH($A699&amp;VLOOKUP(Unpivot!F$1,'Data Info'!$A:$B,2,0),rowdata,0),MATCH($B699,columndata,0))</f>
        <v>4.9749999999999996</v>
      </c>
      <c r="G699" s="2">
        <f>INDEX(DATA,MATCH($A699&amp;VLOOKUP(Unpivot!G$1,'Data Info'!$A:$B,2,0),rowdata,0),MATCH($B699,columndata,0))</f>
        <v>4.95</v>
      </c>
    </row>
    <row r="700" spans="1:7" x14ac:dyDescent="0.3">
      <c r="A700" s="2">
        <v>178</v>
      </c>
      <c r="B700" s="2">
        <v>2020</v>
      </c>
      <c r="C700" s="2">
        <f>INDEX(DATA,MATCH($A700&amp;VLOOKUP(Unpivot!C$1,'Data Info'!$A:$B,2,0),rowdata,0),MATCH($B700,columndata,0))</f>
        <v>355.80500000000001</v>
      </c>
      <c r="D700" s="2">
        <f>INDEX(DATA,MATCH($A700&amp;VLOOKUP(Unpivot!D$1,'Data Info'!$A:$B,2,0),rowdata,0),MATCH($B700,columndata,0))</f>
        <v>-0.97899999999999998</v>
      </c>
      <c r="E700" s="2">
        <f>INDEX(DATA,MATCH($A700&amp;VLOOKUP(Unpivot!E$1,'Data Info'!$A:$B,2,0),rowdata,0),MATCH($B700,columndata,0))</f>
        <v>-9.9730000000000008</v>
      </c>
      <c r="F700" s="2">
        <f>INDEX(DATA,MATCH($A700&amp;VLOOKUP(Unpivot!F$1,'Data Info'!$A:$B,2,0),rowdata,0),MATCH($B700,columndata,0))</f>
        <v>5.625</v>
      </c>
      <c r="G700" s="2">
        <f>INDEX(DATA,MATCH($A700&amp;VLOOKUP(Unpivot!G$1,'Data Info'!$A:$B,2,0),rowdata,0),MATCH($B700,columndata,0))</f>
        <v>4.9939999999999998</v>
      </c>
    </row>
    <row r="701" spans="1:7" x14ac:dyDescent="0.3">
      <c r="A701" s="2">
        <v>178</v>
      </c>
      <c r="B701" s="2">
        <v>2021</v>
      </c>
      <c r="C701" s="2">
        <f>INDEX(DATA,MATCH($A701&amp;VLOOKUP(Unpivot!C$1,'Data Info'!$A:$B,2,0),rowdata,0),MATCH($B701,columndata,0))</f>
        <v>370.87099999999998</v>
      </c>
      <c r="D701" s="2">
        <f>INDEX(DATA,MATCH($A701&amp;VLOOKUP(Unpivot!D$1,'Data Info'!$A:$B,2,0),rowdata,0),MATCH($B701,columndata,0))</f>
        <v>1.9730000000000001</v>
      </c>
      <c r="E701" s="2">
        <f>INDEX(DATA,MATCH($A701&amp;VLOOKUP(Unpivot!E$1,'Data Info'!$A:$B,2,0),rowdata,0),MATCH($B701,columndata,0))</f>
        <v>-8</v>
      </c>
      <c r="F701" s="2">
        <f>INDEX(DATA,MATCH($A701&amp;VLOOKUP(Unpivot!F$1,'Data Info'!$A:$B,2,0),rowdata,0),MATCH($B701,columndata,0))</f>
        <v>6.827</v>
      </c>
      <c r="G701" s="2">
        <f>INDEX(DATA,MATCH($A701&amp;VLOOKUP(Unpivot!G$1,'Data Info'!$A:$B,2,0),rowdata,0),MATCH($B701,columndata,0))</f>
        <v>5.0410000000000004</v>
      </c>
    </row>
    <row r="702" spans="1:7" x14ac:dyDescent="0.3">
      <c r="A702" s="2">
        <v>178</v>
      </c>
      <c r="B702" s="2">
        <v>2022</v>
      </c>
      <c r="C702" s="2">
        <f>INDEX(DATA,MATCH($A702&amp;VLOOKUP(Unpivot!C$1,'Data Info'!$A:$B,2,0),rowdata,0),MATCH($B702,columndata,0))</f>
        <v>388.82299999999998</v>
      </c>
      <c r="D702" s="2">
        <f>INDEX(DATA,MATCH($A702&amp;VLOOKUP(Unpivot!D$1,'Data Info'!$A:$B,2,0),rowdata,0),MATCH($B702,columndata,0))</f>
        <v>2</v>
      </c>
      <c r="E702" s="2">
        <f>INDEX(DATA,MATCH($A702&amp;VLOOKUP(Unpivot!E$1,'Data Info'!$A:$B,2,0),rowdata,0),MATCH($B702,columndata,0))</f>
        <v>7</v>
      </c>
      <c r="F702" s="2">
        <f>INDEX(DATA,MATCH($A702&amp;VLOOKUP(Unpivot!F$1,'Data Info'!$A:$B,2,0),rowdata,0),MATCH($B702,columndata,0))</f>
        <v>5.7480000000000002</v>
      </c>
      <c r="G702" s="2">
        <f>INDEX(DATA,MATCH($A702&amp;VLOOKUP(Unpivot!G$1,'Data Info'!$A:$B,2,0),rowdata,0),MATCH($B702,columndata,0))</f>
        <v>5.0890000000000004</v>
      </c>
    </row>
    <row r="703" spans="1:7" x14ac:dyDescent="0.3">
      <c r="A703" s="2">
        <v>178</v>
      </c>
      <c r="B703" s="2">
        <v>2023</v>
      </c>
      <c r="C703" s="2">
        <f>INDEX(DATA,MATCH($A703&amp;VLOOKUP(Unpivot!C$1,'Data Info'!$A:$B,2,0),rowdata,0),MATCH($B703,columndata,0))</f>
        <v>403.21600000000001</v>
      </c>
      <c r="D703" s="2">
        <f>INDEX(DATA,MATCH($A703&amp;VLOOKUP(Unpivot!D$1,'Data Info'!$A:$B,2,0),rowdata,0),MATCH($B703,columndata,0))</f>
        <v>2</v>
      </c>
      <c r="E703" s="2">
        <f>INDEX(DATA,MATCH($A703&amp;VLOOKUP(Unpivot!E$1,'Data Info'!$A:$B,2,0),rowdata,0),MATCH($B703,columndata,0))</f>
        <v>5.5</v>
      </c>
      <c r="F703" s="2">
        <f>INDEX(DATA,MATCH($A703&amp;VLOOKUP(Unpivot!F$1,'Data Info'!$A:$B,2,0),rowdata,0),MATCH($B703,columndata,0))</f>
        <v>5.2649999999999997</v>
      </c>
      <c r="G703" s="2">
        <f>INDEX(DATA,MATCH($A703&amp;VLOOKUP(Unpivot!G$1,'Data Info'!$A:$B,2,0),rowdata,0),MATCH($B703,columndata,0))</f>
        <v>5.1369999999999996</v>
      </c>
    </row>
    <row r="704" spans="1:7" x14ac:dyDescent="0.3">
      <c r="A704" s="2">
        <v>178</v>
      </c>
      <c r="B704" s="2">
        <v>2024</v>
      </c>
      <c r="C704" s="2">
        <f>INDEX(DATA,MATCH($A704&amp;VLOOKUP(Unpivot!C$1,'Data Info'!$A:$B,2,0),rowdata,0),MATCH($B704,columndata,0))</f>
        <v>414.49299999999999</v>
      </c>
      <c r="D704" s="2">
        <f>INDEX(DATA,MATCH($A704&amp;VLOOKUP(Unpivot!D$1,'Data Info'!$A:$B,2,0),rowdata,0),MATCH($B704,columndata,0))</f>
        <v>2</v>
      </c>
      <c r="E704" s="2">
        <f>INDEX(DATA,MATCH($A704&amp;VLOOKUP(Unpivot!E$1,'Data Info'!$A:$B,2,0),rowdata,0),MATCH($B704,columndata,0))</f>
        <v>5.5</v>
      </c>
      <c r="F704" s="2">
        <f>INDEX(DATA,MATCH($A704&amp;VLOOKUP(Unpivot!F$1,'Data Info'!$A:$B,2,0),rowdata,0),MATCH($B704,columndata,0))</f>
        <v>5.0549999999999997</v>
      </c>
      <c r="G704" s="2">
        <f>INDEX(DATA,MATCH($A704&amp;VLOOKUP(Unpivot!G$1,'Data Info'!$A:$B,2,0),rowdata,0),MATCH($B704,columndata,0))</f>
        <v>5.1859999999999999</v>
      </c>
    </row>
    <row r="705" spans="1:7" x14ac:dyDescent="0.3">
      <c r="A705" s="2">
        <v>178</v>
      </c>
      <c r="B705" s="2">
        <v>2025</v>
      </c>
      <c r="C705" s="2">
        <f>INDEX(DATA,MATCH($A705&amp;VLOOKUP(Unpivot!C$1,'Data Info'!$A:$B,2,0),rowdata,0),MATCH($B705,columndata,0))</f>
        <v>425.54599999999999</v>
      </c>
      <c r="D705" s="2">
        <f>INDEX(DATA,MATCH($A705&amp;VLOOKUP(Unpivot!D$1,'Data Info'!$A:$B,2,0),rowdata,0),MATCH($B705,columndata,0))</f>
        <v>2</v>
      </c>
      <c r="E705" s="2">
        <f>INDEX(DATA,MATCH($A705&amp;VLOOKUP(Unpivot!E$1,'Data Info'!$A:$B,2,0),rowdata,0),MATCH($B705,columndata,0))</f>
        <v>5</v>
      </c>
      <c r="F705" s="2">
        <f>INDEX(DATA,MATCH($A705&amp;VLOOKUP(Unpivot!F$1,'Data Info'!$A:$B,2,0),rowdata,0),MATCH($B705,columndata,0))</f>
        <v>5.0279999999999996</v>
      </c>
      <c r="G705" s="2">
        <f>INDEX(DATA,MATCH($A705&amp;VLOOKUP(Unpivot!G$1,'Data Info'!$A:$B,2,0),rowdata,0),MATCH($B705,columndata,0))</f>
        <v>5.2350000000000003</v>
      </c>
    </row>
    <row r="706" spans="1:7" x14ac:dyDescent="0.3">
      <c r="A706" s="2">
        <v>178</v>
      </c>
      <c r="B706" s="2">
        <v>2026</v>
      </c>
      <c r="C706" s="2">
        <f>INDEX(DATA,MATCH($A706&amp;VLOOKUP(Unpivot!C$1,'Data Info'!$A:$B,2,0),rowdata,0),MATCH($B706,columndata,0))</f>
        <v>436.70699999999999</v>
      </c>
      <c r="D706" s="2">
        <f>INDEX(DATA,MATCH($A706&amp;VLOOKUP(Unpivot!D$1,'Data Info'!$A:$B,2,0),rowdata,0),MATCH($B706,columndata,0))</f>
        <v>2</v>
      </c>
      <c r="E706" s="2">
        <f>INDEX(DATA,MATCH($A706&amp;VLOOKUP(Unpivot!E$1,'Data Info'!$A:$B,2,0),rowdata,0),MATCH($B706,columndata,0))</f>
        <v>5</v>
      </c>
      <c r="F706" s="2">
        <f>INDEX(DATA,MATCH($A706&amp;VLOOKUP(Unpivot!F$1,'Data Info'!$A:$B,2,0),rowdata,0),MATCH($B706,columndata,0))</f>
        <v>5.0010000000000003</v>
      </c>
      <c r="G706" s="2">
        <f>INDEX(DATA,MATCH($A706&amp;VLOOKUP(Unpivot!G$1,'Data Info'!$A:$B,2,0),rowdata,0),MATCH($B706,columndata,0))</f>
        <v>5.2850000000000001</v>
      </c>
    </row>
    <row r="707" spans="1:7" x14ac:dyDescent="0.3">
      <c r="A707" s="2">
        <v>436</v>
      </c>
      <c r="B707" s="2">
        <v>1980</v>
      </c>
      <c r="C707" s="2">
        <f>INDEX(DATA,MATCH($A707&amp;VLOOKUP(Unpivot!C$1,'Data Info'!$A:$B,2,0),rowdata,0),MATCH($B707,columndata,0))</f>
        <v>283.95600000000002</v>
      </c>
      <c r="D707" s="2">
        <f>INDEX(DATA,MATCH($A707&amp;VLOOKUP(Unpivot!D$1,'Data Info'!$A:$B,2,0),rowdata,0),MATCH($B707,columndata,0))</f>
        <v>188.57</v>
      </c>
      <c r="E707" s="2">
        <f>INDEX(DATA,MATCH($A707&amp;VLOOKUP(Unpivot!E$1,'Data Info'!$A:$B,2,0),rowdata,0),MATCH($B707,columndata,0))</f>
        <v>-6.28</v>
      </c>
      <c r="F707" s="2">
        <f>INDEX(DATA,MATCH($A707&amp;VLOOKUP(Unpivot!F$1,'Data Info'!$A:$B,2,0),rowdata,0),MATCH($B707,columndata,0))</f>
        <v>4.78</v>
      </c>
      <c r="G707" s="2">
        <f>INDEX(DATA,MATCH($A707&amp;VLOOKUP(Unpivot!G$1,'Data Info'!$A:$B,2,0),rowdata,0),MATCH($B707,columndata,0))</f>
        <v>3.92</v>
      </c>
    </row>
    <row r="708" spans="1:7" x14ac:dyDescent="0.3">
      <c r="A708" s="2">
        <v>436</v>
      </c>
      <c r="B708" s="2">
        <v>1981</v>
      </c>
      <c r="C708" s="2">
        <f>INDEX(DATA,MATCH($A708&amp;VLOOKUP(Unpivot!C$1,'Data Info'!$A:$B,2,0),rowdata,0),MATCH($B708,columndata,0))</f>
        <v>297.36799999999999</v>
      </c>
      <c r="D708" s="2">
        <f>INDEX(DATA,MATCH($A708&amp;VLOOKUP(Unpivot!D$1,'Data Info'!$A:$B,2,0),rowdata,0),MATCH($B708,columndata,0))</f>
        <v>101.494</v>
      </c>
      <c r="E708" s="2">
        <f>INDEX(DATA,MATCH($A708&amp;VLOOKUP(Unpivot!E$1,'Data Info'!$A:$B,2,0),rowdata,0),MATCH($B708,columndata,0))</f>
        <v>9.7490000000000006</v>
      </c>
      <c r="F708" s="2">
        <f>INDEX(DATA,MATCH($A708&amp;VLOOKUP(Unpivot!F$1,'Data Info'!$A:$B,2,0),rowdata,0),MATCH($B708,columndata,0))</f>
        <v>5.1150000000000002</v>
      </c>
      <c r="G708" s="2">
        <f>INDEX(DATA,MATCH($A708&amp;VLOOKUP(Unpivot!G$1,'Data Info'!$A:$B,2,0),rowdata,0),MATCH($B708,columndata,0))</f>
        <v>3.948</v>
      </c>
    </row>
    <row r="709" spans="1:7" x14ac:dyDescent="0.3">
      <c r="A709" s="2">
        <v>436</v>
      </c>
      <c r="B709" s="2">
        <v>1982</v>
      </c>
      <c r="C709" s="2">
        <f>INDEX(DATA,MATCH($A709&amp;VLOOKUP(Unpivot!C$1,'Data Info'!$A:$B,2,0),rowdata,0),MATCH($B709,columndata,0))</f>
        <v>301.60399999999998</v>
      </c>
      <c r="D709" s="2">
        <f>INDEX(DATA,MATCH($A709&amp;VLOOKUP(Unpivot!D$1,'Data Info'!$A:$B,2,0),rowdata,0),MATCH($B709,columndata,0))</f>
        <v>131.50399999999999</v>
      </c>
      <c r="E709" s="2">
        <f>INDEX(DATA,MATCH($A709&amp;VLOOKUP(Unpivot!E$1,'Data Info'!$A:$B,2,0),rowdata,0),MATCH($B709,columndata,0))</f>
        <v>4.1260000000000003</v>
      </c>
      <c r="F709" s="2">
        <f>INDEX(DATA,MATCH($A709&amp;VLOOKUP(Unpivot!F$1,'Data Info'!$A:$B,2,0),rowdata,0),MATCH($B709,columndata,0))</f>
        <v>5.048</v>
      </c>
      <c r="G709" s="2">
        <f>INDEX(DATA,MATCH($A709&amp;VLOOKUP(Unpivot!G$1,'Data Info'!$A:$B,2,0),rowdata,0),MATCH($B709,columndata,0))</f>
        <v>4.0179999999999998</v>
      </c>
    </row>
    <row r="710" spans="1:7" x14ac:dyDescent="0.3">
      <c r="A710" s="2">
        <v>436</v>
      </c>
      <c r="B710" s="2">
        <v>1983</v>
      </c>
      <c r="C710" s="2">
        <f>INDEX(DATA,MATCH($A710&amp;VLOOKUP(Unpivot!C$1,'Data Info'!$A:$B,2,0),rowdata,0),MATCH($B710,columndata,0))</f>
        <v>309.40300000000002</v>
      </c>
      <c r="D710" s="2">
        <f>INDEX(DATA,MATCH($A710&amp;VLOOKUP(Unpivot!D$1,'Data Info'!$A:$B,2,0),rowdata,0),MATCH($B710,columndata,0))</f>
        <v>190.69200000000001</v>
      </c>
      <c r="E710" s="2">
        <f>INDEX(DATA,MATCH($A710&amp;VLOOKUP(Unpivot!E$1,'Data Info'!$A:$B,2,0),rowdata,0),MATCH($B710,columndata,0))</f>
        <v>6.3860000000000001</v>
      </c>
      <c r="F710" s="2">
        <f>INDEX(DATA,MATCH($A710&amp;VLOOKUP(Unpivot!F$1,'Data Info'!$A:$B,2,0),rowdata,0),MATCH($B710,columndata,0))</f>
        <v>4.5620000000000003</v>
      </c>
      <c r="G710" s="2">
        <f>INDEX(DATA,MATCH($A710&amp;VLOOKUP(Unpivot!G$1,'Data Info'!$A:$B,2,0),rowdata,0),MATCH($B710,columndata,0))</f>
        <v>4.1040000000000001</v>
      </c>
    </row>
    <row r="711" spans="1:7" x14ac:dyDescent="0.3">
      <c r="A711" s="2">
        <v>436</v>
      </c>
      <c r="B711" s="2">
        <v>1984</v>
      </c>
      <c r="C711" s="2">
        <f>INDEX(DATA,MATCH($A711&amp;VLOOKUP(Unpivot!C$1,'Data Info'!$A:$B,2,0),rowdata,0),MATCH($B711,columndata,0))</f>
        <v>316.24200000000002</v>
      </c>
      <c r="D711" s="2">
        <f>INDEX(DATA,MATCH($A711&amp;VLOOKUP(Unpivot!D$1,'Data Info'!$A:$B,2,0),rowdata,0),MATCH($B711,columndata,0))</f>
        <v>444.87799999999999</v>
      </c>
      <c r="E711" s="2">
        <f>INDEX(DATA,MATCH($A711&amp;VLOOKUP(Unpivot!E$1,'Data Info'!$A:$B,2,0),rowdata,0),MATCH($B711,columndata,0))</f>
        <v>-0.82799999999999996</v>
      </c>
      <c r="F711" s="2">
        <f>INDEX(DATA,MATCH($A711&amp;VLOOKUP(Unpivot!F$1,'Data Info'!$A:$B,2,0),rowdata,0),MATCH($B711,columndata,0))</f>
        <v>5.8929999999999998</v>
      </c>
      <c r="G711" s="2">
        <f>INDEX(DATA,MATCH($A711&amp;VLOOKUP(Unpivot!G$1,'Data Info'!$A:$B,2,0),rowdata,0),MATCH($B711,columndata,0))</f>
        <v>4.157</v>
      </c>
    </row>
    <row r="712" spans="1:7" x14ac:dyDescent="0.3">
      <c r="A712" s="2">
        <v>436</v>
      </c>
      <c r="B712" s="2">
        <v>1985</v>
      </c>
      <c r="C712" s="2">
        <f>INDEX(DATA,MATCH($A712&amp;VLOOKUP(Unpivot!C$1,'Data Info'!$A:$B,2,0),rowdata,0),MATCH($B712,columndata,0))</f>
        <v>330.31799999999998</v>
      </c>
      <c r="D712" s="2">
        <f>INDEX(DATA,MATCH($A712&amp;VLOOKUP(Unpivot!D$1,'Data Info'!$A:$B,2,0),rowdata,0),MATCH($B712,columndata,0))</f>
        <v>185.17500000000001</v>
      </c>
      <c r="E712" s="2">
        <f>INDEX(DATA,MATCH($A712&amp;VLOOKUP(Unpivot!E$1,'Data Info'!$A:$B,2,0),rowdata,0),MATCH($B712,columndata,0))</f>
        <v>-0.93400000000000005</v>
      </c>
      <c r="F712" s="2">
        <f>INDEX(DATA,MATCH($A712&amp;VLOOKUP(Unpivot!F$1,'Data Info'!$A:$B,2,0),rowdata,0),MATCH($B712,columndata,0))</f>
        <v>6.6929999999999996</v>
      </c>
      <c r="G712" s="2">
        <f>INDEX(DATA,MATCH($A712&amp;VLOOKUP(Unpivot!G$1,'Data Info'!$A:$B,2,0),rowdata,0),MATCH($B712,columndata,0))</f>
        <v>4.2309999999999999</v>
      </c>
    </row>
    <row r="713" spans="1:7" x14ac:dyDescent="0.3">
      <c r="A713" s="2">
        <v>436</v>
      </c>
      <c r="B713" s="2">
        <v>1986</v>
      </c>
      <c r="C713" s="2">
        <f>INDEX(DATA,MATCH($A713&amp;VLOOKUP(Unpivot!C$1,'Data Info'!$A:$B,2,0),rowdata,0),MATCH($B713,columndata,0))</f>
        <v>342.04599999999999</v>
      </c>
      <c r="D713" s="2">
        <f>INDEX(DATA,MATCH($A713&amp;VLOOKUP(Unpivot!D$1,'Data Info'!$A:$B,2,0),rowdata,0),MATCH($B713,columndata,0))</f>
        <v>19.652999999999999</v>
      </c>
      <c r="E713" s="2">
        <f>INDEX(DATA,MATCH($A713&amp;VLOOKUP(Unpivot!E$1,'Data Info'!$A:$B,2,0),rowdata,0),MATCH($B713,columndata,0))</f>
        <v>9.2240000000000002</v>
      </c>
      <c r="F713" s="2">
        <f>INDEX(DATA,MATCH($A713&amp;VLOOKUP(Unpivot!F$1,'Data Info'!$A:$B,2,0),rowdata,0),MATCH($B713,columndata,0))</f>
        <v>7.0780000000000003</v>
      </c>
      <c r="G713" s="2">
        <f>INDEX(DATA,MATCH($A713&amp;VLOOKUP(Unpivot!G$1,'Data Info'!$A:$B,2,0),rowdata,0),MATCH($B713,columndata,0))</f>
        <v>4.2960000000000003</v>
      </c>
    </row>
    <row r="714" spans="1:7" x14ac:dyDescent="0.3">
      <c r="A714" s="2">
        <v>436</v>
      </c>
      <c r="B714" s="2">
        <v>1987</v>
      </c>
      <c r="C714" s="2">
        <f>INDEX(DATA,MATCH($A714&amp;VLOOKUP(Unpivot!C$1,'Data Info'!$A:$B,2,0),rowdata,0),MATCH($B714,columndata,0))</f>
        <v>367.666</v>
      </c>
      <c r="D714" s="2">
        <f>INDEX(DATA,MATCH($A714&amp;VLOOKUP(Unpivot!D$1,'Data Info'!$A:$B,2,0),rowdata,0),MATCH($B714,columndata,0))</f>
        <v>16.125</v>
      </c>
      <c r="E714" s="2">
        <f>INDEX(DATA,MATCH($A714&amp;VLOOKUP(Unpivot!E$1,'Data Info'!$A:$B,2,0),rowdata,0),MATCH($B714,columndata,0))</f>
        <v>18.962</v>
      </c>
      <c r="F714" s="2">
        <f>INDEX(DATA,MATCH($A714&amp;VLOOKUP(Unpivot!F$1,'Data Info'!$A:$B,2,0),rowdata,0),MATCH($B714,columndata,0))</f>
        <v>6.0570000000000004</v>
      </c>
      <c r="G714" s="2">
        <f>INDEX(DATA,MATCH($A714&amp;VLOOKUP(Unpivot!G$1,'Data Info'!$A:$B,2,0),rowdata,0),MATCH($B714,columndata,0))</f>
        <v>4.3659999999999997</v>
      </c>
    </row>
    <row r="715" spans="1:7" x14ac:dyDescent="0.3">
      <c r="A715" s="2">
        <v>436</v>
      </c>
      <c r="B715" s="2">
        <v>1988</v>
      </c>
      <c r="C715" s="2">
        <f>INDEX(DATA,MATCH($A715&amp;VLOOKUP(Unpivot!C$1,'Data Info'!$A:$B,2,0),rowdata,0),MATCH($B715,columndata,0))</f>
        <v>380.77</v>
      </c>
      <c r="D715" s="2">
        <f>INDEX(DATA,MATCH($A715&amp;VLOOKUP(Unpivot!D$1,'Data Info'!$A:$B,2,0),rowdata,0),MATCH($B715,columndata,0))</f>
        <v>16.396999999999998</v>
      </c>
      <c r="E715" s="2">
        <f>INDEX(DATA,MATCH($A715&amp;VLOOKUP(Unpivot!E$1,'Data Info'!$A:$B,2,0),rowdata,0),MATCH($B715,columndata,0))</f>
        <v>-2.9359999999999999</v>
      </c>
      <c r="F715" s="2">
        <f>INDEX(DATA,MATCH($A715&amp;VLOOKUP(Unpivot!F$1,'Data Info'!$A:$B,2,0),rowdata,0),MATCH($B715,columndata,0))</f>
        <v>6.4279999999999999</v>
      </c>
      <c r="G715" s="2">
        <f>INDEX(DATA,MATCH($A715&amp;VLOOKUP(Unpivot!G$1,'Data Info'!$A:$B,2,0),rowdata,0),MATCH($B715,columndata,0))</f>
        <v>4.4390000000000001</v>
      </c>
    </row>
    <row r="716" spans="1:7" x14ac:dyDescent="0.3">
      <c r="A716" s="2">
        <v>436</v>
      </c>
      <c r="B716" s="2">
        <v>1989</v>
      </c>
      <c r="C716" s="2">
        <f>INDEX(DATA,MATCH($A716&amp;VLOOKUP(Unpivot!C$1,'Data Info'!$A:$B,2,0),rowdata,0),MATCH($B716,columndata,0))</f>
        <v>386.17399999999998</v>
      </c>
      <c r="D716" s="2">
        <f>INDEX(DATA,MATCH($A716&amp;VLOOKUP(Unpivot!D$1,'Data Info'!$A:$B,2,0),rowdata,0),MATCH($B716,columndata,0))</f>
        <v>20.692</v>
      </c>
      <c r="E716" s="2">
        <f>INDEX(DATA,MATCH($A716&amp;VLOOKUP(Unpivot!E$1,'Data Info'!$A:$B,2,0),rowdata,0),MATCH($B716,columndata,0))</f>
        <v>-4.9039999999999999</v>
      </c>
      <c r="F716" s="2">
        <f>INDEX(DATA,MATCH($A716&amp;VLOOKUP(Unpivot!F$1,'Data Info'!$A:$B,2,0),rowdata,0),MATCH($B716,columndata,0))</f>
        <v>8.8810000000000002</v>
      </c>
      <c r="G716" s="2">
        <f>INDEX(DATA,MATCH($A716&amp;VLOOKUP(Unpivot!G$1,'Data Info'!$A:$B,2,0),rowdata,0),MATCH($B716,columndata,0))</f>
        <v>4.516</v>
      </c>
    </row>
    <row r="717" spans="1:7" x14ac:dyDescent="0.3">
      <c r="A717" s="2">
        <v>436</v>
      </c>
      <c r="B717" s="2">
        <v>1990</v>
      </c>
      <c r="C717" s="2">
        <f>INDEX(DATA,MATCH($A717&amp;VLOOKUP(Unpivot!C$1,'Data Info'!$A:$B,2,0),rowdata,0),MATCH($B717,columndata,0))</f>
        <v>411.78800000000001</v>
      </c>
      <c r="D717" s="2">
        <f>INDEX(DATA,MATCH($A717&amp;VLOOKUP(Unpivot!D$1,'Data Info'!$A:$B,2,0),rowdata,0),MATCH($B717,columndata,0))</f>
        <v>17.611999999999998</v>
      </c>
      <c r="E717" s="2">
        <f>INDEX(DATA,MATCH($A717&amp;VLOOKUP(Unpivot!E$1,'Data Info'!$A:$B,2,0),rowdata,0),MATCH($B717,columndata,0))</f>
        <v>8.8559999999999999</v>
      </c>
      <c r="F717" s="2">
        <f>INDEX(DATA,MATCH($A717&amp;VLOOKUP(Unpivot!F$1,'Data Info'!$A:$B,2,0),rowdata,0),MATCH($B717,columndata,0))</f>
        <v>9.5670000000000002</v>
      </c>
      <c r="G717" s="2">
        <f>INDEX(DATA,MATCH($A717&amp;VLOOKUP(Unpivot!G$1,'Data Info'!$A:$B,2,0),rowdata,0),MATCH($B717,columndata,0))</f>
        <v>4.6580000000000004</v>
      </c>
    </row>
    <row r="718" spans="1:7" x14ac:dyDescent="0.3">
      <c r="A718" s="2">
        <v>436</v>
      </c>
      <c r="B718" s="2">
        <v>1991</v>
      </c>
      <c r="C718" s="2">
        <f>INDEX(DATA,MATCH($A718&amp;VLOOKUP(Unpivot!C$1,'Data Info'!$A:$B,2,0),rowdata,0),MATCH($B718,columndata,0))</f>
        <v>430.803</v>
      </c>
      <c r="D718" s="2">
        <f>INDEX(DATA,MATCH($A718&amp;VLOOKUP(Unpivot!D$1,'Data Info'!$A:$B,2,0),rowdata,0),MATCH($B718,columndata,0))</f>
        <v>18.036999999999999</v>
      </c>
      <c r="E718" s="2">
        <f>INDEX(DATA,MATCH($A718&amp;VLOOKUP(Unpivot!E$1,'Data Info'!$A:$B,2,0),rowdata,0),MATCH($B718,columndata,0))</f>
        <v>15.97</v>
      </c>
      <c r="F718" s="2">
        <f>INDEX(DATA,MATCH($A718&amp;VLOOKUP(Unpivot!F$1,'Data Info'!$A:$B,2,0),rowdata,0),MATCH($B718,columndata,0))</f>
        <v>10.585000000000001</v>
      </c>
      <c r="G718" s="2">
        <f>INDEX(DATA,MATCH($A718&amp;VLOOKUP(Unpivot!G$1,'Data Info'!$A:$B,2,0),rowdata,0),MATCH($B718,columndata,0))</f>
        <v>4.9459999999999997</v>
      </c>
    </row>
    <row r="719" spans="1:7" x14ac:dyDescent="0.3">
      <c r="A719" s="2">
        <v>436</v>
      </c>
      <c r="B719" s="2">
        <v>1992</v>
      </c>
      <c r="C719" s="2">
        <f>INDEX(DATA,MATCH($A719&amp;VLOOKUP(Unpivot!C$1,'Data Info'!$A:$B,2,0),rowdata,0),MATCH($B719,columndata,0))</f>
        <v>461.62599999999998</v>
      </c>
      <c r="D719" s="2">
        <f>INDEX(DATA,MATCH($A719&amp;VLOOKUP(Unpivot!D$1,'Data Info'!$A:$B,2,0),rowdata,0),MATCH($B719,columndata,0))</f>
        <v>9.3699999999999992</v>
      </c>
      <c r="E719" s="2">
        <f>INDEX(DATA,MATCH($A719&amp;VLOOKUP(Unpivot!E$1,'Data Info'!$A:$B,2,0),rowdata,0),MATCH($B719,columndata,0))</f>
        <v>8.7829999999999995</v>
      </c>
      <c r="F719" s="2">
        <f>INDEX(DATA,MATCH($A719&amp;VLOOKUP(Unpivot!F$1,'Data Info'!$A:$B,2,0),rowdata,0),MATCH($B719,columndata,0))</f>
        <v>11.154999999999999</v>
      </c>
      <c r="G719" s="2">
        <f>INDEX(DATA,MATCH($A719&amp;VLOOKUP(Unpivot!G$1,'Data Info'!$A:$B,2,0),rowdata,0),MATCH($B719,columndata,0))</f>
        <v>5.1239999999999997</v>
      </c>
    </row>
    <row r="720" spans="1:7" x14ac:dyDescent="0.3">
      <c r="A720" s="2">
        <v>436</v>
      </c>
      <c r="B720" s="2">
        <v>1993</v>
      </c>
      <c r="C720" s="2">
        <f>INDEX(DATA,MATCH($A720&amp;VLOOKUP(Unpivot!C$1,'Data Info'!$A:$B,2,0),rowdata,0),MATCH($B720,columndata,0))</f>
        <v>479.036</v>
      </c>
      <c r="D720" s="2">
        <f>INDEX(DATA,MATCH($A720&amp;VLOOKUP(Unpivot!D$1,'Data Info'!$A:$B,2,0),rowdata,0),MATCH($B720,columndata,0))</f>
        <v>11.247999999999999</v>
      </c>
      <c r="E720" s="2">
        <f>INDEX(DATA,MATCH($A720&amp;VLOOKUP(Unpivot!E$1,'Data Info'!$A:$B,2,0),rowdata,0),MATCH($B720,columndata,0))</f>
        <v>14.07</v>
      </c>
      <c r="F720" s="2">
        <f>INDEX(DATA,MATCH($A720&amp;VLOOKUP(Unpivot!F$1,'Data Info'!$A:$B,2,0),rowdata,0),MATCH($B720,columndata,0))</f>
        <v>10.015000000000001</v>
      </c>
      <c r="G720" s="2">
        <f>INDEX(DATA,MATCH($A720&amp;VLOOKUP(Unpivot!G$1,'Data Info'!$A:$B,2,0),rowdata,0),MATCH($B720,columndata,0))</f>
        <v>5.2590000000000003</v>
      </c>
    </row>
    <row r="721" spans="1:7" x14ac:dyDescent="0.3">
      <c r="A721" s="2">
        <v>436</v>
      </c>
      <c r="B721" s="2">
        <v>1994</v>
      </c>
      <c r="C721" s="2">
        <f>INDEX(DATA,MATCH($A721&amp;VLOOKUP(Unpivot!C$1,'Data Info'!$A:$B,2,0),rowdata,0),MATCH($B721,columndata,0))</f>
        <v>512.62</v>
      </c>
      <c r="D721" s="2">
        <f>INDEX(DATA,MATCH($A721&amp;VLOOKUP(Unpivot!D$1,'Data Info'!$A:$B,2,0),rowdata,0),MATCH($B721,columndata,0))</f>
        <v>14.452</v>
      </c>
      <c r="E721" s="2">
        <f>INDEX(DATA,MATCH($A721&amp;VLOOKUP(Unpivot!E$1,'Data Info'!$A:$B,2,0),rowdata,0),MATCH($B721,columndata,0))</f>
        <v>13.196</v>
      </c>
      <c r="F721" s="2">
        <f>INDEX(DATA,MATCH($A721&amp;VLOOKUP(Unpivot!F$1,'Data Info'!$A:$B,2,0),rowdata,0),MATCH($B721,columndata,0))</f>
        <v>7.8280000000000003</v>
      </c>
      <c r="G721" s="2">
        <f>INDEX(DATA,MATCH($A721&amp;VLOOKUP(Unpivot!G$1,'Data Info'!$A:$B,2,0),rowdata,0),MATCH($B721,columndata,0))</f>
        <v>5.3949999999999996</v>
      </c>
    </row>
    <row r="722" spans="1:7" x14ac:dyDescent="0.3">
      <c r="A722" s="2">
        <v>436</v>
      </c>
      <c r="B722" s="2">
        <v>1995</v>
      </c>
      <c r="C722" s="2">
        <f>INDEX(DATA,MATCH($A722&amp;VLOOKUP(Unpivot!C$1,'Data Info'!$A:$B,2,0),rowdata,0),MATCH($B722,columndata,0))</f>
        <v>562.10799999999995</v>
      </c>
      <c r="D722" s="2">
        <f>INDEX(DATA,MATCH($A722&amp;VLOOKUP(Unpivot!D$1,'Data Info'!$A:$B,2,0),rowdata,0),MATCH($B722,columndata,0))</f>
        <v>8.1039999999999992</v>
      </c>
      <c r="E722" s="2">
        <f>INDEX(DATA,MATCH($A722&amp;VLOOKUP(Unpivot!E$1,'Data Info'!$A:$B,2,0),rowdata,0),MATCH($B722,columndata,0))</f>
        <v>9.3680000000000003</v>
      </c>
      <c r="F722" s="2">
        <f>INDEX(DATA,MATCH($A722&amp;VLOOKUP(Unpivot!F$1,'Data Info'!$A:$B,2,0),rowdata,0),MATCH($B722,columndata,0))</f>
        <v>6.8630000000000004</v>
      </c>
      <c r="G722" s="2">
        <f>INDEX(DATA,MATCH($A722&amp;VLOOKUP(Unpivot!G$1,'Data Info'!$A:$B,2,0),rowdata,0),MATCH($B722,columndata,0))</f>
        <v>5.5419999999999998</v>
      </c>
    </row>
    <row r="723" spans="1:7" x14ac:dyDescent="0.3">
      <c r="A723" s="2">
        <v>436</v>
      </c>
      <c r="B723" s="2">
        <v>1996</v>
      </c>
      <c r="C723" s="2">
        <f>INDEX(DATA,MATCH($A723&amp;VLOOKUP(Unpivot!C$1,'Data Info'!$A:$B,2,0),rowdata,0),MATCH($B723,columndata,0))</f>
        <v>590.71100000000001</v>
      </c>
      <c r="D723" s="2">
        <f>INDEX(DATA,MATCH($A723&amp;VLOOKUP(Unpivot!D$1,'Data Info'!$A:$B,2,0),rowdata,0),MATCH($B723,columndata,0))</f>
        <v>10.587</v>
      </c>
      <c r="E723" s="2">
        <f>INDEX(DATA,MATCH($A723&amp;VLOOKUP(Unpivot!E$1,'Data Info'!$A:$B,2,0),rowdata,0),MATCH($B723,columndata,0))</f>
        <v>7.1859999999999999</v>
      </c>
      <c r="F723" s="2">
        <f>INDEX(DATA,MATCH($A723&amp;VLOOKUP(Unpivot!F$1,'Data Info'!$A:$B,2,0),rowdata,0),MATCH($B723,columndata,0))</f>
        <v>8.3249999999999993</v>
      </c>
      <c r="G723" s="2">
        <f>INDEX(DATA,MATCH($A723&amp;VLOOKUP(Unpivot!G$1,'Data Info'!$A:$B,2,0),rowdata,0),MATCH($B723,columndata,0))</f>
        <v>5.6820000000000004</v>
      </c>
    </row>
    <row r="724" spans="1:7" x14ac:dyDescent="0.3">
      <c r="A724" s="2">
        <v>436</v>
      </c>
      <c r="B724" s="2">
        <v>1997</v>
      </c>
      <c r="C724" s="2">
        <f>INDEX(DATA,MATCH($A724&amp;VLOOKUP(Unpivot!C$1,'Data Info'!$A:$B,2,0),rowdata,0),MATCH($B724,columndata,0))</f>
        <v>613.73500000000001</v>
      </c>
      <c r="D724" s="2">
        <f>INDEX(DATA,MATCH($A724&amp;VLOOKUP(Unpivot!D$1,'Data Info'!$A:$B,2,0),rowdata,0),MATCH($B724,columndata,0))</f>
        <v>6.9880000000000004</v>
      </c>
      <c r="E724" s="2">
        <f>INDEX(DATA,MATCH($A724&amp;VLOOKUP(Unpivot!E$1,'Data Info'!$A:$B,2,0),rowdata,0),MATCH($B724,columndata,0))</f>
        <v>4.1909999999999998</v>
      </c>
      <c r="F724" s="2">
        <f>INDEX(DATA,MATCH($A724&amp;VLOOKUP(Unpivot!F$1,'Data Info'!$A:$B,2,0),rowdata,0),MATCH($B724,columndata,0))</f>
        <v>9.5250000000000004</v>
      </c>
      <c r="G724" s="2">
        <f>INDEX(DATA,MATCH($A724&amp;VLOOKUP(Unpivot!G$1,'Data Info'!$A:$B,2,0),rowdata,0),MATCH($B724,columndata,0))</f>
        <v>5.8239999999999998</v>
      </c>
    </row>
    <row r="725" spans="1:7" x14ac:dyDescent="0.3">
      <c r="A725" s="2">
        <v>436</v>
      </c>
      <c r="B725" s="2">
        <v>1998</v>
      </c>
      <c r="C725" s="2">
        <f>INDEX(DATA,MATCH($A725&amp;VLOOKUP(Unpivot!C$1,'Data Info'!$A:$B,2,0),rowdata,0),MATCH($B725,columndata,0))</f>
        <v>639.43600000000004</v>
      </c>
      <c r="D725" s="2">
        <f>INDEX(DATA,MATCH($A725&amp;VLOOKUP(Unpivot!D$1,'Data Info'!$A:$B,2,0),rowdata,0),MATCH($B725,columndata,0))</f>
        <v>8.6219999999999999</v>
      </c>
      <c r="E725" s="2">
        <f>INDEX(DATA,MATCH($A725&amp;VLOOKUP(Unpivot!E$1,'Data Info'!$A:$B,2,0),rowdata,0),MATCH($B725,columndata,0))</f>
        <v>2.1240000000000001</v>
      </c>
      <c r="F725" s="2">
        <f>INDEX(DATA,MATCH($A725&amp;VLOOKUP(Unpivot!F$1,'Data Info'!$A:$B,2,0),rowdata,0),MATCH($B725,columndata,0))</f>
        <v>10.675000000000001</v>
      </c>
      <c r="G725" s="2">
        <f>INDEX(DATA,MATCH($A725&amp;VLOOKUP(Unpivot!G$1,'Data Info'!$A:$B,2,0),rowdata,0),MATCH($B725,columndata,0))</f>
        <v>5.9669999999999996</v>
      </c>
    </row>
    <row r="726" spans="1:7" x14ac:dyDescent="0.3">
      <c r="A726" s="2">
        <v>436</v>
      </c>
      <c r="B726" s="2">
        <v>1999</v>
      </c>
      <c r="C726" s="2">
        <f>INDEX(DATA,MATCH($A726&amp;VLOOKUP(Unpivot!C$1,'Data Info'!$A:$B,2,0),rowdata,0),MATCH($B726,columndata,0))</f>
        <v>662.31700000000001</v>
      </c>
      <c r="D726" s="2">
        <f>INDEX(DATA,MATCH($A726&amp;VLOOKUP(Unpivot!D$1,'Data Info'!$A:$B,2,0),rowdata,0),MATCH($B726,columndata,0))</f>
        <v>1.3440000000000001</v>
      </c>
      <c r="E726" s="2">
        <f>INDEX(DATA,MATCH($A726&amp;VLOOKUP(Unpivot!E$1,'Data Info'!$A:$B,2,0),rowdata,0),MATCH($B726,columndata,0))</f>
        <v>15.55</v>
      </c>
      <c r="F726" s="2">
        <f>INDEX(DATA,MATCH($A726&amp;VLOOKUP(Unpivot!F$1,'Data Info'!$A:$B,2,0),rowdata,0),MATCH($B726,columndata,0))</f>
        <v>11.074999999999999</v>
      </c>
      <c r="G726" s="2">
        <f>INDEX(DATA,MATCH($A726&amp;VLOOKUP(Unpivot!G$1,'Data Info'!$A:$B,2,0),rowdata,0),MATCH($B726,columndata,0))</f>
        <v>6.117</v>
      </c>
    </row>
    <row r="727" spans="1:7" x14ac:dyDescent="0.3">
      <c r="A727" s="2">
        <v>436</v>
      </c>
      <c r="B727" s="2">
        <v>2000</v>
      </c>
      <c r="C727" s="2">
        <f>INDEX(DATA,MATCH($A727&amp;VLOOKUP(Unpivot!C$1,'Data Info'!$A:$B,2,0),rowdata,0),MATCH($B727,columndata,0))</f>
        <v>721.25699999999995</v>
      </c>
      <c r="D727" s="2">
        <f>INDEX(DATA,MATCH($A727&amp;VLOOKUP(Unpivot!D$1,'Data Info'!$A:$B,2,0),rowdata,0),MATCH($B727,columndata,0))</f>
        <v>0</v>
      </c>
      <c r="E727" s="2">
        <f>INDEX(DATA,MATCH($A727&amp;VLOOKUP(Unpivot!E$1,'Data Info'!$A:$B,2,0),rowdata,0),MATCH($B727,columndata,0))</f>
        <v>11.96</v>
      </c>
      <c r="F727" s="2">
        <f>INDEX(DATA,MATCH($A727&amp;VLOOKUP(Unpivot!F$1,'Data Info'!$A:$B,2,0),rowdata,0),MATCH($B727,columndata,0))</f>
        <v>10.9</v>
      </c>
      <c r="G727" s="2">
        <f>INDEX(DATA,MATCH($A727&amp;VLOOKUP(Unpivot!G$1,'Data Info'!$A:$B,2,0),rowdata,0),MATCH($B727,columndata,0))</f>
        <v>6.2859999999999996</v>
      </c>
    </row>
    <row r="728" spans="1:7" x14ac:dyDescent="0.3">
      <c r="A728" s="2">
        <v>436</v>
      </c>
      <c r="B728" s="2">
        <v>2001</v>
      </c>
      <c r="C728" s="2">
        <f>INDEX(DATA,MATCH($A728&amp;VLOOKUP(Unpivot!C$1,'Data Info'!$A:$B,2,0),rowdata,0),MATCH($B728,columndata,0))</f>
        <v>721.94399999999996</v>
      </c>
      <c r="D728" s="2">
        <f>INDEX(DATA,MATCH($A728&amp;VLOOKUP(Unpivot!D$1,'Data Info'!$A:$B,2,0),rowdata,0),MATCH($B728,columndata,0))</f>
        <v>1.409</v>
      </c>
      <c r="E728" s="2">
        <f>INDEX(DATA,MATCH($A728&amp;VLOOKUP(Unpivot!E$1,'Data Info'!$A:$B,2,0),rowdata,0),MATCH($B728,columndata,0))</f>
        <v>-5.4409999999999998</v>
      </c>
      <c r="F728" s="2">
        <f>INDEX(DATA,MATCH($A728&amp;VLOOKUP(Unpivot!F$1,'Data Info'!$A:$B,2,0),rowdata,0),MATCH($B728,columndata,0))</f>
        <v>11.625</v>
      </c>
      <c r="G728" s="2">
        <f>INDEX(DATA,MATCH($A728&amp;VLOOKUP(Unpivot!G$1,'Data Info'!$A:$B,2,0),rowdata,0),MATCH($B728,columndata,0))</f>
        <v>6.4359999999999999</v>
      </c>
    </row>
    <row r="729" spans="1:7" x14ac:dyDescent="0.3">
      <c r="A729" s="2">
        <v>436</v>
      </c>
      <c r="B729" s="2">
        <v>2002</v>
      </c>
      <c r="C729" s="2">
        <f>INDEX(DATA,MATCH($A729&amp;VLOOKUP(Unpivot!C$1,'Data Info'!$A:$B,2,0),rowdata,0),MATCH($B729,columndata,0))</f>
        <v>720.79300000000001</v>
      </c>
      <c r="D729" s="2">
        <f>INDEX(DATA,MATCH($A729&amp;VLOOKUP(Unpivot!D$1,'Data Info'!$A:$B,2,0),rowdata,0),MATCH($B729,columndata,0))</f>
        <v>6.4960000000000004</v>
      </c>
      <c r="E729" s="2">
        <f>INDEX(DATA,MATCH($A729&amp;VLOOKUP(Unpivot!E$1,'Data Info'!$A:$B,2,0),rowdata,0),MATCH($B729,columndata,0))</f>
        <v>-1.246</v>
      </c>
      <c r="F729" s="2">
        <f>INDEX(DATA,MATCH($A729&amp;VLOOKUP(Unpivot!F$1,'Data Info'!$A:$B,2,0),rowdata,0),MATCH($B729,columndata,0))</f>
        <v>12.875</v>
      </c>
      <c r="G729" s="2">
        <f>INDEX(DATA,MATCH($A729&amp;VLOOKUP(Unpivot!G$1,'Data Info'!$A:$B,2,0),rowdata,0),MATCH($B729,columndata,0))</f>
        <v>6.5670000000000002</v>
      </c>
    </row>
    <row r="730" spans="1:7" x14ac:dyDescent="0.3">
      <c r="A730" s="2">
        <v>436</v>
      </c>
      <c r="B730" s="2">
        <v>2003</v>
      </c>
      <c r="C730" s="2">
        <f>INDEX(DATA,MATCH($A730&amp;VLOOKUP(Unpivot!C$1,'Data Info'!$A:$B,2,0),rowdata,0),MATCH($B730,columndata,0))</f>
        <v>729.02099999999996</v>
      </c>
      <c r="D730" s="2">
        <f>INDEX(DATA,MATCH($A730&amp;VLOOKUP(Unpivot!D$1,'Data Info'!$A:$B,2,0),rowdata,0),MATCH($B730,columndata,0))</f>
        <v>-1.8859999999999999</v>
      </c>
      <c r="E730" s="2">
        <f>INDEX(DATA,MATCH($A730&amp;VLOOKUP(Unpivot!E$1,'Data Info'!$A:$B,2,0),rowdata,0),MATCH($B730,columndata,0))</f>
        <v>-0.78600000000000003</v>
      </c>
      <c r="F730" s="2">
        <f>INDEX(DATA,MATCH($A730&amp;VLOOKUP(Unpivot!F$1,'Data Info'!$A:$B,2,0),rowdata,0),MATCH($B730,columndata,0))</f>
        <v>13.4</v>
      </c>
      <c r="G730" s="2">
        <f>INDEX(DATA,MATCH($A730&amp;VLOOKUP(Unpivot!G$1,'Data Info'!$A:$B,2,0),rowdata,0),MATCH($B730,columndata,0))</f>
        <v>6.6870000000000003</v>
      </c>
    </row>
    <row r="731" spans="1:7" x14ac:dyDescent="0.3">
      <c r="A731" s="2">
        <v>436</v>
      </c>
      <c r="B731" s="2">
        <v>2004</v>
      </c>
      <c r="C731" s="2">
        <f>INDEX(DATA,MATCH($A731&amp;VLOOKUP(Unpivot!C$1,'Data Info'!$A:$B,2,0),rowdata,0),MATCH($B731,columndata,0))</f>
        <v>763.95</v>
      </c>
      <c r="D731" s="2">
        <f>INDEX(DATA,MATCH($A731&amp;VLOOKUP(Unpivot!D$1,'Data Info'!$A:$B,2,0),rowdata,0),MATCH($B731,columndata,0))</f>
        <v>1.2070000000000001</v>
      </c>
      <c r="E731" s="2">
        <f>INDEX(DATA,MATCH($A731&amp;VLOOKUP(Unpivot!E$1,'Data Info'!$A:$B,2,0),rowdata,0),MATCH($B731,columndata,0))</f>
        <v>11.849</v>
      </c>
      <c r="F731" s="2">
        <f>INDEX(DATA,MATCH($A731&amp;VLOOKUP(Unpivot!F$1,'Data Info'!$A:$B,2,0),rowdata,0),MATCH($B731,columndata,0))</f>
        <v>12.9</v>
      </c>
      <c r="G731" s="2">
        <f>INDEX(DATA,MATCH($A731&amp;VLOOKUP(Unpivot!G$1,'Data Info'!$A:$B,2,0),rowdata,0),MATCH($B731,columndata,0))</f>
        <v>6.806</v>
      </c>
    </row>
    <row r="732" spans="1:7" x14ac:dyDescent="0.3">
      <c r="A732" s="2">
        <v>436</v>
      </c>
      <c r="B732" s="2">
        <v>2005</v>
      </c>
      <c r="C732" s="2">
        <f>INDEX(DATA,MATCH($A732&amp;VLOOKUP(Unpivot!C$1,'Data Info'!$A:$B,2,0),rowdata,0),MATCH($B732,columndata,0))</f>
        <v>794.77200000000005</v>
      </c>
      <c r="D732" s="2">
        <f>INDEX(DATA,MATCH($A732&amp;VLOOKUP(Unpivot!D$1,'Data Info'!$A:$B,2,0),rowdata,0),MATCH($B732,columndata,0))</f>
        <v>2.3860000000000001</v>
      </c>
      <c r="E732" s="2">
        <f>INDEX(DATA,MATCH($A732&amp;VLOOKUP(Unpivot!E$1,'Data Info'!$A:$B,2,0),rowdata,0),MATCH($B732,columndata,0))</f>
        <v>3.488</v>
      </c>
      <c r="F732" s="2">
        <f>INDEX(DATA,MATCH($A732&amp;VLOOKUP(Unpivot!F$1,'Data Info'!$A:$B,2,0),rowdata,0),MATCH($B732,columndata,0))</f>
        <v>11.2</v>
      </c>
      <c r="G732" s="2">
        <f>INDEX(DATA,MATCH($A732&amp;VLOOKUP(Unpivot!G$1,'Data Info'!$A:$B,2,0),rowdata,0),MATCH($B732,columndata,0))</f>
        <v>6.9269999999999996</v>
      </c>
    </row>
    <row r="733" spans="1:7" x14ac:dyDescent="0.3">
      <c r="A733" s="2">
        <v>436</v>
      </c>
      <c r="B733" s="2">
        <v>2006</v>
      </c>
      <c r="C733" s="2">
        <f>INDEX(DATA,MATCH($A733&amp;VLOOKUP(Unpivot!C$1,'Data Info'!$A:$B,2,0),rowdata,0),MATCH($B733,columndata,0))</f>
        <v>840.58399999999995</v>
      </c>
      <c r="D733" s="2">
        <f>INDEX(DATA,MATCH($A733&amp;VLOOKUP(Unpivot!D$1,'Data Info'!$A:$B,2,0),rowdata,0),MATCH($B733,columndata,0))</f>
        <v>-9.7000000000000003E-2</v>
      </c>
      <c r="E733" s="2">
        <f>INDEX(DATA,MATCH($A733&amp;VLOOKUP(Unpivot!E$1,'Data Info'!$A:$B,2,0),rowdata,0),MATCH($B733,columndata,0))</f>
        <v>3.415</v>
      </c>
      <c r="F733" s="2">
        <f>INDEX(DATA,MATCH($A733&amp;VLOOKUP(Unpivot!F$1,'Data Info'!$A:$B,2,0),rowdata,0),MATCH($B733,columndata,0))</f>
        <v>10.45</v>
      </c>
      <c r="G733" s="2">
        <f>INDEX(DATA,MATCH($A733&amp;VLOOKUP(Unpivot!G$1,'Data Info'!$A:$B,2,0),rowdata,0),MATCH($B733,columndata,0))</f>
        <v>7.0519999999999996</v>
      </c>
    </row>
    <row r="734" spans="1:7" x14ac:dyDescent="0.3">
      <c r="A734" s="2">
        <v>436</v>
      </c>
      <c r="B734" s="2">
        <v>2007</v>
      </c>
      <c r="C734" s="2">
        <f>INDEX(DATA,MATCH($A734&amp;VLOOKUP(Unpivot!C$1,'Data Info'!$A:$B,2,0),rowdata,0),MATCH($B734,columndata,0))</f>
        <v>891.37</v>
      </c>
      <c r="D734" s="2">
        <f>INDEX(DATA,MATCH($A734&amp;VLOOKUP(Unpivot!D$1,'Data Info'!$A:$B,2,0),rowdata,0),MATCH($B734,columndata,0))</f>
        <v>3.3969999999999998</v>
      </c>
      <c r="E734" s="2">
        <f>INDEX(DATA,MATCH($A734&amp;VLOOKUP(Unpivot!E$1,'Data Info'!$A:$B,2,0),rowdata,0),MATCH($B734,columndata,0))</f>
        <v>11.093999999999999</v>
      </c>
      <c r="F734" s="2">
        <f>INDEX(DATA,MATCH($A734&amp;VLOOKUP(Unpivot!F$1,'Data Info'!$A:$B,2,0),rowdata,0),MATCH($B734,columndata,0))</f>
        <v>9.15</v>
      </c>
      <c r="G734" s="2">
        <f>INDEX(DATA,MATCH($A734&amp;VLOOKUP(Unpivot!G$1,'Data Info'!$A:$B,2,0),rowdata,0),MATCH($B734,columndata,0))</f>
        <v>7.1760000000000002</v>
      </c>
    </row>
    <row r="735" spans="1:7" x14ac:dyDescent="0.3">
      <c r="A735" s="2">
        <v>436</v>
      </c>
      <c r="B735" s="2">
        <v>2008</v>
      </c>
      <c r="C735" s="2">
        <f>INDEX(DATA,MATCH($A735&amp;VLOOKUP(Unpivot!C$1,'Data Info'!$A:$B,2,0),rowdata,0),MATCH($B735,columndata,0))</f>
        <v>920.02300000000002</v>
      </c>
      <c r="D735" s="2">
        <f>INDEX(DATA,MATCH($A735&amp;VLOOKUP(Unpivot!D$1,'Data Info'!$A:$B,2,0),rowdata,0),MATCH($B735,columndata,0))</f>
        <v>3.8050000000000002</v>
      </c>
      <c r="E735" s="2">
        <f>INDEX(DATA,MATCH($A735&amp;VLOOKUP(Unpivot!E$1,'Data Info'!$A:$B,2,0),rowdata,0),MATCH($B735,columndata,0))</f>
        <v>2.4710000000000001</v>
      </c>
      <c r="F735" s="2">
        <f>INDEX(DATA,MATCH($A735&amp;VLOOKUP(Unpivot!F$1,'Data Info'!$A:$B,2,0),rowdata,0),MATCH($B735,columndata,0))</f>
        <v>7.65</v>
      </c>
      <c r="G735" s="2">
        <f>INDEX(DATA,MATCH($A735&amp;VLOOKUP(Unpivot!G$1,'Data Info'!$A:$B,2,0),rowdata,0),MATCH($B735,columndata,0))</f>
        <v>7.3070000000000004</v>
      </c>
    </row>
    <row r="736" spans="1:7" x14ac:dyDescent="0.3">
      <c r="A736" s="2">
        <v>436</v>
      </c>
      <c r="B736" s="2">
        <v>2009</v>
      </c>
      <c r="C736" s="2">
        <f>INDEX(DATA,MATCH($A736&amp;VLOOKUP(Unpivot!C$1,'Data Info'!$A:$B,2,0),rowdata,0),MATCH($B736,columndata,0))</f>
        <v>928.65300000000002</v>
      </c>
      <c r="D736" s="2">
        <f>INDEX(DATA,MATCH($A736&amp;VLOOKUP(Unpivot!D$1,'Data Info'!$A:$B,2,0),rowdata,0),MATCH($B736,columndata,0))</f>
        <v>3.915</v>
      </c>
      <c r="E736" s="2">
        <f>INDEX(DATA,MATCH($A736&amp;VLOOKUP(Unpivot!E$1,'Data Info'!$A:$B,2,0),rowdata,0),MATCH($B736,columndata,0))</f>
        <v>-13.824</v>
      </c>
      <c r="F736" s="2">
        <f>INDEX(DATA,MATCH($A736&amp;VLOOKUP(Unpivot!F$1,'Data Info'!$A:$B,2,0),rowdata,0),MATCH($B736,columndata,0))</f>
        <v>9.4250000000000007</v>
      </c>
      <c r="G736" s="2">
        <f>INDEX(DATA,MATCH($A736&amp;VLOOKUP(Unpivot!G$1,'Data Info'!$A:$B,2,0),rowdata,0),MATCH($B736,columndata,0))</f>
        <v>7.4820000000000002</v>
      </c>
    </row>
    <row r="737" spans="1:7" x14ac:dyDescent="0.3">
      <c r="A737" s="2">
        <v>436</v>
      </c>
      <c r="B737" s="2">
        <v>2010</v>
      </c>
      <c r="C737" s="2">
        <f>INDEX(DATA,MATCH($A737&amp;VLOOKUP(Unpivot!C$1,'Data Info'!$A:$B,2,0),rowdata,0),MATCH($B737,columndata,0))</f>
        <v>980.26800000000003</v>
      </c>
      <c r="D737" s="2">
        <f>INDEX(DATA,MATCH($A737&amp;VLOOKUP(Unpivot!D$1,'Data Info'!$A:$B,2,0),rowdata,0),MATCH($B737,columndata,0))</f>
        <v>2.6619999999999999</v>
      </c>
      <c r="E737" s="2">
        <f>INDEX(DATA,MATCH($A737&amp;VLOOKUP(Unpivot!E$1,'Data Info'!$A:$B,2,0),rowdata,0),MATCH($B737,columndata,0))</f>
        <v>15.279</v>
      </c>
      <c r="F737" s="2">
        <f>INDEX(DATA,MATCH($A737&amp;VLOOKUP(Unpivot!F$1,'Data Info'!$A:$B,2,0),rowdata,0),MATCH($B737,columndata,0))</f>
        <v>8.25</v>
      </c>
      <c r="G737" s="2">
        <f>INDEX(DATA,MATCH($A737&amp;VLOOKUP(Unpivot!G$1,'Data Info'!$A:$B,2,0),rowdata,0),MATCH($B737,columndata,0))</f>
        <v>7.6210000000000004</v>
      </c>
    </row>
    <row r="738" spans="1:7" x14ac:dyDescent="0.3">
      <c r="A738" s="2">
        <v>436</v>
      </c>
      <c r="B738" s="2">
        <v>2011</v>
      </c>
      <c r="C738" s="2">
        <f>INDEX(DATA,MATCH($A738&amp;VLOOKUP(Unpivot!C$1,'Data Info'!$A:$B,2,0),rowdata,0),MATCH($B738,columndata,0))</f>
        <v>1026.248</v>
      </c>
      <c r="D738" s="2">
        <f>INDEX(DATA,MATCH($A738&amp;VLOOKUP(Unpivot!D$1,'Data Info'!$A:$B,2,0),rowdata,0),MATCH($B738,columndata,0))</f>
        <v>2.17</v>
      </c>
      <c r="E738" s="2">
        <f>INDEX(DATA,MATCH($A738&amp;VLOOKUP(Unpivot!E$1,'Data Info'!$A:$B,2,0),rowdata,0),MATCH($B738,columndata,0))</f>
        <v>11.180999999999999</v>
      </c>
      <c r="F738" s="2">
        <f>INDEX(DATA,MATCH($A738&amp;VLOOKUP(Unpivot!F$1,'Data Info'!$A:$B,2,0),rowdata,0),MATCH($B738,columndata,0))</f>
        <v>7.05</v>
      </c>
      <c r="G738" s="2">
        <f>INDEX(DATA,MATCH($A738&amp;VLOOKUP(Unpivot!G$1,'Data Info'!$A:$B,2,0),rowdata,0),MATCH($B738,columndata,0))</f>
        <v>7.7629999999999999</v>
      </c>
    </row>
    <row r="739" spans="1:7" x14ac:dyDescent="0.3">
      <c r="A739" s="2">
        <v>436</v>
      </c>
      <c r="B739" s="2">
        <v>2012</v>
      </c>
      <c r="C739" s="2">
        <f>INDEX(DATA,MATCH($A739&amp;VLOOKUP(Unpivot!C$1,'Data Info'!$A:$B,2,0),rowdata,0),MATCH($B739,columndata,0))</f>
        <v>1052.289</v>
      </c>
      <c r="D739" s="2">
        <f>INDEX(DATA,MATCH($A739&amp;VLOOKUP(Unpivot!D$1,'Data Info'!$A:$B,2,0),rowdata,0),MATCH($B739,columndata,0))</f>
        <v>1.635</v>
      </c>
      <c r="E739" s="2">
        <f>INDEX(DATA,MATCH($A739&amp;VLOOKUP(Unpivot!E$1,'Data Info'!$A:$B,2,0),rowdata,0),MATCH($B739,columndata,0))</f>
        <v>2.149</v>
      </c>
      <c r="F739" s="2">
        <f>INDEX(DATA,MATCH($A739&amp;VLOOKUP(Unpivot!F$1,'Data Info'!$A:$B,2,0),rowdata,0),MATCH($B739,columndata,0))</f>
        <v>6.875</v>
      </c>
      <c r="G739" s="2">
        <f>INDEX(DATA,MATCH($A739&amp;VLOOKUP(Unpivot!G$1,'Data Info'!$A:$B,2,0),rowdata,0),MATCH($B739,columndata,0))</f>
        <v>7.907</v>
      </c>
    </row>
    <row r="740" spans="1:7" x14ac:dyDescent="0.3">
      <c r="A740" s="2">
        <v>436</v>
      </c>
      <c r="B740" s="2">
        <v>2013</v>
      </c>
      <c r="C740" s="2">
        <f>INDEX(DATA,MATCH($A740&amp;VLOOKUP(Unpivot!C$1,'Data Info'!$A:$B,2,0),rowdata,0),MATCH($B740,columndata,0))</f>
        <v>1097.6420000000001</v>
      </c>
      <c r="D740" s="2">
        <f>INDEX(DATA,MATCH($A740&amp;VLOOKUP(Unpivot!D$1,'Data Info'!$A:$B,2,0),rowdata,0),MATCH($B740,columndata,0))</f>
        <v>1.8160000000000001</v>
      </c>
      <c r="E740" s="2">
        <f>INDEX(DATA,MATCH($A740&amp;VLOOKUP(Unpivot!E$1,'Data Info'!$A:$B,2,0),rowdata,0),MATCH($B740,columndata,0))</f>
        <v>1.3180000000000001</v>
      </c>
      <c r="F740" s="2">
        <f>INDEX(DATA,MATCH($A740&amp;VLOOKUP(Unpivot!F$1,'Data Info'!$A:$B,2,0),rowdata,0),MATCH($B740,columndata,0))</f>
        <v>6.25</v>
      </c>
      <c r="G740" s="2">
        <f>INDEX(DATA,MATCH($A740&amp;VLOOKUP(Unpivot!G$1,'Data Info'!$A:$B,2,0),rowdata,0),MATCH($B740,columndata,0))</f>
        <v>8.0559999999999992</v>
      </c>
    </row>
    <row r="741" spans="1:7" x14ac:dyDescent="0.3">
      <c r="A741" s="2">
        <v>436</v>
      </c>
      <c r="B741" s="2">
        <v>2014</v>
      </c>
      <c r="C741" s="2">
        <f>INDEX(DATA,MATCH($A741&amp;VLOOKUP(Unpivot!C$1,'Data Info'!$A:$B,2,0),rowdata,0),MATCH($B741,columndata,0))</f>
        <v>1140.8599999999999</v>
      </c>
      <c r="D741" s="2">
        <f>INDEX(DATA,MATCH($A741&amp;VLOOKUP(Unpivot!D$1,'Data Info'!$A:$B,2,0),rowdata,0),MATCH($B741,columndata,0))</f>
        <v>-0.19600000000000001</v>
      </c>
      <c r="E741" s="2">
        <f>INDEX(DATA,MATCH($A741&amp;VLOOKUP(Unpivot!E$1,'Data Info'!$A:$B,2,0),rowdata,0),MATCH($B741,columndata,0))</f>
        <v>2.06</v>
      </c>
      <c r="F741" s="2">
        <f>INDEX(DATA,MATCH($A741&amp;VLOOKUP(Unpivot!F$1,'Data Info'!$A:$B,2,0),rowdata,0),MATCH($B741,columndata,0))</f>
        <v>5.9</v>
      </c>
      <c r="G741" s="2">
        <f>INDEX(DATA,MATCH($A741&amp;VLOOKUP(Unpivot!G$1,'Data Info'!$A:$B,2,0),rowdata,0),MATCH($B741,columndata,0))</f>
        <v>8.2119999999999997</v>
      </c>
    </row>
    <row r="742" spans="1:7" x14ac:dyDescent="0.3">
      <c r="A742" s="2">
        <v>436</v>
      </c>
      <c r="B742" s="2">
        <v>2015</v>
      </c>
      <c r="C742" s="2">
        <f>INDEX(DATA,MATCH($A742&amp;VLOOKUP(Unpivot!C$1,'Data Info'!$A:$B,2,0),rowdata,0),MATCH($B742,columndata,0))</f>
        <v>1166.528</v>
      </c>
      <c r="D742" s="2">
        <f>INDEX(DATA,MATCH($A742&amp;VLOOKUP(Unpivot!D$1,'Data Info'!$A:$B,2,0),rowdata,0),MATCH($B742,columndata,0))</f>
        <v>-0.997</v>
      </c>
      <c r="E742" s="2">
        <f>INDEX(DATA,MATCH($A742&amp;VLOOKUP(Unpivot!E$1,'Data Info'!$A:$B,2,0),rowdata,0),MATCH($B742,columndata,0))</f>
        <v>0.16500000000000001</v>
      </c>
      <c r="F742" s="2">
        <f>INDEX(DATA,MATCH($A742&amp;VLOOKUP(Unpivot!F$1,'Data Info'!$A:$B,2,0),rowdata,0),MATCH($B742,columndata,0))</f>
        <v>5.2750000000000004</v>
      </c>
      <c r="G742" s="2">
        <f>INDEX(DATA,MATCH($A742&amp;VLOOKUP(Unpivot!G$1,'Data Info'!$A:$B,2,0),rowdata,0),MATCH($B742,columndata,0))</f>
        <v>8.3770000000000007</v>
      </c>
    </row>
    <row r="743" spans="1:7" x14ac:dyDescent="0.3">
      <c r="A743" s="2">
        <v>436</v>
      </c>
      <c r="B743" s="2">
        <v>2016</v>
      </c>
      <c r="C743" s="2">
        <f>INDEX(DATA,MATCH($A743&amp;VLOOKUP(Unpivot!C$1,'Data Info'!$A:$B,2,0),rowdata,0),MATCH($B743,columndata,0))</f>
        <v>1211.164</v>
      </c>
      <c r="D743" s="2">
        <f>INDEX(DATA,MATCH($A743&amp;VLOOKUP(Unpivot!D$1,'Data Info'!$A:$B,2,0),rowdata,0),MATCH($B743,columndata,0))</f>
        <v>-0.20200000000000001</v>
      </c>
      <c r="E743" s="2">
        <f>INDEX(DATA,MATCH($A743&amp;VLOOKUP(Unpivot!E$1,'Data Info'!$A:$B,2,0),rowdata,0),MATCH($B743,columndata,0))</f>
        <v>10.367000000000001</v>
      </c>
      <c r="F743" s="2">
        <f>INDEX(DATA,MATCH($A743&amp;VLOOKUP(Unpivot!F$1,'Data Info'!$A:$B,2,0),rowdata,0),MATCH($B743,columndata,0))</f>
        <v>4.8</v>
      </c>
      <c r="G743" s="2">
        <f>INDEX(DATA,MATCH($A743&amp;VLOOKUP(Unpivot!G$1,'Data Info'!$A:$B,2,0),rowdata,0),MATCH($B743,columndata,0))</f>
        <v>8.5429999999999993</v>
      </c>
    </row>
    <row r="744" spans="1:7" x14ac:dyDescent="0.3">
      <c r="A744" s="2">
        <v>436</v>
      </c>
      <c r="B744" s="2">
        <v>2017</v>
      </c>
      <c r="C744" s="2">
        <f>INDEX(DATA,MATCH($A744&amp;VLOOKUP(Unpivot!C$1,'Data Info'!$A:$B,2,0),rowdata,0),MATCH($B744,columndata,0))</f>
        <v>1254.548</v>
      </c>
      <c r="D744" s="2">
        <f>INDEX(DATA,MATCH($A744&amp;VLOOKUP(Unpivot!D$1,'Data Info'!$A:$B,2,0),rowdata,0),MATCH($B744,columndata,0))</f>
        <v>0.4</v>
      </c>
      <c r="E744" s="2">
        <f>INDEX(DATA,MATCH($A744&amp;VLOOKUP(Unpivot!E$1,'Data Info'!$A:$B,2,0),rowdata,0),MATCH($B744,columndata,0))</f>
        <v>4.7709999999999999</v>
      </c>
      <c r="F744" s="2">
        <f>INDEX(DATA,MATCH($A744&amp;VLOOKUP(Unpivot!F$1,'Data Info'!$A:$B,2,0),rowdata,0),MATCH($B744,columndata,0))</f>
        <v>4.2249999999999996</v>
      </c>
      <c r="G744" s="2">
        <f>INDEX(DATA,MATCH($A744&amp;VLOOKUP(Unpivot!G$1,'Data Info'!$A:$B,2,0),rowdata,0),MATCH($B744,columndata,0))</f>
        <v>8.7100000000000009</v>
      </c>
    </row>
    <row r="745" spans="1:7" x14ac:dyDescent="0.3">
      <c r="A745" s="2">
        <v>436</v>
      </c>
      <c r="B745" s="2">
        <v>2018</v>
      </c>
      <c r="C745" s="2">
        <f>INDEX(DATA,MATCH($A745&amp;VLOOKUP(Unpivot!C$1,'Data Info'!$A:$B,2,0),rowdata,0),MATCH($B745,columndata,0))</f>
        <v>1298.2349999999999</v>
      </c>
      <c r="D745" s="2">
        <f>INDEX(DATA,MATCH($A745&amp;VLOOKUP(Unpivot!D$1,'Data Info'!$A:$B,2,0),rowdata,0),MATCH($B745,columndata,0))</f>
        <v>0.79700000000000004</v>
      </c>
      <c r="E745" s="2">
        <f>INDEX(DATA,MATCH($A745&amp;VLOOKUP(Unpivot!E$1,'Data Info'!$A:$B,2,0),rowdata,0),MATCH($B745,columndata,0))</f>
        <v>6.4089999999999998</v>
      </c>
      <c r="F745" s="2">
        <f>INDEX(DATA,MATCH($A745&amp;VLOOKUP(Unpivot!F$1,'Data Info'!$A:$B,2,0),rowdata,0),MATCH($B745,columndata,0))</f>
        <v>4</v>
      </c>
      <c r="G745" s="2">
        <f>INDEX(DATA,MATCH($A745&amp;VLOOKUP(Unpivot!G$1,'Data Info'!$A:$B,2,0),rowdata,0),MATCH($B745,columndata,0))</f>
        <v>8.8789999999999996</v>
      </c>
    </row>
    <row r="746" spans="1:7" x14ac:dyDescent="0.3">
      <c r="A746" s="2">
        <v>436</v>
      </c>
      <c r="B746" s="2">
        <v>2019</v>
      </c>
      <c r="C746" s="2">
        <f>INDEX(DATA,MATCH($A746&amp;VLOOKUP(Unpivot!C$1,'Data Info'!$A:$B,2,0),rowdata,0),MATCH($B746,columndata,0))</f>
        <v>1342.973</v>
      </c>
      <c r="D746" s="2">
        <f>INDEX(DATA,MATCH($A746&amp;VLOOKUP(Unpivot!D$1,'Data Info'!$A:$B,2,0),rowdata,0),MATCH($B746,columndata,0))</f>
        <v>0.60099999999999998</v>
      </c>
      <c r="E746" s="2">
        <f>INDEX(DATA,MATCH($A746&amp;VLOOKUP(Unpivot!E$1,'Data Info'!$A:$B,2,0),rowdata,0),MATCH($B746,columndata,0))</f>
        <v>4.1079999999999997</v>
      </c>
      <c r="F746" s="2">
        <f>INDEX(DATA,MATCH($A746&amp;VLOOKUP(Unpivot!F$1,'Data Info'!$A:$B,2,0),rowdata,0),MATCH($B746,columndata,0))</f>
        <v>3.8250000000000002</v>
      </c>
      <c r="G746" s="2">
        <f>INDEX(DATA,MATCH($A746&amp;VLOOKUP(Unpivot!G$1,'Data Info'!$A:$B,2,0),rowdata,0),MATCH($B746,columndata,0))</f>
        <v>9.0510000000000002</v>
      </c>
    </row>
    <row r="747" spans="1:7" x14ac:dyDescent="0.3">
      <c r="A747" s="2">
        <v>436</v>
      </c>
      <c r="B747" s="2">
        <v>2020</v>
      </c>
      <c r="C747" s="2">
        <f>INDEX(DATA,MATCH($A747&amp;VLOOKUP(Unpivot!C$1,'Data Info'!$A:$B,2,0),rowdata,0),MATCH($B747,columndata,0))</f>
        <v>1311.0509999999999</v>
      </c>
      <c r="D747" s="2">
        <f>INDEX(DATA,MATCH($A747&amp;VLOOKUP(Unpivot!D$1,'Data Info'!$A:$B,2,0),rowdata,0),MATCH($B747,columndata,0))</f>
        <v>-0.69399999999999995</v>
      </c>
      <c r="E747" s="2">
        <f>INDEX(DATA,MATCH($A747&amp;VLOOKUP(Unpivot!E$1,'Data Info'!$A:$B,2,0),rowdata,0),MATCH($B747,columndata,0))</f>
        <v>-8.1050000000000004</v>
      </c>
      <c r="F747" s="2">
        <f>INDEX(DATA,MATCH($A747&amp;VLOOKUP(Unpivot!F$1,'Data Info'!$A:$B,2,0),rowdata,0),MATCH($B747,columndata,0))</f>
        <v>4.3</v>
      </c>
      <c r="G747" s="2">
        <f>INDEX(DATA,MATCH($A747&amp;VLOOKUP(Unpivot!G$1,'Data Info'!$A:$B,2,0),rowdata,0),MATCH($B747,columndata,0))</f>
        <v>9.2159999999999993</v>
      </c>
    </row>
    <row r="748" spans="1:7" x14ac:dyDescent="0.3">
      <c r="A748" s="2">
        <v>436</v>
      </c>
      <c r="B748" s="2">
        <v>2021</v>
      </c>
      <c r="C748" s="2">
        <f>INDEX(DATA,MATCH($A748&amp;VLOOKUP(Unpivot!C$1,'Data Info'!$A:$B,2,0),rowdata,0),MATCH($B748,columndata,0))</f>
        <v>1376.482</v>
      </c>
      <c r="D748" s="2">
        <f>INDEX(DATA,MATCH($A748&amp;VLOOKUP(Unpivot!D$1,'Data Info'!$A:$B,2,0),rowdata,0),MATCH($B748,columndata,0))</f>
        <v>0.66</v>
      </c>
      <c r="E748" s="2">
        <f>INDEX(DATA,MATCH($A748&amp;VLOOKUP(Unpivot!E$1,'Data Info'!$A:$B,2,0),rowdata,0),MATCH($B748,columndata,0))</f>
        <v>13.861000000000001</v>
      </c>
      <c r="F748" s="2">
        <f>INDEX(DATA,MATCH($A748&amp;VLOOKUP(Unpivot!F$1,'Data Info'!$A:$B,2,0),rowdata,0),MATCH($B748,columndata,0))</f>
        <v>5</v>
      </c>
      <c r="G748" s="2">
        <f>INDEX(DATA,MATCH($A748&amp;VLOOKUP(Unpivot!G$1,'Data Info'!$A:$B,2,0),rowdata,0),MATCH($B748,columndata,0))</f>
        <v>9.3840000000000003</v>
      </c>
    </row>
    <row r="749" spans="1:7" x14ac:dyDescent="0.3">
      <c r="A749" s="2">
        <v>436</v>
      </c>
      <c r="B749" s="2">
        <v>2022</v>
      </c>
      <c r="C749" s="2">
        <f>INDEX(DATA,MATCH($A749&amp;VLOOKUP(Unpivot!C$1,'Data Info'!$A:$B,2,0),rowdata,0),MATCH($B749,columndata,0))</f>
        <v>1435.087</v>
      </c>
      <c r="D749" s="2">
        <f>INDEX(DATA,MATCH($A749&amp;VLOOKUP(Unpivot!D$1,'Data Info'!$A:$B,2,0),rowdata,0),MATCH($B749,columndata,0))</f>
        <v>0.60199999999999998</v>
      </c>
      <c r="E749" s="2">
        <f>INDEX(DATA,MATCH($A749&amp;VLOOKUP(Unpivot!E$1,'Data Info'!$A:$B,2,0),rowdata,0),MATCH($B749,columndata,0))</f>
        <v>8.2430000000000003</v>
      </c>
      <c r="F749" s="2">
        <f>INDEX(DATA,MATCH($A749&amp;VLOOKUP(Unpivot!F$1,'Data Info'!$A:$B,2,0),rowdata,0),MATCH($B749,columndata,0))</f>
        <v>4.5999999999999996</v>
      </c>
      <c r="G749" s="2">
        <f>INDEX(DATA,MATCH($A749&amp;VLOOKUP(Unpivot!G$1,'Data Info'!$A:$B,2,0),rowdata,0),MATCH($B749,columndata,0))</f>
        <v>9.5549999999999997</v>
      </c>
    </row>
    <row r="750" spans="1:7" x14ac:dyDescent="0.3">
      <c r="A750" s="2">
        <v>436</v>
      </c>
      <c r="B750" s="2">
        <v>2023</v>
      </c>
      <c r="C750" s="2">
        <f>INDEX(DATA,MATCH($A750&amp;VLOOKUP(Unpivot!C$1,'Data Info'!$A:$B,2,0),rowdata,0),MATCH($B750,columndata,0))</f>
        <v>1489.5719999999999</v>
      </c>
      <c r="D750" s="2">
        <f>INDEX(DATA,MATCH($A750&amp;VLOOKUP(Unpivot!D$1,'Data Info'!$A:$B,2,0),rowdata,0),MATCH($B750,columndata,0))</f>
        <v>0.85299999999999998</v>
      </c>
      <c r="E750" s="2">
        <f>INDEX(DATA,MATCH($A750&amp;VLOOKUP(Unpivot!E$1,'Data Info'!$A:$B,2,0),rowdata,0),MATCH($B750,columndata,0))</f>
        <v>7.05</v>
      </c>
      <c r="F750" s="2">
        <f>INDEX(DATA,MATCH($A750&amp;VLOOKUP(Unpivot!F$1,'Data Info'!$A:$B,2,0),rowdata,0),MATCH($B750,columndata,0))</f>
        <v>4.3</v>
      </c>
      <c r="G750" s="2">
        <f>INDEX(DATA,MATCH($A750&amp;VLOOKUP(Unpivot!G$1,'Data Info'!$A:$B,2,0),rowdata,0),MATCH($B750,columndata,0))</f>
        <v>9.73</v>
      </c>
    </row>
    <row r="751" spans="1:7" x14ac:dyDescent="0.3">
      <c r="A751" s="2">
        <v>436</v>
      </c>
      <c r="B751" s="2">
        <v>2024</v>
      </c>
      <c r="C751" s="2">
        <f>INDEX(DATA,MATCH($A751&amp;VLOOKUP(Unpivot!C$1,'Data Info'!$A:$B,2,0),rowdata,0),MATCH($B751,columndata,0))</f>
        <v>1541.7460000000001</v>
      </c>
      <c r="D751" s="2">
        <f>INDEX(DATA,MATCH($A751&amp;VLOOKUP(Unpivot!D$1,'Data Info'!$A:$B,2,0),rowdata,0),MATCH($B751,columndata,0))</f>
        <v>0.85299999999999998</v>
      </c>
      <c r="E751" s="2">
        <f>INDEX(DATA,MATCH($A751&amp;VLOOKUP(Unpivot!E$1,'Data Info'!$A:$B,2,0),rowdata,0),MATCH($B751,columndata,0))</f>
        <v>6.5</v>
      </c>
      <c r="F751" s="2">
        <f>INDEX(DATA,MATCH($A751&amp;VLOOKUP(Unpivot!F$1,'Data Info'!$A:$B,2,0),rowdata,0),MATCH($B751,columndata,0))</f>
        <v>4.0999999999999996</v>
      </c>
      <c r="G751" s="2">
        <f>INDEX(DATA,MATCH($A751&amp;VLOOKUP(Unpivot!G$1,'Data Info'!$A:$B,2,0),rowdata,0),MATCH($B751,columndata,0))</f>
        <v>9.907</v>
      </c>
    </row>
    <row r="752" spans="1:7" x14ac:dyDescent="0.3">
      <c r="A752" s="2">
        <v>436</v>
      </c>
      <c r="B752" s="2">
        <v>2025</v>
      </c>
      <c r="C752" s="2">
        <f>INDEX(DATA,MATCH($A752&amp;VLOOKUP(Unpivot!C$1,'Data Info'!$A:$B,2,0),rowdata,0),MATCH($B752,columndata,0))</f>
        <v>1591.6279999999999</v>
      </c>
      <c r="D752" s="2">
        <f>INDEX(DATA,MATCH($A752&amp;VLOOKUP(Unpivot!D$1,'Data Info'!$A:$B,2,0),rowdata,0),MATCH($B752,columndata,0))</f>
        <v>0.85299999999999998</v>
      </c>
      <c r="E752" s="2">
        <f>INDEX(DATA,MATCH($A752&amp;VLOOKUP(Unpivot!E$1,'Data Info'!$A:$B,2,0),rowdata,0),MATCH($B752,columndata,0))</f>
        <v>5.8</v>
      </c>
      <c r="F752" s="2">
        <f>INDEX(DATA,MATCH($A752&amp;VLOOKUP(Unpivot!F$1,'Data Info'!$A:$B,2,0),rowdata,0),MATCH($B752,columndata,0))</f>
        <v>4</v>
      </c>
      <c r="G752" s="2">
        <f>INDEX(DATA,MATCH($A752&amp;VLOOKUP(Unpivot!G$1,'Data Info'!$A:$B,2,0),rowdata,0),MATCH($B752,columndata,0))</f>
        <v>10.087999999999999</v>
      </c>
    </row>
    <row r="753" spans="1:7" x14ac:dyDescent="0.3">
      <c r="A753" s="2">
        <v>436</v>
      </c>
      <c r="B753" s="2">
        <v>2026</v>
      </c>
      <c r="C753" s="2">
        <f>INDEX(DATA,MATCH($A753&amp;VLOOKUP(Unpivot!C$1,'Data Info'!$A:$B,2,0),rowdata,0),MATCH($B753,columndata,0))</f>
        <v>1641.164</v>
      </c>
      <c r="D753" s="2">
        <f>INDEX(DATA,MATCH($A753&amp;VLOOKUP(Unpivot!D$1,'Data Info'!$A:$B,2,0),rowdata,0),MATCH($B753,columndata,0))</f>
        <v>0.85299999999999998</v>
      </c>
      <c r="E753" s="2">
        <f>INDEX(DATA,MATCH($A753&amp;VLOOKUP(Unpivot!E$1,'Data Info'!$A:$B,2,0),rowdata,0),MATCH($B753,columndata,0))</f>
        <v>5.25</v>
      </c>
      <c r="F753" s="2">
        <f>INDEX(DATA,MATCH($A753&amp;VLOOKUP(Unpivot!F$1,'Data Info'!$A:$B,2,0),rowdata,0),MATCH($B753,columndata,0))</f>
        <v>3.9</v>
      </c>
      <c r="G753" s="2">
        <f>INDEX(DATA,MATCH($A753&amp;VLOOKUP(Unpivot!G$1,'Data Info'!$A:$B,2,0),rowdata,0),MATCH($B753,columndata,0))</f>
        <v>10.272</v>
      </c>
    </row>
    <row r="754" spans="1:7" x14ac:dyDescent="0.3">
      <c r="A754" s="2">
        <v>136</v>
      </c>
      <c r="B754" s="2">
        <v>1980</v>
      </c>
      <c r="C754" s="2">
        <f>INDEX(DATA,MATCH($A754&amp;VLOOKUP(Unpivot!C$1,'Data Info'!$A:$B,2,0),rowdata,0),MATCH($B754,columndata,0))</f>
        <v>1133.116</v>
      </c>
      <c r="D754" s="2">
        <f>INDEX(DATA,MATCH($A754&amp;VLOOKUP(Unpivot!D$1,'Data Info'!$A:$B,2,0),rowdata,0),MATCH($B754,columndata,0))</f>
        <v>21.175000000000001</v>
      </c>
      <c r="E754" s="2">
        <f>INDEX(DATA,MATCH($A754&amp;VLOOKUP(Unpivot!E$1,'Data Info'!$A:$B,2,0),rowdata,0),MATCH($B754,columndata,0))</f>
        <v>3.0059999999999998</v>
      </c>
      <c r="F754" s="2">
        <f>INDEX(DATA,MATCH($A754&amp;VLOOKUP(Unpivot!F$1,'Data Info'!$A:$B,2,0),rowdata,0),MATCH($B754,columndata,0))</f>
        <v>7.37</v>
      </c>
      <c r="G754" s="2">
        <f>INDEX(DATA,MATCH($A754&amp;VLOOKUP(Unpivot!G$1,'Data Info'!$A:$B,2,0),rowdata,0),MATCH($B754,columndata,0))</f>
        <v>56.387999999999998</v>
      </c>
    </row>
    <row r="755" spans="1:7" x14ac:dyDescent="0.3">
      <c r="A755" s="2">
        <v>136</v>
      </c>
      <c r="B755" s="2">
        <v>1981</v>
      </c>
      <c r="C755" s="2">
        <f>INDEX(DATA,MATCH($A755&amp;VLOOKUP(Unpivot!C$1,'Data Info'!$A:$B,2,0),rowdata,0),MATCH($B755,columndata,0))</f>
        <v>1139.425</v>
      </c>
      <c r="D755" s="2">
        <f>INDEX(DATA,MATCH($A755&amp;VLOOKUP(Unpivot!D$1,'Data Info'!$A:$B,2,0),rowdata,0),MATCH($B755,columndata,0))</f>
        <v>19.507000000000001</v>
      </c>
      <c r="E755" s="2">
        <f>INDEX(DATA,MATCH($A755&amp;VLOOKUP(Unpivot!E$1,'Data Info'!$A:$B,2,0),rowdata,0),MATCH($B755,columndata,0))</f>
        <v>0.44</v>
      </c>
      <c r="F755" s="2">
        <f>INDEX(DATA,MATCH($A755&amp;VLOOKUP(Unpivot!F$1,'Data Info'!$A:$B,2,0),rowdata,0),MATCH($B755,columndata,0))</f>
        <v>7.649</v>
      </c>
      <c r="G755" s="2">
        <f>INDEX(DATA,MATCH($A755&amp;VLOOKUP(Unpivot!G$1,'Data Info'!$A:$B,2,0),rowdata,0),MATCH($B755,columndata,0))</f>
        <v>56.478999999999999</v>
      </c>
    </row>
    <row r="756" spans="1:7" x14ac:dyDescent="0.3">
      <c r="A756" s="2">
        <v>136</v>
      </c>
      <c r="B756" s="2">
        <v>1982</v>
      </c>
      <c r="C756" s="2">
        <f>INDEX(DATA,MATCH($A756&amp;VLOOKUP(Unpivot!C$1,'Data Info'!$A:$B,2,0),rowdata,0),MATCH($B756,columndata,0))</f>
        <v>1141.1990000000001</v>
      </c>
      <c r="D756" s="2">
        <f>INDEX(DATA,MATCH($A756&amp;VLOOKUP(Unpivot!D$1,'Data Info'!$A:$B,2,0),rowdata,0),MATCH($B756,columndata,0))</f>
        <v>16.504000000000001</v>
      </c>
      <c r="E756" s="2">
        <f>INDEX(DATA,MATCH($A756&amp;VLOOKUP(Unpivot!E$1,'Data Info'!$A:$B,2,0),rowdata,0),MATCH($B756,columndata,0))</f>
        <v>-5.3999999999999999E-2</v>
      </c>
      <c r="F756" s="2">
        <f>INDEX(DATA,MATCH($A756&amp;VLOOKUP(Unpivot!F$1,'Data Info'!$A:$B,2,0),rowdata,0),MATCH($B756,columndata,0))</f>
        <v>8.2880000000000003</v>
      </c>
      <c r="G756" s="2">
        <f>INDEX(DATA,MATCH($A756&amp;VLOOKUP(Unpivot!G$1,'Data Info'!$A:$B,2,0),rowdata,0),MATCH($B756,columndata,0))</f>
        <v>56.524000000000001</v>
      </c>
    </row>
    <row r="757" spans="1:7" x14ac:dyDescent="0.3">
      <c r="A757" s="2">
        <v>136</v>
      </c>
      <c r="B757" s="2">
        <v>1983</v>
      </c>
      <c r="C757" s="2">
        <f>INDEX(DATA,MATCH($A757&amp;VLOOKUP(Unpivot!C$1,'Data Info'!$A:$B,2,0),rowdata,0),MATCH($B757,columndata,0))</f>
        <v>1151.7550000000001</v>
      </c>
      <c r="D757" s="2">
        <f>INDEX(DATA,MATCH($A757&amp;VLOOKUP(Unpivot!D$1,'Data Info'!$A:$B,2,0),rowdata,0),MATCH($B757,columndata,0))</f>
        <v>14.672000000000001</v>
      </c>
      <c r="E757" s="2">
        <f>INDEX(DATA,MATCH($A757&amp;VLOOKUP(Unpivot!E$1,'Data Info'!$A:$B,2,0),rowdata,0),MATCH($B757,columndata,0))</f>
        <v>-3.0659999999999998</v>
      </c>
      <c r="F757" s="2">
        <f>INDEX(DATA,MATCH($A757&amp;VLOOKUP(Unpivot!F$1,'Data Info'!$A:$B,2,0),rowdata,0),MATCH($B757,columndata,0))</f>
        <v>7.367</v>
      </c>
      <c r="G757" s="2">
        <f>INDEX(DATA,MATCH($A757&amp;VLOOKUP(Unpivot!G$1,'Data Info'!$A:$B,2,0),rowdata,0),MATCH($B757,columndata,0))</f>
        <v>56.563000000000002</v>
      </c>
    </row>
    <row r="758" spans="1:7" x14ac:dyDescent="0.3">
      <c r="A758" s="2">
        <v>136</v>
      </c>
      <c r="B758" s="2">
        <v>1984</v>
      </c>
      <c r="C758" s="2">
        <f>INDEX(DATA,MATCH($A758&amp;VLOOKUP(Unpivot!C$1,'Data Info'!$A:$B,2,0),rowdata,0),MATCH($B758,columndata,0))</f>
        <v>1186.454</v>
      </c>
      <c r="D758" s="2">
        <f>INDEX(DATA,MATCH($A758&amp;VLOOKUP(Unpivot!D$1,'Data Info'!$A:$B,2,0),rowdata,0),MATCH($B758,columndata,0))</f>
        <v>10.725</v>
      </c>
      <c r="E758" s="2">
        <f>INDEX(DATA,MATCH($A758&amp;VLOOKUP(Unpivot!E$1,'Data Info'!$A:$B,2,0),rowdata,0),MATCH($B758,columndata,0))</f>
        <v>12.824</v>
      </c>
      <c r="F758" s="2">
        <f>INDEX(DATA,MATCH($A758&amp;VLOOKUP(Unpivot!F$1,'Data Info'!$A:$B,2,0),rowdata,0),MATCH($B758,columndata,0))</f>
        <v>7.8330000000000002</v>
      </c>
      <c r="G758" s="2">
        <f>INDEX(DATA,MATCH($A758&amp;VLOOKUP(Unpivot!G$1,'Data Info'!$A:$B,2,0),rowdata,0),MATCH($B758,columndata,0))</f>
        <v>56.564999999999998</v>
      </c>
    </row>
    <row r="759" spans="1:7" x14ac:dyDescent="0.3">
      <c r="A759" s="2">
        <v>136</v>
      </c>
      <c r="B759" s="2">
        <v>1985</v>
      </c>
      <c r="C759" s="2">
        <f>INDEX(DATA,MATCH($A759&amp;VLOOKUP(Unpivot!C$1,'Data Info'!$A:$B,2,0),rowdata,0),MATCH($B759,columndata,0))</f>
        <v>1217.5519999999999</v>
      </c>
      <c r="D759" s="2">
        <f>INDEX(DATA,MATCH($A759&amp;VLOOKUP(Unpivot!D$1,'Data Info'!$A:$B,2,0),rowdata,0),MATCH($B759,columndata,0))</f>
        <v>9.2409999999999997</v>
      </c>
      <c r="E759" s="2">
        <f>INDEX(DATA,MATCH($A759&amp;VLOOKUP(Unpivot!E$1,'Data Info'!$A:$B,2,0),rowdata,0),MATCH($B759,columndata,0))</f>
        <v>4.2750000000000004</v>
      </c>
      <c r="F759" s="2">
        <f>INDEX(DATA,MATCH($A759&amp;VLOOKUP(Unpivot!F$1,'Data Info'!$A:$B,2,0),rowdata,0),MATCH($B759,columndata,0))</f>
        <v>8.1669999999999998</v>
      </c>
      <c r="G759" s="2">
        <f>INDEX(DATA,MATCH($A759&amp;VLOOKUP(Unpivot!G$1,'Data Info'!$A:$B,2,0),rowdata,0),MATCH($B759,columndata,0))</f>
        <v>56.588000000000001</v>
      </c>
    </row>
    <row r="760" spans="1:7" x14ac:dyDescent="0.3">
      <c r="A760" s="2">
        <v>136</v>
      </c>
      <c r="B760" s="2">
        <v>1986</v>
      </c>
      <c r="C760" s="2">
        <f>INDEX(DATA,MATCH($A760&amp;VLOOKUP(Unpivot!C$1,'Data Info'!$A:$B,2,0),rowdata,0),MATCH($B760,columndata,0))</f>
        <v>1250.546</v>
      </c>
      <c r="D760" s="2">
        <f>INDEX(DATA,MATCH($A760&amp;VLOOKUP(Unpivot!D$1,'Data Info'!$A:$B,2,0),rowdata,0),MATCH($B760,columndata,0))</f>
        <v>5.85</v>
      </c>
      <c r="E760" s="2">
        <f>INDEX(DATA,MATCH($A760&amp;VLOOKUP(Unpivot!E$1,'Data Info'!$A:$B,2,0),rowdata,0),MATCH($B760,columndata,0))</f>
        <v>5.3159999999999998</v>
      </c>
      <c r="F760" s="2">
        <f>INDEX(DATA,MATCH($A760&amp;VLOOKUP(Unpivot!F$1,'Data Info'!$A:$B,2,0),rowdata,0),MATCH($B760,columndata,0))</f>
        <v>8.8670000000000009</v>
      </c>
      <c r="G760" s="2">
        <f>INDEX(DATA,MATCH($A760&amp;VLOOKUP(Unpivot!G$1,'Data Info'!$A:$B,2,0),rowdata,0),MATCH($B760,columndata,0))</f>
        <v>56.597999999999999</v>
      </c>
    </row>
    <row r="761" spans="1:7" x14ac:dyDescent="0.3">
      <c r="A761" s="2">
        <v>136</v>
      </c>
      <c r="B761" s="2">
        <v>1987</v>
      </c>
      <c r="C761" s="2">
        <f>INDEX(DATA,MATCH($A761&amp;VLOOKUP(Unpivot!C$1,'Data Info'!$A:$B,2,0),rowdata,0),MATCH($B761,columndata,0))</f>
        <v>1288.9000000000001</v>
      </c>
      <c r="D761" s="2">
        <f>INDEX(DATA,MATCH($A761&amp;VLOOKUP(Unpivot!D$1,'Data Info'!$A:$B,2,0),rowdata,0),MATCH($B761,columndata,0))</f>
        <v>4.6920000000000002</v>
      </c>
      <c r="E761" s="2">
        <f>INDEX(DATA,MATCH($A761&amp;VLOOKUP(Unpivot!E$1,'Data Info'!$A:$B,2,0),rowdata,0),MATCH($B761,columndata,0))</f>
        <v>12.032999999999999</v>
      </c>
      <c r="F761" s="2">
        <f>INDEX(DATA,MATCH($A761&amp;VLOOKUP(Unpivot!F$1,'Data Info'!$A:$B,2,0),rowdata,0),MATCH($B761,columndata,0))</f>
        <v>9.6170000000000009</v>
      </c>
      <c r="G761" s="2">
        <f>INDEX(DATA,MATCH($A761&amp;VLOOKUP(Unpivot!G$1,'Data Info'!$A:$B,2,0),rowdata,0),MATCH($B761,columndata,0))</f>
        <v>56.594000000000001</v>
      </c>
    </row>
    <row r="762" spans="1:7" x14ac:dyDescent="0.3">
      <c r="A762" s="2">
        <v>136</v>
      </c>
      <c r="B762" s="2">
        <v>1988</v>
      </c>
      <c r="C762" s="2">
        <f>INDEX(DATA,MATCH($A762&amp;VLOOKUP(Unpivot!C$1,'Data Info'!$A:$B,2,0),rowdata,0),MATCH($B762,columndata,0))</f>
        <v>1340.83</v>
      </c>
      <c r="D762" s="2">
        <f>INDEX(DATA,MATCH($A762&amp;VLOOKUP(Unpivot!D$1,'Data Info'!$A:$B,2,0),rowdata,0),MATCH($B762,columndata,0))</f>
        <v>5.1020000000000003</v>
      </c>
      <c r="E762" s="2">
        <f>INDEX(DATA,MATCH($A762&amp;VLOOKUP(Unpivot!E$1,'Data Info'!$A:$B,2,0),rowdata,0),MATCH($B762,columndata,0))</f>
        <v>5.9619999999999997</v>
      </c>
      <c r="F762" s="2">
        <f>INDEX(DATA,MATCH($A762&amp;VLOOKUP(Unpivot!F$1,'Data Info'!$A:$B,2,0),rowdata,0),MATCH($B762,columndata,0))</f>
        <v>9.6829999999999998</v>
      </c>
      <c r="G762" s="2">
        <f>INDEX(DATA,MATCH($A762&amp;VLOOKUP(Unpivot!G$1,'Data Info'!$A:$B,2,0),rowdata,0),MATCH($B762,columndata,0))</f>
        <v>56.609000000000002</v>
      </c>
    </row>
    <row r="763" spans="1:7" x14ac:dyDescent="0.3">
      <c r="A763" s="2">
        <v>136</v>
      </c>
      <c r="B763" s="2">
        <v>1989</v>
      </c>
      <c r="C763" s="2">
        <f>INDEX(DATA,MATCH($A763&amp;VLOOKUP(Unpivot!C$1,'Data Info'!$A:$B,2,0),rowdata,0),MATCH($B763,columndata,0))</f>
        <v>1384.4390000000001</v>
      </c>
      <c r="D763" s="2">
        <f>INDEX(DATA,MATCH($A763&amp;VLOOKUP(Unpivot!D$1,'Data Info'!$A:$B,2,0),rowdata,0),MATCH($B763,columndata,0))</f>
        <v>6.2640000000000002</v>
      </c>
      <c r="E763" s="2">
        <f>INDEX(DATA,MATCH($A763&amp;VLOOKUP(Unpivot!E$1,'Data Info'!$A:$B,2,0),rowdata,0),MATCH($B763,columndata,0))</f>
        <v>8.5489999999999995</v>
      </c>
      <c r="F763" s="2">
        <f>INDEX(DATA,MATCH($A763&amp;VLOOKUP(Unpivot!F$1,'Data Info'!$A:$B,2,0),rowdata,0),MATCH($B763,columndata,0))</f>
        <v>9.6669999999999998</v>
      </c>
      <c r="G763" s="2">
        <f>INDEX(DATA,MATCH($A763&amp;VLOOKUP(Unpivot!G$1,'Data Info'!$A:$B,2,0),rowdata,0),MATCH($B763,columndata,0))</f>
        <v>56.649000000000001</v>
      </c>
    </row>
    <row r="764" spans="1:7" x14ac:dyDescent="0.3">
      <c r="A764" s="2">
        <v>136</v>
      </c>
      <c r="B764" s="2">
        <v>1990</v>
      </c>
      <c r="C764" s="2">
        <f>INDEX(DATA,MATCH($A764&amp;VLOOKUP(Unpivot!C$1,'Data Info'!$A:$B,2,0),rowdata,0),MATCH($B764,columndata,0))</f>
        <v>1411.885</v>
      </c>
      <c r="D764" s="2">
        <f>INDEX(DATA,MATCH($A764&amp;VLOOKUP(Unpivot!D$1,'Data Info'!$A:$B,2,0),rowdata,0),MATCH($B764,columndata,0))</f>
        <v>9.3089999999999993</v>
      </c>
      <c r="E764" s="2">
        <f>INDEX(DATA,MATCH($A764&amp;VLOOKUP(Unpivot!E$1,'Data Info'!$A:$B,2,0),rowdata,0),MATCH($B764,columndata,0))</f>
        <v>9.6300000000000008</v>
      </c>
      <c r="F764" s="2">
        <f>INDEX(DATA,MATCH($A764&amp;VLOOKUP(Unpivot!F$1,'Data Info'!$A:$B,2,0),rowdata,0),MATCH($B764,columndata,0))</f>
        <v>8.8580000000000005</v>
      </c>
      <c r="G764" s="2">
        <f>INDEX(DATA,MATCH($A764&amp;VLOOKUP(Unpivot!G$1,'Data Info'!$A:$B,2,0),rowdata,0),MATCH($B764,columndata,0))</f>
        <v>56.694000000000003</v>
      </c>
    </row>
    <row r="765" spans="1:7" x14ac:dyDescent="0.3">
      <c r="A765" s="2">
        <v>136</v>
      </c>
      <c r="B765" s="2">
        <v>1991</v>
      </c>
      <c r="C765" s="2">
        <f>INDEX(DATA,MATCH($A765&amp;VLOOKUP(Unpivot!C$1,'Data Info'!$A:$B,2,0),rowdata,0),MATCH($B765,columndata,0))</f>
        <v>1432.202</v>
      </c>
      <c r="D765" s="2">
        <f>INDEX(DATA,MATCH($A765&amp;VLOOKUP(Unpivot!D$1,'Data Info'!$A:$B,2,0),rowdata,0),MATCH($B765,columndata,0))</f>
        <v>5.6920000000000002</v>
      </c>
      <c r="E765" s="2">
        <f>INDEX(DATA,MATCH($A765&amp;VLOOKUP(Unpivot!E$1,'Data Info'!$A:$B,2,0),rowdata,0),MATCH($B765,columndata,0))</f>
        <v>1.7989999999999999</v>
      </c>
      <c r="F765" s="2">
        <f>INDEX(DATA,MATCH($A765&amp;VLOOKUP(Unpivot!F$1,'Data Info'!$A:$B,2,0),rowdata,0),MATCH($B765,columndata,0))</f>
        <v>8.5329999999999995</v>
      </c>
      <c r="G765" s="2">
        <f>INDEX(DATA,MATCH($A765&amp;VLOOKUP(Unpivot!G$1,'Data Info'!$A:$B,2,0),rowdata,0),MATCH($B765,columndata,0))</f>
        <v>56.744</v>
      </c>
    </row>
    <row r="766" spans="1:7" x14ac:dyDescent="0.3">
      <c r="A766" s="2">
        <v>136</v>
      </c>
      <c r="B766" s="2">
        <v>1992</v>
      </c>
      <c r="C766" s="2">
        <f>INDEX(DATA,MATCH($A766&amp;VLOOKUP(Unpivot!C$1,'Data Info'!$A:$B,2,0),rowdata,0),MATCH($B766,columndata,0))</f>
        <v>1442.5540000000001</v>
      </c>
      <c r="D766" s="2">
        <f>INDEX(DATA,MATCH($A766&amp;VLOOKUP(Unpivot!D$1,'Data Info'!$A:$B,2,0),rowdata,0),MATCH($B766,columndata,0))</f>
        <v>4.6509999999999998</v>
      </c>
      <c r="E766" s="2">
        <f>INDEX(DATA,MATCH($A766&amp;VLOOKUP(Unpivot!E$1,'Data Info'!$A:$B,2,0),rowdata,0),MATCH($B766,columndata,0))</f>
        <v>7.1139999999999999</v>
      </c>
      <c r="F766" s="2">
        <f>INDEX(DATA,MATCH($A766&amp;VLOOKUP(Unpivot!F$1,'Data Info'!$A:$B,2,0),rowdata,0),MATCH($B766,columndata,0))</f>
        <v>8.8079999999999998</v>
      </c>
      <c r="G766" s="2">
        <f>INDEX(DATA,MATCH($A766&amp;VLOOKUP(Unpivot!G$1,'Data Info'!$A:$B,2,0),rowdata,0),MATCH($B766,columndata,0))</f>
        <v>56.773000000000003</v>
      </c>
    </row>
    <row r="767" spans="1:7" x14ac:dyDescent="0.3">
      <c r="A767" s="2">
        <v>136</v>
      </c>
      <c r="B767" s="2">
        <v>1993</v>
      </c>
      <c r="C767" s="2">
        <f>INDEX(DATA,MATCH($A767&amp;VLOOKUP(Unpivot!C$1,'Data Info'!$A:$B,2,0),rowdata,0),MATCH($B767,columndata,0))</f>
        <v>1430.509</v>
      </c>
      <c r="D767" s="2">
        <f>INDEX(DATA,MATCH($A767&amp;VLOOKUP(Unpivot!D$1,'Data Info'!$A:$B,2,0),rowdata,0),MATCH($B767,columndata,0))</f>
        <v>4.444</v>
      </c>
      <c r="E767" s="2">
        <f>INDEX(DATA,MATCH($A767&amp;VLOOKUP(Unpivot!E$1,'Data Info'!$A:$B,2,0),rowdata,0),MATCH($B767,columndata,0))</f>
        <v>-11.195</v>
      </c>
      <c r="F767" s="2">
        <f>INDEX(DATA,MATCH($A767&amp;VLOOKUP(Unpivot!F$1,'Data Info'!$A:$B,2,0),rowdata,0),MATCH($B767,columndata,0))</f>
        <v>9.8330000000000002</v>
      </c>
      <c r="G767" s="2">
        <f>INDEX(DATA,MATCH($A767&amp;VLOOKUP(Unpivot!G$1,'Data Info'!$A:$B,2,0),rowdata,0),MATCH($B767,columndata,0))</f>
        <v>56.820999999999998</v>
      </c>
    </row>
    <row r="768" spans="1:7" x14ac:dyDescent="0.3">
      <c r="A768" s="2">
        <v>136</v>
      </c>
      <c r="B768" s="2">
        <v>1994</v>
      </c>
      <c r="C768" s="2">
        <f>INDEX(DATA,MATCH($A768&amp;VLOOKUP(Unpivot!C$1,'Data Info'!$A:$B,2,0),rowdata,0),MATCH($B768,columndata,0))</f>
        <v>1460.181</v>
      </c>
      <c r="D768" s="2">
        <f>INDEX(DATA,MATCH($A768&amp;VLOOKUP(Unpivot!D$1,'Data Info'!$A:$B,2,0),rowdata,0),MATCH($B768,columndata,0))</f>
        <v>4.0309999999999997</v>
      </c>
      <c r="E768" s="2">
        <f>INDEX(DATA,MATCH($A768&amp;VLOOKUP(Unpivot!E$1,'Data Info'!$A:$B,2,0),rowdata,0),MATCH($B768,columndata,0))</f>
        <v>8.0500000000000007</v>
      </c>
      <c r="F768" s="2">
        <f>INDEX(DATA,MATCH($A768&amp;VLOOKUP(Unpivot!F$1,'Data Info'!$A:$B,2,0),rowdata,0),MATCH($B768,columndata,0))</f>
        <v>10.632999999999999</v>
      </c>
      <c r="G768" s="2">
        <f>INDEX(DATA,MATCH($A768&amp;VLOOKUP(Unpivot!G$1,'Data Info'!$A:$B,2,0),rowdata,0),MATCH($B768,columndata,0))</f>
        <v>56.841999999999999</v>
      </c>
    </row>
    <row r="769" spans="1:7" x14ac:dyDescent="0.3">
      <c r="A769" s="2">
        <v>136</v>
      </c>
      <c r="B769" s="2">
        <v>1995</v>
      </c>
      <c r="C769" s="2">
        <f>INDEX(DATA,MATCH($A769&amp;VLOOKUP(Unpivot!C$1,'Data Info'!$A:$B,2,0),rowdata,0),MATCH($B769,columndata,0))</f>
        <v>1499.355</v>
      </c>
      <c r="D769" s="2">
        <f>INDEX(DATA,MATCH($A769&amp;VLOOKUP(Unpivot!D$1,'Data Info'!$A:$B,2,0),rowdata,0),MATCH($B769,columndata,0))</f>
        <v>5.7050000000000001</v>
      </c>
      <c r="E769" s="2">
        <f>INDEX(DATA,MATCH($A769&amp;VLOOKUP(Unpivot!E$1,'Data Info'!$A:$B,2,0),rowdata,0),MATCH($B769,columndata,0))</f>
        <v>9.5549999999999997</v>
      </c>
      <c r="F769" s="2">
        <f>INDEX(DATA,MATCH($A769&amp;VLOOKUP(Unpivot!F$1,'Data Info'!$A:$B,2,0),rowdata,0),MATCH($B769,columndata,0))</f>
        <v>11.15</v>
      </c>
      <c r="G769" s="2">
        <f>INDEX(DATA,MATCH($A769&amp;VLOOKUP(Unpivot!G$1,'Data Info'!$A:$B,2,0),rowdata,0),MATCH($B769,columndata,0))</f>
        <v>56.844000000000001</v>
      </c>
    </row>
    <row r="770" spans="1:7" x14ac:dyDescent="0.3">
      <c r="A770" s="2">
        <v>136</v>
      </c>
      <c r="B770" s="2">
        <v>1996</v>
      </c>
      <c r="C770" s="2">
        <f>INDEX(DATA,MATCH($A770&amp;VLOOKUP(Unpivot!C$1,'Data Info'!$A:$B,2,0),rowdata,0),MATCH($B770,columndata,0))</f>
        <v>1518.3489999999999</v>
      </c>
      <c r="D770" s="2">
        <f>INDEX(DATA,MATCH($A770&amp;VLOOKUP(Unpivot!D$1,'Data Info'!$A:$B,2,0),rowdata,0),MATCH($B770,columndata,0))</f>
        <v>2.8639999999999999</v>
      </c>
      <c r="E770" s="2">
        <f>INDEX(DATA,MATCH($A770&amp;VLOOKUP(Unpivot!E$1,'Data Info'!$A:$B,2,0),rowdata,0),MATCH($B770,columndata,0))</f>
        <v>-0.47599999999999998</v>
      </c>
      <c r="F770" s="2">
        <f>INDEX(DATA,MATCH($A770&amp;VLOOKUP(Unpivot!F$1,'Data Info'!$A:$B,2,0),rowdata,0),MATCH($B770,columndata,0))</f>
        <v>11.15</v>
      </c>
      <c r="G770" s="2">
        <f>INDEX(DATA,MATCH($A770&amp;VLOOKUP(Unpivot!G$1,'Data Info'!$A:$B,2,0),rowdata,0),MATCH($B770,columndata,0))</f>
        <v>56.844000000000001</v>
      </c>
    </row>
    <row r="771" spans="1:7" x14ac:dyDescent="0.3">
      <c r="A771" s="2">
        <v>136</v>
      </c>
      <c r="B771" s="2">
        <v>1997</v>
      </c>
      <c r="C771" s="2">
        <f>INDEX(DATA,MATCH($A771&amp;VLOOKUP(Unpivot!C$1,'Data Info'!$A:$B,2,0),rowdata,0),MATCH($B771,columndata,0))</f>
        <v>1546.1379999999999</v>
      </c>
      <c r="D771" s="2">
        <f>INDEX(DATA,MATCH($A771&amp;VLOOKUP(Unpivot!D$1,'Data Info'!$A:$B,2,0),rowdata,0),MATCH($B771,columndata,0))</f>
        <v>1.734</v>
      </c>
      <c r="E771" s="2">
        <f>INDEX(DATA,MATCH($A771&amp;VLOOKUP(Unpivot!E$1,'Data Info'!$A:$B,2,0),rowdata,0),MATCH($B771,columndata,0))</f>
        <v>10.388999999999999</v>
      </c>
      <c r="F771" s="2">
        <f>INDEX(DATA,MATCH($A771&amp;VLOOKUP(Unpivot!F$1,'Data Info'!$A:$B,2,0),rowdata,0),MATCH($B771,columndata,0))</f>
        <v>11.242000000000001</v>
      </c>
      <c r="G771" s="2">
        <f>INDEX(DATA,MATCH($A771&amp;VLOOKUP(Unpivot!G$1,'Data Info'!$A:$B,2,0),rowdata,0),MATCH($B771,columndata,0))</f>
        <v>56.875999999999998</v>
      </c>
    </row>
    <row r="772" spans="1:7" x14ac:dyDescent="0.3">
      <c r="A772" s="2">
        <v>136</v>
      </c>
      <c r="B772" s="2">
        <v>1998</v>
      </c>
      <c r="C772" s="2">
        <f>INDEX(DATA,MATCH($A772&amp;VLOOKUP(Unpivot!C$1,'Data Info'!$A:$B,2,0),rowdata,0),MATCH($B772,columndata,0))</f>
        <v>1574.1320000000001</v>
      </c>
      <c r="D772" s="2">
        <f>INDEX(DATA,MATCH($A772&amp;VLOOKUP(Unpivot!D$1,'Data Info'!$A:$B,2,0),rowdata,0),MATCH($B772,columndata,0))</f>
        <v>1.7050000000000001</v>
      </c>
      <c r="E772" s="2">
        <f>INDEX(DATA,MATCH($A772&amp;VLOOKUP(Unpivot!E$1,'Data Info'!$A:$B,2,0),rowdata,0),MATCH($B772,columndata,0))</f>
        <v>9.0359999999999996</v>
      </c>
      <c r="F772" s="2">
        <f>INDEX(DATA,MATCH($A772&amp;VLOOKUP(Unpivot!F$1,'Data Info'!$A:$B,2,0),rowdata,0),MATCH($B772,columndata,0))</f>
        <v>11.333</v>
      </c>
      <c r="G772" s="2">
        <f>INDEX(DATA,MATCH($A772&amp;VLOOKUP(Unpivot!G$1,'Data Info'!$A:$B,2,0),rowdata,0),MATCH($B772,columndata,0))</f>
        <v>56.904000000000003</v>
      </c>
    </row>
    <row r="773" spans="1:7" x14ac:dyDescent="0.3">
      <c r="A773" s="2">
        <v>136</v>
      </c>
      <c r="B773" s="2">
        <v>1999</v>
      </c>
      <c r="C773" s="2">
        <f>INDEX(DATA,MATCH($A773&amp;VLOOKUP(Unpivot!C$1,'Data Info'!$A:$B,2,0),rowdata,0),MATCH($B773,columndata,0))</f>
        <v>1599.723</v>
      </c>
      <c r="D773" s="2">
        <f>INDEX(DATA,MATCH($A773&amp;VLOOKUP(Unpivot!D$1,'Data Info'!$A:$B,2,0),rowdata,0),MATCH($B773,columndata,0))</f>
        <v>2.0950000000000002</v>
      </c>
      <c r="E773" s="2">
        <f>INDEX(DATA,MATCH($A773&amp;VLOOKUP(Unpivot!E$1,'Data Info'!$A:$B,2,0),rowdata,0),MATCH($B773,columndata,0))</f>
        <v>4.4950000000000001</v>
      </c>
      <c r="F773" s="2">
        <f>INDEX(DATA,MATCH($A773&amp;VLOOKUP(Unpivot!F$1,'Data Info'!$A:$B,2,0),rowdata,0),MATCH($B773,columndata,0))</f>
        <v>10.942</v>
      </c>
      <c r="G773" s="2">
        <f>INDEX(DATA,MATCH($A773&amp;VLOOKUP(Unpivot!G$1,'Data Info'!$A:$B,2,0),rowdata,0),MATCH($B773,columndata,0))</f>
        <v>56.908999999999999</v>
      </c>
    </row>
    <row r="774" spans="1:7" x14ac:dyDescent="0.3">
      <c r="A774" s="2">
        <v>136</v>
      </c>
      <c r="B774" s="2">
        <v>2000</v>
      </c>
      <c r="C774" s="2">
        <f>INDEX(DATA,MATCH($A774&amp;VLOOKUP(Unpivot!C$1,'Data Info'!$A:$B,2,0),rowdata,0),MATCH($B774,columndata,0))</f>
        <v>1660.3040000000001</v>
      </c>
      <c r="D774" s="2">
        <f>INDEX(DATA,MATCH($A774&amp;VLOOKUP(Unpivot!D$1,'Data Info'!$A:$B,2,0),rowdata,0),MATCH($B774,columndata,0))</f>
        <v>2.7360000000000002</v>
      </c>
      <c r="E774" s="2">
        <f>INDEX(DATA,MATCH($A774&amp;VLOOKUP(Unpivot!E$1,'Data Info'!$A:$B,2,0),rowdata,0),MATCH($B774,columndata,0))</f>
        <v>10.99</v>
      </c>
      <c r="F774" s="2">
        <f>INDEX(DATA,MATCH($A774&amp;VLOOKUP(Unpivot!F$1,'Data Info'!$A:$B,2,0),rowdata,0),MATCH($B774,columndata,0))</f>
        <v>10.1</v>
      </c>
      <c r="G774" s="2">
        <f>INDEX(DATA,MATCH($A774&amp;VLOOKUP(Unpivot!G$1,'Data Info'!$A:$B,2,0),rowdata,0),MATCH($B774,columndata,0))</f>
        <v>56.923999999999999</v>
      </c>
    </row>
    <row r="775" spans="1:7" x14ac:dyDescent="0.3">
      <c r="A775" s="2">
        <v>136</v>
      </c>
      <c r="B775" s="2">
        <v>2001</v>
      </c>
      <c r="C775" s="2">
        <f>INDEX(DATA,MATCH($A775&amp;VLOOKUP(Unpivot!C$1,'Data Info'!$A:$B,2,0),rowdata,0),MATCH($B775,columndata,0))</f>
        <v>1692.703</v>
      </c>
      <c r="D775" s="2">
        <f>INDEX(DATA,MATCH($A775&amp;VLOOKUP(Unpivot!D$1,'Data Info'!$A:$B,2,0),rowdata,0),MATCH($B775,columndata,0))</f>
        <v>2.2639999999999998</v>
      </c>
      <c r="E775" s="2">
        <f>INDEX(DATA,MATCH($A775&amp;VLOOKUP(Unpivot!E$1,'Data Info'!$A:$B,2,0),rowdata,0),MATCH($B775,columndata,0))</f>
        <v>2.431</v>
      </c>
      <c r="F775" s="2">
        <f>INDEX(DATA,MATCH($A775&amp;VLOOKUP(Unpivot!F$1,'Data Info'!$A:$B,2,0),rowdata,0),MATCH($B775,columndata,0))</f>
        <v>9.1</v>
      </c>
      <c r="G775" s="2">
        <f>INDEX(DATA,MATCH($A775&amp;VLOOKUP(Unpivot!G$1,'Data Info'!$A:$B,2,0),rowdata,0),MATCH($B775,columndata,0))</f>
        <v>56.960999999999999</v>
      </c>
    </row>
    <row r="776" spans="1:7" x14ac:dyDescent="0.3">
      <c r="A776" s="2">
        <v>136</v>
      </c>
      <c r="B776" s="2">
        <v>2002</v>
      </c>
      <c r="C776" s="2">
        <f>INDEX(DATA,MATCH($A776&amp;VLOOKUP(Unpivot!C$1,'Data Info'!$A:$B,2,0),rowdata,0),MATCH($B776,columndata,0))</f>
        <v>1697.001</v>
      </c>
      <c r="D776" s="2">
        <f>INDEX(DATA,MATCH($A776&amp;VLOOKUP(Unpivot!D$1,'Data Info'!$A:$B,2,0),rowdata,0),MATCH($B776,columndata,0))</f>
        <v>2.9950000000000001</v>
      </c>
      <c r="E776" s="2">
        <f>INDEX(DATA,MATCH($A776&amp;VLOOKUP(Unpivot!E$1,'Data Info'!$A:$B,2,0),rowdata,0),MATCH($B776,columndata,0))</f>
        <v>0.56299999999999994</v>
      </c>
      <c r="F776" s="2">
        <f>INDEX(DATA,MATCH($A776&amp;VLOOKUP(Unpivot!F$1,'Data Info'!$A:$B,2,0),rowdata,0),MATCH($B776,columndata,0))</f>
        <v>8.6080000000000005</v>
      </c>
      <c r="G776" s="2">
        <f>INDEX(DATA,MATCH($A776&amp;VLOOKUP(Unpivot!G$1,'Data Info'!$A:$B,2,0),rowdata,0),MATCH($B776,columndata,0))</f>
        <v>56.999000000000002</v>
      </c>
    </row>
    <row r="777" spans="1:7" x14ac:dyDescent="0.3">
      <c r="A777" s="2">
        <v>136</v>
      </c>
      <c r="B777" s="2">
        <v>2003</v>
      </c>
      <c r="C777" s="2">
        <f>INDEX(DATA,MATCH($A777&amp;VLOOKUP(Unpivot!C$1,'Data Info'!$A:$B,2,0),rowdata,0),MATCH($B777,columndata,0))</f>
        <v>1699.354</v>
      </c>
      <c r="D777" s="2">
        <f>INDEX(DATA,MATCH($A777&amp;VLOOKUP(Unpivot!D$1,'Data Info'!$A:$B,2,0),rowdata,0),MATCH($B777,columndata,0))</f>
        <v>2.528</v>
      </c>
      <c r="E777" s="2">
        <f>INDEX(DATA,MATCH($A777&amp;VLOOKUP(Unpivot!E$1,'Data Info'!$A:$B,2,0),rowdata,0),MATCH($B777,columndata,0))</f>
        <v>0.74</v>
      </c>
      <c r="F777" s="2">
        <f>INDEX(DATA,MATCH($A777&amp;VLOOKUP(Unpivot!F$1,'Data Info'!$A:$B,2,0),rowdata,0),MATCH($B777,columndata,0))</f>
        <v>8.4499999999999993</v>
      </c>
      <c r="G777" s="2">
        <f>INDEX(DATA,MATCH($A777&amp;VLOOKUP(Unpivot!G$1,'Data Info'!$A:$B,2,0),rowdata,0),MATCH($B777,columndata,0))</f>
        <v>57.2</v>
      </c>
    </row>
    <row r="778" spans="1:7" x14ac:dyDescent="0.3">
      <c r="A778" s="2">
        <v>136</v>
      </c>
      <c r="B778" s="2">
        <v>2004</v>
      </c>
      <c r="C778" s="2">
        <f>INDEX(DATA,MATCH($A778&amp;VLOOKUP(Unpivot!C$1,'Data Info'!$A:$B,2,0),rowdata,0),MATCH($B778,columndata,0))</f>
        <v>1723.546</v>
      </c>
      <c r="D778" s="2">
        <f>INDEX(DATA,MATCH($A778&amp;VLOOKUP(Unpivot!D$1,'Data Info'!$A:$B,2,0),rowdata,0),MATCH($B778,columndata,0))</f>
        <v>2.343</v>
      </c>
      <c r="E778" s="2">
        <f>INDEX(DATA,MATCH($A778&amp;VLOOKUP(Unpivot!E$1,'Data Info'!$A:$B,2,0),rowdata,0),MATCH($B778,columndata,0))</f>
        <v>4.5730000000000004</v>
      </c>
      <c r="F778" s="2">
        <f>INDEX(DATA,MATCH($A778&amp;VLOOKUP(Unpivot!F$1,'Data Info'!$A:$B,2,0),rowdata,0),MATCH($B778,columndata,0))</f>
        <v>7.9749999999999996</v>
      </c>
      <c r="G778" s="2">
        <f>INDEX(DATA,MATCH($A778&amp;VLOOKUP(Unpivot!G$1,'Data Info'!$A:$B,2,0),rowdata,0),MATCH($B778,columndata,0))</f>
        <v>57.625</v>
      </c>
    </row>
    <row r="779" spans="1:7" x14ac:dyDescent="0.3">
      <c r="A779" s="2">
        <v>136</v>
      </c>
      <c r="B779" s="2">
        <v>2005</v>
      </c>
      <c r="C779" s="2">
        <f>INDEX(DATA,MATCH($A779&amp;VLOOKUP(Unpivot!C$1,'Data Info'!$A:$B,2,0),rowdata,0),MATCH($B779,columndata,0))</f>
        <v>1737.6420000000001</v>
      </c>
      <c r="D779" s="2">
        <f>INDEX(DATA,MATCH($A779&amp;VLOOKUP(Unpivot!D$1,'Data Info'!$A:$B,2,0),rowdata,0),MATCH($B779,columndata,0))</f>
        <v>2.048</v>
      </c>
      <c r="E779" s="2">
        <f>INDEX(DATA,MATCH($A779&amp;VLOOKUP(Unpivot!E$1,'Data Info'!$A:$B,2,0),rowdata,0),MATCH($B779,columndata,0))</f>
        <v>3.4409999999999998</v>
      </c>
      <c r="F779" s="2">
        <f>INDEX(DATA,MATCH($A779&amp;VLOOKUP(Unpivot!F$1,'Data Info'!$A:$B,2,0),rowdata,0),MATCH($B779,columndata,0))</f>
        <v>7.7080000000000002</v>
      </c>
      <c r="G779" s="2">
        <f>INDEX(DATA,MATCH($A779&amp;VLOOKUP(Unpivot!G$1,'Data Info'!$A:$B,2,0),rowdata,0),MATCH($B779,columndata,0))</f>
        <v>58.064999999999998</v>
      </c>
    </row>
    <row r="780" spans="1:7" x14ac:dyDescent="0.3">
      <c r="A780" s="2">
        <v>136</v>
      </c>
      <c r="B780" s="2">
        <v>2006</v>
      </c>
      <c r="C780" s="2">
        <f>INDEX(DATA,MATCH($A780&amp;VLOOKUP(Unpivot!C$1,'Data Info'!$A:$B,2,0),rowdata,0),MATCH($B780,columndata,0))</f>
        <v>1768.7570000000001</v>
      </c>
      <c r="D780" s="2">
        <f>INDEX(DATA,MATCH($A780&amp;VLOOKUP(Unpivot!D$1,'Data Info'!$A:$B,2,0),rowdata,0),MATCH($B780,columndata,0))</f>
        <v>2.125</v>
      </c>
      <c r="E780" s="2">
        <f>INDEX(DATA,MATCH($A780&amp;VLOOKUP(Unpivot!E$1,'Data Info'!$A:$B,2,0),rowdata,0),MATCH($B780,columndata,0))</f>
        <v>7.9580000000000002</v>
      </c>
      <c r="F780" s="2">
        <f>INDEX(DATA,MATCH($A780&amp;VLOOKUP(Unpivot!F$1,'Data Info'!$A:$B,2,0),rowdata,0),MATCH($B780,columndata,0))</f>
        <v>6.7919999999999998</v>
      </c>
      <c r="G780" s="2">
        <f>INDEX(DATA,MATCH($A780&amp;VLOOKUP(Unpivot!G$1,'Data Info'!$A:$B,2,0),rowdata,0),MATCH($B780,columndata,0))</f>
        <v>58.316000000000003</v>
      </c>
    </row>
    <row r="781" spans="1:7" x14ac:dyDescent="0.3">
      <c r="A781" s="2">
        <v>136</v>
      </c>
      <c r="B781" s="2">
        <v>2007</v>
      </c>
      <c r="C781" s="2">
        <f>INDEX(DATA,MATCH($A781&amp;VLOOKUP(Unpivot!C$1,'Data Info'!$A:$B,2,0),rowdata,0),MATCH($B781,columndata,0))</f>
        <v>1795.059</v>
      </c>
      <c r="D781" s="2">
        <f>INDEX(DATA,MATCH($A781&amp;VLOOKUP(Unpivot!D$1,'Data Info'!$A:$B,2,0),rowdata,0),MATCH($B781,columndata,0))</f>
        <v>2.7749999999999999</v>
      </c>
      <c r="E781" s="2">
        <f>INDEX(DATA,MATCH($A781&amp;VLOOKUP(Unpivot!E$1,'Data Info'!$A:$B,2,0),rowdata,0),MATCH($B781,columndata,0))</f>
        <v>5.4550000000000001</v>
      </c>
      <c r="F781" s="2">
        <f>INDEX(DATA,MATCH($A781&amp;VLOOKUP(Unpivot!F$1,'Data Info'!$A:$B,2,0),rowdata,0),MATCH($B781,columndata,0))</f>
        <v>6.117</v>
      </c>
      <c r="G781" s="2">
        <f>INDEX(DATA,MATCH($A781&amp;VLOOKUP(Unpivot!G$1,'Data Info'!$A:$B,2,0),rowdata,0),MATCH($B781,columndata,0))</f>
        <v>58.54</v>
      </c>
    </row>
    <row r="782" spans="1:7" x14ac:dyDescent="0.3">
      <c r="A782" s="2">
        <v>136</v>
      </c>
      <c r="B782" s="2">
        <v>2008</v>
      </c>
      <c r="C782" s="2">
        <f>INDEX(DATA,MATCH($A782&amp;VLOOKUP(Unpivot!C$1,'Data Info'!$A:$B,2,0),rowdata,0),MATCH($B782,columndata,0))</f>
        <v>1777.7909999999999</v>
      </c>
      <c r="D782" s="2">
        <f>INDEX(DATA,MATCH($A782&amp;VLOOKUP(Unpivot!D$1,'Data Info'!$A:$B,2,0),rowdata,0),MATCH($B782,columndata,0))</f>
        <v>2.3620000000000001</v>
      </c>
      <c r="E782" s="2">
        <f>INDEX(DATA,MATCH($A782&amp;VLOOKUP(Unpivot!E$1,'Data Info'!$A:$B,2,0),rowdata,0),MATCH($B782,columndata,0))</f>
        <v>-4.0250000000000004</v>
      </c>
      <c r="F782" s="2">
        <f>INDEX(DATA,MATCH($A782&amp;VLOOKUP(Unpivot!F$1,'Data Info'!$A:$B,2,0),rowdata,0),MATCH($B782,columndata,0))</f>
        <v>6.742</v>
      </c>
      <c r="G782" s="2">
        <f>INDEX(DATA,MATCH($A782&amp;VLOOKUP(Unpivot!G$1,'Data Info'!$A:$B,2,0),rowdata,0),MATCH($B782,columndata,0))</f>
        <v>59.033999999999999</v>
      </c>
    </row>
    <row r="783" spans="1:7" x14ac:dyDescent="0.3">
      <c r="A783" s="2">
        <v>136</v>
      </c>
      <c r="B783" s="2">
        <v>2009</v>
      </c>
      <c r="C783" s="2">
        <f>INDEX(DATA,MATCH($A783&amp;VLOOKUP(Unpivot!C$1,'Data Info'!$A:$B,2,0),rowdata,0),MATCH($B783,columndata,0))</f>
        <v>1683.9069999999999</v>
      </c>
      <c r="D783" s="2">
        <f>INDEX(DATA,MATCH($A783&amp;VLOOKUP(Unpivot!D$1,'Data Info'!$A:$B,2,0),rowdata,0),MATCH($B783,columndata,0))</f>
        <v>1.099</v>
      </c>
      <c r="E783" s="2">
        <f>INDEX(DATA,MATCH($A783&amp;VLOOKUP(Unpivot!E$1,'Data Info'!$A:$B,2,0),rowdata,0),MATCH($B783,columndata,0))</f>
        <v>-13.118</v>
      </c>
      <c r="F783" s="2">
        <f>INDEX(DATA,MATCH($A783&amp;VLOOKUP(Unpivot!F$1,'Data Info'!$A:$B,2,0),rowdata,0),MATCH($B783,columndata,0))</f>
        <v>7.742</v>
      </c>
      <c r="G783" s="2">
        <f>INDEX(DATA,MATCH($A783&amp;VLOOKUP(Unpivot!G$1,'Data Info'!$A:$B,2,0),rowdata,0),MATCH($B783,columndata,0))</f>
        <v>59.448999999999998</v>
      </c>
    </row>
    <row r="784" spans="1:7" x14ac:dyDescent="0.3">
      <c r="A784" s="2">
        <v>136</v>
      </c>
      <c r="B784" s="2">
        <v>2010</v>
      </c>
      <c r="C784" s="2">
        <f>INDEX(DATA,MATCH($A784&amp;VLOOKUP(Unpivot!C$1,'Data Info'!$A:$B,2,0),rowdata,0),MATCH($B784,columndata,0))</f>
        <v>1712.7570000000001</v>
      </c>
      <c r="D784" s="2">
        <f>INDEX(DATA,MATCH($A784&amp;VLOOKUP(Unpivot!D$1,'Data Info'!$A:$B,2,0),rowdata,0),MATCH($B784,columndata,0))</f>
        <v>2.0649999999999999</v>
      </c>
      <c r="E784" s="2">
        <f>INDEX(DATA,MATCH($A784&amp;VLOOKUP(Unpivot!E$1,'Data Info'!$A:$B,2,0),rowdata,0),MATCH($B784,columndata,0))</f>
        <v>12.167</v>
      </c>
      <c r="F784" s="2">
        <f>INDEX(DATA,MATCH($A784&amp;VLOOKUP(Unpivot!F$1,'Data Info'!$A:$B,2,0),rowdata,0),MATCH($B784,columndata,0))</f>
        <v>8.3420000000000005</v>
      </c>
      <c r="G784" s="2">
        <f>INDEX(DATA,MATCH($A784&amp;VLOOKUP(Unpivot!G$1,'Data Info'!$A:$B,2,0),rowdata,0),MATCH($B784,columndata,0))</f>
        <v>59.707000000000001</v>
      </c>
    </row>
    <row r="785" spans="1:7" x14ac:dyDescent="0.3">
      <c r="A785" s="2">
        <v>136</v>
      </c>
      <c r="B785" s="2">
        <v>2011</v>
      </c>
      <c r="C785" s="2">
        <f>INDEX(DATA,MATCH($A785&amp;VLOOKUP(Unpivot!C$1,'Data Info'!$A:$B,2,0),rowdata,0),MATCH($B785,columndata,0))</f>
        <v>1724.8720000000001</v>
      </c>
      <c r="D785" s="2">
        <f>INDEX(DATA,MATCH($A785&amp;VLOOKUP(Unpivot!D$1,'Data Info'!$A:$B,2,0),rowdata,0),MATCH($B785,columndata,0))</f>
        <v>3.7269999999999999</v>
      </c>
      <c r="E785" s="2">
        <f>INDEX(DATA,MATCH($A785&amp;VLOOKUP(Unpivot!E$1,'Data Info'!$A:$B,2,0),rowdata,0),MATCH($B785,columndata,0))</f>
        <v>0.56299999999999994</v>
      </c>
      <c r="F785" s="2">
        <f>INDEX(DATA,MATCH($A785&amp;VLOOKUP(Unpivot!F$1,'Data Info'!$A:$B,2,0),rowdata,0),MATCH($B785,columndata,0))</f>
        <v>8.4169999999999998</v>
      </c>
      <c r="G785" s="2">
        <f>INDEX(DATA,MATCH($A785&amp;VLOOKUP(Unpivot!G$1,'Data Info'!$A:$B,2,0),rowdata,0),MATCH($B785,columndata,0))</f>
        <v>59.951999999999998</v>
      </c>
    </row>
    <row r="786" spans="1:7" x14ac:dyDescent="0.3">
      <c r="A786" s="2">
        <v>136</v>
      </c>
      <c r="B786" s="2">
        <v>2012</v>
      </c>
      <c r="C786" s="2">
        <f>INDEX(DATA,MATCH($A786&amp;VLOOKUP(Unpivot!C$1,'Data Info'!$A:$B,2,0),rowdata,0),MATCH($B786,columndata,0))</f>
        <v>1673.4549999999999</v>
      </c>
      <c r="D786" s="2">
        <f>INDEX(DATA,MATCH($A786&amp;VLOOKUP(Unpivot!D$1,'Data Info'!$A:$B,2,0),rowdata,0),MATCH($B786,columndata,0))</f>
        <v>2.5670000000000002</v>
      </c>
      <c r="E786" s="2">
        <f>INDEX(DATA,MATCH($A786&amp;VLOOKUP(Unpivot!E$1,'Data Info'!$A:$B,2,0),rowdata,0),MATCH($B786,columndata,0))</f>
        <v>-8.1189999999999998</v>
      </c>
      <c r="F786" s="2">
        <f>INDEX(DATA,MATCH($A786&amp;VLOOKUP(Unpivot!F$1,'Data Info'!$A:$B,2,0),rowdata,0),MATCH($B786,columndata,0))</f>
        <v>10.667</v>
      </c>
      <c r="G786" s="2">
        <f>INDEX(DATA,MATCH($A786&amp;VLOOKUP(Unpivot!G$1,'Data Info'!$A:$B,2,0),rowdata,0),MATCH($B786,columndata,0))</f>
        <v>60.167999999999999</v>
      </c>
    </row>
    <row r="787" spans="1:7" x14ac:dyDescent="0.3">
      <c r="A787" s="2">
        <v>136</v>
      </c>
      <c r="B787" s="2">
        <v>2013</v>
      </c>
      <c r="C787" s="2">
        <f>INDEX(DATA,MATCH($A787&amp;VLOOKUP(Unpivot!C$1,'Data Info'!$A:$B,2,0),rowdata,0),MATCH($B787,columndata,0))</f>
        <v>1642.646</v>
      </c>
      <c r="D787" s="2">
        <f>INDEX(DATA,MATCH($A787&amp;VLOOKUP(Unpivot!D$1,'Data Info'!$A:$B,2,0),rowdata,0),MATCH($B787,columndata,0))</f>
        <v>0.60099999999999998</v>
      </c>
      <c r="E787" s="2">
        <f>INDEX(DATA,MATCH($A787&amp;VLOOKUP(Unpivot!E$1,'Data Info'!$A:$B,2,0),rowdata,0),MATCH($B787,columndata,0))</f>
        <v>-2.702</v>
      </c>
      <c r="F787" s="2">
        <f>INDEX(DATA,MATCH($A787&amp;VLOOKUP(Unpivot!F$1,'Data Info'!$A:$B,2,0),rowdata,0),MATCH($B787,columndata,0))</f>
        <v>12.125</v>
      </c>
      <c r="G787" s="2">
        <f>INDEX(DATA,MATCH($A787&amp;VLOOKUP(Unpivot!G$1,'Data Info'!$A:$B,2,0),rowdata,0),MATCH($B787,columndata,0))</f>
        <v>60.51</v>
      </c>
    </row>
    <row r="788" spans="1:7" x14ac:dyDescent="0.3">
      <c r="A788" s="2">
        <v>136</v>
      </c>
      <c r="B788" s="2">
        <v>2014</v>
      </c>
      <c r="C788" s="2">
        <f>INDEX(DATA,MATCH($A788&amp;VLOOKUP(Unpivot!C$1,'Data Info'!$A:$B,2,0),rowdata,0),MATCH($B788,columndata,0))</f>
        <v>1642.5709999999999</v>
      </c>
      <c r="D788" s="2">
        <f>INDEX(DATA,MATCH($A788&amp;VLOOKUP(Unpivot!D$1,'Data Info'!$A:$B,2,0),rowdata,0),MATCH($B788,columndata,0))</f>
        <v>0</v>
      </c>
      <c r="E788" s="2">
        <f>INDEX(DATA,MATCH($A788&amp;VLOOKUP(Unpivot!E$1,'Data Info'!$A:$B,2,0),rowdata,0),MATCH($B788,columndata,0))</f>
        <v>3.452</v>
      </c>
      <c r="F788" s="2">
        <f>INDEX(DATA,MATCH($A788&amp;VLOOKUP(Unpivot!F$1,'Data Info'!$A:$B,2,0),rowdata,0),MATCH($B788,columndata,0))</f>
        <v>12.617000000000001</v>
      </c>
      <c r="G788" s="2">
        <f>INDEX(DATA,MATCH($A788&amp;VLOOKUP(Unpivot!G$1,'Data Info'!$A:$B,2,0),rowdata,0),MATCH($B788,columndata,0))</f>
        <v>60.783000000000001</v>
      </c>
    </row>
    <row r="789" spans="1:7" x14ac:dyDescent="0.3">
      <c r="A789" s="2">
        <v>136</v>
      </c>
      <c r="B789" s="2">
        <v>2015</v>
      </c>
      <c r="C789" s="2">
        <f>INDEX(DATA,MATCH($A789&amp;VLOOKUP(Unpivot!C$1,'Data Info'!$A:$B,2,0),rowdata,0),MATCH($B789,columndata,0))</f>
        <v>1655.355</v>
      </c>
      <c r="D789" s="2">
        <f>INDEX(DATA,MATCH($A789&amp;VLOOKUP(Unpivot!D$1,'Data Info'!$A:$B,2,0),rowdata,0),MATCH($B789,columndata,0))</f>
        <v>0.1</v>
      </c>
      <c r="E789" s="2">
        <f>INDEX(DATA,MATCH($A789&amp;VLOOKUP(Unpivot!E$1,'Data Info'!$A:$B,2,0),rowdata,0),MATCH($B789,columndata,0))</f>
        <v>6.4640000000000004</v>
      </c>
      <c r="F789" s="2">
        <f>INDEX(DATA,MATCH($A789&amp;VLOOKUP(Unpivot!F$1,'Data Info'!$A:$B,2,0),rowdata,0),MATCH($B789,columndata,0))</f>
        <v>11.907999999999999</v>
      </c>
      <c r="G789" s="2">
        <f>INDEX(DATA,MATCH($A789&amp;VLOOKUP(Unpivot!G$1,'Data Info'!$A:$B,2,0),rowdata,0),MATCH($B789,columndata,0))</f>
        <v>60.795999999999999</v>
      </c>
    </row>
    <row r="790" spans="1:7" x14ac:dyDescent="0.3">
      <c r="A790" s="2">
        <v>136</v>
      </c>
      <c r="B790" s="2">
        <v>2016</v>
      </c>
      <c r="C790" s="2">
        <f>INDEX(DATA,MATCH($A790&amp;VLOOKUP(Unpivot!C$1,'Data Info'!$A:$B,2,0),rowdata,0),MATCH($B790,columndata,0))</f>
        <v>1676.7660000000001</v>
      </c>
      <c r="D790" s="2">
        <f>INDEX(DATA,MATCH($A790&amp;VLOOKUP(Unpivot!D$1,'Data Info'!$A:$B,2,0),rowdata,0),MATCH($B790,columndata,0))</f>
        <v>0.497</v>
      </c>
      <c r="E790" s="2">
        <f>INDEX(DATA,MATCH($A790&amp;VLOOKUP(Unpivot!E$1,'Data Info'!$A:$B,2,0),rowdata,0),MATCH($B790,columndata,0))</f>
        <v>3.927</v>
      </c>
      <c r="F790" s="2">
        <f>INDEX(DATA,MATCH($A790&amp;VLOOKUP(Unpivot!F$1,'Data Info'!$A:$B,2,0),rowdata,0),MATCH($B790,columndata,0))</f>
        <v>11.657999999999999</v>
      </c>
      <c r="G790" s="2">
        <f>INDEX(DATA,MATCH($A790&amp;VLOOKUP(Unpivot!G$1,'Data Info'!$A:$B,2,0),rowdata,0),MATCH($B790,columndata,0))</f>
        <v>60.665999999999997</v>
      </c>
    </row>
    <row r="791" spans="1:7" x14ac:dyDescent="0.3">
      <c r="A791" s="2">
        <v>136</v>
      </c>
      <c r="B791" s="2">
        <v>2017</v>
      </c>
      <c r="C791" s="2">
        <f>INDEX(DATA,MATCH($A791&amp;VLOOKUP(Unpivot!C$1,'Data Info'!$A:$B,2,0),rowdata,0),MATCH($B791,columndata,0))</f>
        <v>1704.7329999999999</v>
      </c>
      <c r="D791" s="2">
        <f>INDEX(DATA,MATCH($A791&amp;VLOOKUP(Unpivot!D$1,'Data Info'!$A:$B,2,0),rowdata,0),MATCH($B791,columndata,0))</f>
        <v>0.98899999999999999</v>
      </c>
      <c r="E791" s="2">
        <f>INDEX(DATA,MATCH($A791&amp;VLOOKUP(Unpivot!E$1,'Data Info'!$A:$B,2,0),rowdata,0),MATCH($B791,columndata,0))</f>
        <v>6.0919999999999996</v>
      </c>
      <c r="F791" s="2">
        <f>INDEX(DATA,MATCH($A791&amp;VLOOKUP(Unpivot!F$1,'Data Info'!$A:$B,2,0),rowdata,0),MATCH($B791,columndata,0))</f>
        <v>11.257999999999999</v>
      </c>
      <c r="G791" s="2">
        <f>INDEX(DATA,MATCH($A791&amp;VLOOKUP(Unpivot!G$1,'Data Info'!$A:$B,2,0),rowdata,0),MATCH($B791,columndata,0))</f>
        <v>60.588999999999999</v>
      </c>
    </row>
    <row r="792" spans="1:7" x14ac:dyDescent="0.3">
      <c r="A792" s="2">
        <v>136</v>
      </c>
      <c r="B792" s="2">
        <v>2018</v>
      </c>
      <c r="C792" s="2">
        <f>INDEX(DATA,MATCH($A792&amp;VLOOKUP(Unpivot!C$1,'Data Info'!$A:$B,2,0),rowdata,0),MATCH($B792,columndata,0))</f>
        <v>1720.787</v>
      </c>
      <c r="D792" s="2">
        <f>INDEX(DATA,MATCH($A792&amp;VLOOKUP(Unpivot!D$1,'Data Info'!$A:$B,2,0),rowdata,0),MATCH($B792,columndata,0))</f>
        <v>1.175</v>
      </c>
      <c r="E792" s="2">
        <f>INDEX(DATA,MATCH($A792&amp;VLOOKUP(Unpivot!E$1,'Data Info'!$A:$B,2,0),rowdata,0),MATCH($B792,columndata,0))</f>
        <v>3.4329999999999998</v>
      </c>
      <c r="F792" s="2">
        <f>INDEX(DATA,MATCH($A792&amp;VLOOKUP(Unpivot!F$1,'Data Info'!$A:$B,2,0),rowdata,0),MATCH($B792,columndata,0))</f>
        <v>10.625</v>
      </c>
      <c r="G792" s="2">
        <f>INDEX(DATA,MATCH($A792&amp;VLOOKUP(Unpivot!G$1,'Data Info'!$A:$B,2,0),rowdata,0),MATCH($B792,columndata,0))</f>
        <v>60.484000000000002</v>
      </c>
    </row>
    <row r="793" spans="1:7" x14ac:dyDescent="0.3">
      <c r="A793" s="2">
        <v>136</v>
      </c>
      <c r="B793" s="2">
        <v>2019</v>
      </c>
      <c r="C793" s="2">
        <f>INDEX(DATA,MATCH($A793&amp;VLOOKUP(Unpivot!C$1,'Data Info'!$A:$B,2,0),rowdata,0),MATCH($B793,columndata,0))</f>
        <v>1725.7329999999999</v>
      </c>
      <c r="D793" s="2">
        <f>INDEX(DATA,MATCH($A793&amp;VLOOKUP(Unpivot!D$1,'Data Info'!$A:$B,2,0),rowdata,0),MATCH($B793,columndata,0))</f>
        <v>0.48399999999999999</v>
      </c>
      <c r="E793" s="2">
        <f>INDEX(DATA,MATCH($A793&amp;VLOOKUP(Unpivot!E$1,'Data Info'!$A:$B,2,0),rowdata,0),MATCH($B793,columndata,0))</f>
        <v>-0.65</v>
      </c>
      <c r="F793" s="2">
        <f>INDEX(DATA,MATCH($A793&amp;VLOOKUP(Unpivot!F$1,'Data Info'!$A:$B,2,0),rowdata,0),MATCH($B793,columndata,0))</f>
        <v>9.875</v>
      </c>
      <c r="G793" s="2">
        <f>INDEX(DATA,MATCH($A793&amp;VLOOKUP(Unpivot!G$1,'Data Info'!$A:$B,2,0),rowdata,0),MATCH($B793,columndata,0))</f>
        <v>60.36</v>
      </c>
    </row>
    <row r="794" spans="1:7" x14ac:dyDescent="0.3">
      <c r="A794" s="2">
        <v>136</v>
      </c>
      <c r="B794" s="2">
        <v>2020</v>
      </c>
      <c r="C794" s="2">
        <f>INDEX(DATA,MATCH($A794&amp;VLOOKUP(Unpivot!C$1,'Data Info'!$A:$B,2,0),rowdata,0),MATCH($B794,columndata,0))</f>
        <v>1572.6410000000001</v>
      </c>
      <c r="D794" s="2">
        <f>INDEX(DATA,MATCH($A794&amp;VLOOKUP(Unpivot!D$1,'Data Info'!$A:$B,2,0),rowdata,0),MATCH($B794,columndata,0))</f>
        <v>-0.28899999999999998</v>
      </c>
      <c r="E794" s="2">
        <f>INDEX(DATA,MATCH($A794&amp;VLOOKUP(Unpivot!E$1,'Data Info'!$A:$B,2,0),rowdata,0),MATCH($B794,columndata,0))</f>
        <v>-12.590999999999999</v>
      </c>
      <c r="F794" s="2">
        <f>INDEX(DATA,MATCH($A794&amp;VLOOKUP(Unpivot!F$1,'Data Info'!$A:$B,2,0),rowdata,0),MATCH($B794,columndata,0))</f>
        <v>9.1199999999999992</v>
      </c>
      <c r="G794" s="2">
        <f>INDEX(DATA,MATCH($A794&amp;VLOOKUP(Unpivot!G$1,'Data Info'!$A:$B,2,0),rowdata,0),MATCH($B794,columndata,0))</f>
        <v>60.244999999999997</v>
      </c>
    </row>
    <row r="795" spans="1:7" x14ac:dyDescent="0.3">
      <c r="A795" s="2">
        <v>136</v>
      </c>
      <c r="B795" s="2">
        <v>2021</v>
      </c>
      <c r="C795" s="2">
        <f>INDEX(DATA,MATCH($A795&amp;VLOOKUP(Unpivot!C$1,'Data Info'!$A:$B,2,0),rowdata,0),MATCH($B795,columndata,0))</f>
        <v>1637.912</v>
      </c>
      <c r="D795" s="2">
        <f>INDEX(DATA,MATCH($A795&amp;VLOOKUP(Unpivot!D$1,'Data Info'!$A:$B,2,0),rowdata,0),MATCH($B795,columndata,0))</f>
        <v>0.76</v>
      </c>
      <c r="E795" s="2">
        <f>INDEX(DATA,MATCH($A795&amp;VLOOKUP(Unpivot!E$1,'Data Info'!$A:$B,2,0),rowdata,0),MATCH($B795,columndata,0))</f>
        <v>8.9670000000000005</v>
      </c>
      <c r="F795" s="2">
        <f>INDEX(DATA,MATCH($A795&amp;VLOOKUP(Unpivot!F$1,'Data Info'!$A:$B,2,0),rowdata,0),MATCH($B795,columndata,0))</f>
        <v>10.3</v>
      </c>
      <c r="G795" s="2">
        <f>INDEX(DATA,MATCH($A795&amp;VLOOKUP(Unpivot!G$1,'Data Info'!$A:$B,2,0),rowdata,0),MATCH($B795,columndata,0))</f>
        <v>60.185000000000002</v>
      </c>
    </row>
    <row r="796" spans="1:7" x14ac:dyDescent="0.3">
      <c r="A796" s="2">
        <v>136</v>
      </c>
      <c r="B796" s="2">
        <v>2022</v>
      </c>
      <c r="C796" s="2">
        <f>INDEX(DATA,MATCH($A796&amp;VLOOKUP(Unpivot!C$1,'Data Info'!$A:$B,2,0),rowdata,0),MATCH($B796,columndata,0))</f>
        <v>1696.941</v>
      </c>
      <c r="D796" s="2">
        <f>INDEX(DATA,MATCH($A796&amp;VLOOKUP(Unpivot!D$1,'Data Info'!$A:$B,2,0),rowdata,0),MATCH($B796,columndata,0))</f>
        <v>0.88200000000000001</v>
      </c>
      <c r="E796" s="2">
        <f>INDEX(DATA,MATCH($A796&amp;VLOOKUP(Unpivot!E$1,'Data Info'!$A:$B,2,0),rowdata,0),MATCH($B796,columndata,0))</f>
        <v>8.98</v>
      </c>
      <c r="F796" s="2">
        <f>INDEX(DATA,MATCH($A796&amp;VLOOKUP(Unpivot!F$1,'Data Info'!$A:$B,2,0),rowdata,0),MATCH($B796,columndata,0))</f>
        <v>11.6</v>
      </c>
      <c r="G796" s="2">
        <f>INDEX(DATA,MATCH($A796&amp;VLOOKUP(Unpivot!G$1,'Data Info'!$A:$B,2,0),rowdata,0),MATCH($B796,columndata,0))</f>
        <v>60.134</v>
      </c>
    </row>
    <row r="797" spans="1:7" x14ac:dyDescent="0.3">
      <c r="A797" s="2">
        <v>136</v>
      </c>
      <c r="B797" s="2">
        <v>2023</v>
      </c>
      <c r="C797" s="2">
        <f>INDEX(DATA,MATCH($A797&amp;VLOOKUP(Unpivot!C$1,'Data Info'!$A:$B,2,0),rowdata,0),MATCH($B797,columndata,0))</f>
        <v>1723.462</v>
      </c>
      <c r="D797" s="2">
        <f>INDEX(DATA,MATCH($A797&amp;VLOOKUP(Unpivot!D$1,'Data Info'!$A:$B,2,0),rowdata,0),MATCH($B797,columndata,0))</f>
        <v>1.0409999999999999</v>
      </c>
      <c r="E797" s="2">
        <f>INDEX(DATA,MATCH($A797&amp;VLOOKUP(Unpivot!E$1,'Data Info'!$A:$B,2,0),rowdata,0),MATCH($B797,columndata,0))</f>
        <v>4.3289999999999997</v>
      </c>
      <c r="F797" s="2">
        <f>INDEX(DATA,MATCH($A797&amp;VLOOKUP(Unpivot!F$1,'Data Info'!$A:$B,2,0),rowdata,0),MATCH($B797,columndata,0))</f>
        <v>12.2</v>
      </c>
      <c r="G797" s="2">
        <f>INDEX(DATA,MATCH($A797&amp;VLOOKUP(Unpivot!G$1,'Data Info'!$A:$B,2,0),rowdata,0),MATCH($B797,columndata,0))</f>
        <v>60.094000000000001</v>
      </c>
    </row>
    <row r="798" spans="1:7" x14ac:dyDescent="0.3">
      <c r="A798" s="2">
        <v>136</v>
      </c>
      <c r="B798" s="2">
        <v>2024</v>
      </c>
      <c r="C798" s="2">
        <f>INDEX(DATA,MATCH($A798&amp;VLOOKUP(Unpivot!C$1,'Data Info'!$A:$B,2,0),rowdata,0),MATCH($B798,columndata,0))</f>
        <v>1739.1959999999999</v>
      </c>
      <c r="D798" s="2">
        <f>INDEX(DATA,MATCH($A798&amp;VLOOKUP(Unpivot!D$1,'Data Info'!$A:$B,2,0),rowdata,0),MATCH($B798,columndata,0))</f>
        <v>1.228</v>
      </c>
      <c r="E798" s="2">
        <f>INDEX(DATA,MATCH($A798&amp;VLOOKUP(Unpivot!E$1,'Data Info'!$A:$B,2,0),rowdata,0),MATCH($B798,columndata,0))</f>
        <v>2.8</v>
      </c>
      <c r="F798" s="2">
        <f>INDEX(DATA,MATCH($A798&amp;VLOOKUP(Unpivot!F$1,'Data Info'!$A:$B,2,0),rowdata,0),MATCH($B798,columndata,0))</f>
        <v>11.7</v>
      </c>
      <c r="G798" s="2">
        <f>INDEX(DATA,MATCH($A798&amp;VLOOKUP(Unpivot!G$1,'Data Info'!$A:$B,2,0),rowdata,0),MATCH($B798,columndata,0))</f>
        <v>60.064</v>
      </c>
    </row>
    <row r="799" spans="1:7" x14ac:dyDescent="0.3">
      <c r="A799" s="2">
        <v>136</v>
      </c>
      <c r="B799" s="2">
        <v>2025</v>
      </c>
      <c r="C799" s="2">
        <f>INDEX(DATA,MATCH($A799&amp;VLOOKUP(Unpivot!C$1,'Data Info'!$A:$B,2,0),rowdata,0),MATCH($B799,columndata,0))</f>
        <v>1753.982</v>
      </c>
      <c r="D799" s="2">
        <f>INDEX(DATA,MATCH($A799&amp;VLOOKUP(Unpivot!D$1,'Data Info'!$A:$B,2,0),rowdata,0),MATCH($B799,columndata,0))</f>
        <v>1.343</v>
      </c>
      <c r="E799" s="2">
        <f>INDEX(DATA,MATCH($A799&amp;VLOOKUP(Unpivot!E$1,'Data Info'!$A:$B,2,0),rowdata,0),MATCH($B799,columndata,0))</f>
        <v>2.6709999999999998</v>
      </c>
      <c r="F799" s="2">
        <f>INDEX(DATA,MATCH($A799&amp;VLOOKUP(Unpivot!F$1,'Data Info'!$A:$B,2,0),rowdata,0),MATCH($B799,columndata,0))</f>
        <v>11.4</v>
      </c>
      <c r="G799" s="2">
        <f>INDEX(DATA,MATCH($A799&amp;VLOOKUP(Unpivot!G$1,'Data Info'!$A:$B,2,0),rowdata,0),MATCH($B799,columndata,0))</f>
        <v>60.046999999999997</v>
      </c>
    </row>
    <row r="800" spans="1:7" x14ac:dyDescent="0.3">
      <c r="A800" s="2">
        <v>136</v>
      </c>
      <c r="B800" s="2">
        <v>2026</v>
      </c>
      <c r="C800" s="2">
        <f>INDEX(DATA,MATCH($A800&amp;VLOOKUP(Unpivot!C$1,'Data Info'!$A:$B,2,0),rowdata,0),MATCH($B800,columndata,0))</f>
        <v>1768.3209999999999</v>
      </c>
      <c r="D800" s="2">
        <f>INDEX(DATA,MATCH($A800&amp;VLOOKUP(Unpivot!D$1,'Data Info'!$A:$B,2,0),rowdata,0),MATCH($B800,columndata,0))</f>
        <v>1.343</v>
      </c>
      <c r="E800" s="2">
        <f>INDEX(DATA,MATCH($A800&amp;VLOOKUP(Unpivot!E$1,'Data Info'!$A:$B,2,0),rowdata,0),MATCH($B800,columndata,0))</f>
        <v>2.6869999999999998</v>
      </c>
      <c r="F800" s="2">
        <f>INDEX(DATA,MATCH($A800&amp;VLOOKUP(Unpivot!F$1,'Data Info'!$A:$B,2,0),rowdata,0),MATCH($B800,columndata,0))</f>
        <v>11.2</v>
      </c>
      <c r="G800" s="2">
        <f>INDEX(DATA,MATCH($A800&amp;VLOOKUP(Unpivot!G$1,'Data Info'!$A:$B,2,0),rowdata,0),MATCH($B800,columndata,0))</f>
        <v>60.026000000000003</v>
      </c>
    </row>
    <row r="801" spans="1:7" x14ac:dyDescent="0.3">
      <c r="A801" s="2">
        <v>158</v>
      </c>
      <c r="B801" s="2">
        <v>1980</v>
      </c>
      <c r="C801" s="2">
        <f>INDEX(DATA,MATCH($A801&amp;VLOOKUP(Unpivot!C$1,'Data Info'!$A:$B,2,0),rowdata,0),MATCH($B801,columndata,0))</f>
        <v>273862.7</v>
      </c>
      <c r="D801" s="2">
        <f>INDEX(DATA,MATCH($A801&amp;VLOOKUP(Unpivot!D$1,'Data Info'!$A:$B,2,0),rowdata,0),MATCH($B801,columndata,0))</f>
        <v>7.24</v>
      </c>
      <c r="E801" s="2">
        <f>INDEX(DATA,MATCH($A801&amp;VLOOKUP(Unpivot!E$1,'Data Info'!$A:$B,2,0),rowdata,0),MATCH($B801,columndata,0))</f>
        <v>-7.7610000000000001</v>
      </c>
      <c r="F801" s="2">
        <f>INDEX(DATA,MATCH($A801&amp;VLOOKUP(Unpivot!F$1,'Data Info'!$A:$B,2,0),rowdata,0),MATCH($B801,columndata,0))</f>
        <v>2.0169999999999999</v>
      </c>
      <c r="G801" s="2">
        <f>INDEX(DATA,MATCH($A801&amp;VLOOKUP(Unpivot!G$1,'Data Info'!$A:$B,2,0),rowdata,0),MATCH($B801,columndata,0))</f>
        <v>116.76900000000001</v>
      </c>
    </row>
    <row r="802" spans="1:7" x14ac:dyDescent="0.3">
      <c r="A802" s="2">
        <v>158</v>
      </c>
      <c r="B802" s="2">
        <v>1981</v>
      </c>
      <c r="C802" s="2">
        <f>INDEX(DATA,MATCH($A802&amp;VLOOKUP(Unpivot!C$1,'Data Info'!$A:$B,2,0),rowdata,0),MATCH($B802,columndata,0))</f>
        <v>285390.59999999998</v>
      </c>
      <c r="D802" s="2">
        <f>INDEX(DATA,MATCH($A802&amp;VLOOKUP(Unpivot!D$1,'Data Info'!$A:$B,2,0),rowdata,0),MATCH($B802,columndata,0))</f>
        <v>4.069</v>
      </c>
      <c r="E802" s="2">
        <f>INDEX(DATA,MATCH($A802&amp;VLOOKUP(Unpivot!E$1,'Data Info'!$A:$B,2,0),rowdata,0),MATCH($B802,columndata,0))</f>
        <v>2.1360000000000001</v>
      </c>
      <c r="F802" s="2">
        <f>INDEX(DATA,MATCH($A802&amp;VLOOKUP(Unpivot!F$1,'Data Info'!$A:$B,2,0),rowdata,0),MATCH($B802,columndata,0))</f>
        <v>2.2080000000000002</v>
      </c>
      <c r="G802" s="2">
        <f>INDEX(DATA,MATCH($A802&amp;VLOOKUP(Unpivot!G$1,'Data Info'!$A:$B,2,0),rowdata,0),MATCH($B802,columndata,0))</f>
        <v>117.623</v>
      </c>
    </row>
    <row r="803" spans="1:7" x14ac:dyDescent="0.3">
      <c r="A803" s="2">
        <v>158</v>
      </c>
      <c r="B803" s="2">
        <v>1982</v>
      </c>
      <c r="C803" s="2">
        <f>INDEX(DATA,MATCH($A803&amp;VLOOKUP(Unpivot!C$1,'Data Info'!$A:$B,2,0),rowdata,0),MATCH($B803,columndata,0))</f>
        <v>294844</v>
      </c>
      <c r="D803" s="2">
        <f>INDEX(DATA,MATCH($A803&amp;VLOOKUP(Unpivot!D$1,'Data Info'!$A:$B,2,0),rowdata,0),MATCH($B803,columndata,0))</f>
        <v>2.448</v>
      </c>
      <c r="E803" s="2">
        <f>INDEX(DATA,MATCH($A803&amp;VLOOKUP(Unpivot!E$1,'Data Info'!$A:$B,2,0),rowdata,0),MATCH($B803,columndata,0))</f>
        <v>-0.67400000000000004</v>
      </c>
      <c r="F803" s="2">
        <f>INDEX(DATA,MATCH($A803&amp;VLOOKUP(Unpivot!F$1,'Data Info'!$A:$B,2,0),rowdata,0),MATCH($B803,columndata,0))</f>
        <v>2.35</v>
      </c>
      <c r="G803" s="2">
        <f>INDEX(DATA,MATCH($A803&amp;VLOOKUP(Unpivot!G$1,'Data Info'!$A:$B,2,0),rowdata,0),MATCH($B803,columndata,0))</f>
        <v>118.45099999999999</v>
      </c>
    </row>
    <row r="804" spans="1:7" x14ac:dyDescent="0.3">
      <c r="A804" s="2">
        <v>158</v>
      </c>
      <c r="B804" s="2">
        <v>1983</v>
      </c>
      <c r="C804" s="2">
        <f>INDEX(DATA,MATCH($A804&amp;VLOOKUP(Unpivot!C$1,'Data Info'!$A:$B,2,0),rowdata,0),MATCH($B804,columndata,0))</f>
        <v>305231.2</v>
      </c>
      <c r="D804" s="2">
        <f>INDEX(DATA,MATCH($A804&amp;VLOOKUP(Unpivot!D$1,'Data Info'!$A:$B,2,0),rowdata,0),MATCH($B804,columndata,0))</f>
        <v>1.67</v>
      </c>
      <c r="E804" s="2">
        <f>INDEX(DATA,MATCH($A804&amp;VLOOKUP(Unpivot!E$1,'Data Info'!$A:$B,2,0),rowdata,0),MATCH($B804,columndata,0))</f>
        <v>-3.4430000000000001</v>
      </c>
      <c r="F804" s="2">
        <f>INDEX(DATA,MATCH($A804&amp;VLOOKUP(Unpivot!F$1,'Data Info'!$A:$B,2,0),rowdata,0),MATCH($B804,columndata,0))</f>
        <v>2.6579999999999999</v>
      </c>
      <c r="G804" s="2">
        <f>INDEX(DATA,MATCH($A804&amp;VLOOKUP(Unpivot!G$1,'Data Info'!$A:$B,2,0),rowdata,0),MATCH($B804,columndata,0))</f>
        <v>119.271</v>
      </c>
    </row>
    <row r="805" spans="1:7" x14ac:dyDescent="0.3">
      <c r="A805" s="2">
        <v>158</v>
      </c>
      <c r="B805" s="2">
        <v>1984</v>
      </c>
      <c r="C805" s="2">
        <f>INDEX(DATA,MATCH($A805&amp;VLOOKUP(Unpivot!C$1,'Data Info'!$A:$B,2,0),rowdata,0),MATCH($B805,columndata,0))</f>
        <v>318973</v>
      </c>
      <c r="D805" s="2">
        <f>INDEX(DATA,MATCH($A805&amp;VLOOKUP(Unpivot!D$1,'Data Info'!$A:$B,2,0),rowdata,0),MATCH($B805,columndata,0))</f>
        <v>2.3439999999999999</v>
      </c>
      <c r="E805" s="2">
        <f>INDEX(DATA,MATCH($A805&amp;VLOOKUP(Unpivot!E$1,'Data Info'!$A:$B,2,0),rowdata,0),MATCH($B805,columndata,0))</f>
        <v>10.537000000000001</v>
      </c>
      <c r="F805" s="2">
        <f>INDEX(DATA,MATCH($A805&amp;VLOOKUP(Unpivot!F$1,'Data Info'!$A:$B,2,0),rowdata,0),MATCH($B805,columndata,0))</f>
        <v>2.7080000000000002</v>
      </c>
      <c r="G805" s="2">
        <f>INDEX(DATA,MATCH($A805&amp;VLOOKUP(Unpivot!G$1,'Data Info'!$A:$B,2,0),rowdata,0),MATCH($B805,columndata,0))</f>
        <v>120.05</v>
      </c>
    </row>
    <row r="806" spans="1:7" x14ac:dyDescent="0.3">
      <c r="A806" s="2">
        <v>158</v>
      </c>
      <c r="B806" s="2">
        <v>1985</v>
      </c>
      <c r="C806" s="2">
        <f>INDEX(DATA,MATCH($A806&amp;VLOOKUP(Unpivot!C$1,'Data Info'!$A:$B,2,0),rowdata,0),MATCH($B806,columndata,0))</f>
        <v>335666</v>
      </c>
      <c r="D806" s="2">
        <f>INDEX(DATA,MATCH($A806&amp;VLOOKUP(Unpivot!D$1,'Data Info'!$A:$B,2,0),rowdata,0),MATCH($B806,columndata,0))</f>
        <v>1.5840000000000001</v>
      </c>
      <c r="E806" s="2">
        <f>INDEX(DATA,MATCH($A806&amp;VLOOKUP(Unpivot!E$1,'Data Info'!$A:$B,2,0),rowdata,0),MATCH($B806,columndata,0))</f>
        <v>-2.6909999999999998</v>
      </c>
      <c r="F806" s="2">
        <f>INDEX(DATA,MATCH($A806&amp;VLOOKUP(Unpivot!F$1,'Data Info'!$A:$B,2,0),rowdata,0),MATCH($B806,columndata,0))</f>
        <v>2.625</v>
      </c>
      <c r="G806" s="2">
        <f>INDEX(DATA,MATCH($A806&amp;VLOOKUP(Unpivot!G$1,'Data Info'!$A:$B,2,0),rowdata,0),MATCH($B806,columndata,0))</f>
        <v>120.8</v>
      </c>
    </row>
    <row r="807" spans="1:7" x14ac:dyDescent="0.3">
      <c r="A807" s="2">
        <v>158</v>
      </c>
      <c r="B807" s="2">
        <v>1986</v>
      </c>
      <c r="C807" s="2">
        <f>INDEX(DATA,MATCH($A807&amp;VLOOKUP(Unpivot!C$1,'Data Info'!$A:$B,2,0),rowdata,0),MATCH($B807,columndata,0))</f>
        <v>346832.1</v>
      </c>
      <c r="D807" s="2">
        <f>INDEX(DATA,MATCH($A807&amp;VLOOKUP(Unpivot!D$1,'Data Info'!$A:$B,2,0),rowdata,0),MATCH($B807,columndata,0))</f>
        <v>-0.218</v>
      </c>
      <c r="E807" s="2">
        <f>INDEX(DATA,MATCH($A807&amp;VLOOKUP(Unpivot!E$1,'Data Info'!$A:$B,2,0),rowdata,0),MATCH($B807,columndata,0))</f>
        <v>3.7559999999999998</v>
      </c>
      <c r="F807" s="2">
        <f>INDEX(DATA,MATCH($A807&amp;VLOOKUP(Unpivot!F$1,'Data Info'!$A:$B,2,0),rowdata,0),MATCH($B807,columndata,0))</f>
        <v>2.7669999999999999</v>
      </c>
      <c r="G807" s="2">
        <f>INDEX(DATA,MATCH($A807&amp;VLOOKUP(Unpivot!G$1,'Data Info'!$A:$B,2,0),rowdata,0),MATCH($B807,columndata,0))</f>
        <v>121.446</v>
      </c>
    </row>
    <row r="808" spans="1:7" x14ac:dyDescent="0.3">
      <c r="A808" s="2">
        <v>158</v>
      </c>
      <c r="B808" s="2">
        <v>1987</v>
      </c>
      <c r="C808" s="2">
        <f>INDEX(DATA,MATCH($A808&amp;VLOOKUP(Unpivot!C$1,'Data Info'!$A:$B,2,0),rowdata,0),MATCH($B808,columndata,0))</f>
        <v>363239.5</v>
      </c>
      <c r="D808" s="2">
        <f>INDEX(DATA,MATCH($A808&amp;VLOOKUP(Unpivot!D$1,'Data Info'!$A:$B,2,0),rowdata,0),MATCH($B808,columndata,0))</f>
        <v>0.74299999999999999</v>
      </c>
      <c r="E808" s="2">
        <f>INDEX(DATA,MATCH($A808&amp;VLOOKUP(Unpivot!E$1,'Data Info'!$A:$B,2,0),rowdata,0),MATCH($B808,columndata,0))</f>
        <v>9.0180000000000007</v>
      </c>
      <c r="F808" s="2">
        <f>INDEX(DATA,MATCH($A808&amp;VLOOKUP(Unpivot!F$1,'Data Info'!$A:$B,2,0),rowdata,0),MATCH($B808,columndata,0))</f>
        <v>2.85</v>
      </c>
      <c r="G808" s="2">
        <f>INDEX(DATA,MATCH($A808&amp;VLOOKUP(Unpivot!G$1,'Data Info'!$A:$B,2,0),rowdata,0),MATCH($B808,columndata,0))</f>
        <v>122.03100000000001</v>
      </c>
    </row>
    <row r="809" spans="1:7" x14ac:dyDescent="0.3">
      <c r="A809" s="2">
        <v>158</v>
      </c>
      <c r="B809" s="2">
        <v>1988</v>
      </c>
      <c r="C809" s="2">
        <f>INDEX(DATA,MATCH($A809&amp;VLOOKUP(Unpivot!C$1,'Data Info'!$A:$B,2,0),rowdata,0),MATCH($B809,columndata,0))</f>
        <v>387885.4</v>
      </c>
      <c r="D809" s="2">
        <f>INDEX(DATA,MATCH($A809&amp;VLOOKUP(Unpivot!D$1,'Data Info'!$A:$B,2,0),rowdata,0),MATCH($B809,columndata,0))</f>
        <v>1.1220000000000001</v>
      </c>
      <c r="E809" s="2">
        <f>INDEX(DATA,MATCH($A809&amp;VLOOKUP(Unpivot!E$1,'Data Info'!$A:$B,2,0),rowdata,0),MATCH($B809,columndata,0))</f>
        <v>18.661000000000001</v>
      </c>
      <c r="F809" s="2">
        <f>INDEX(DATA,MATCH($A809&amp;VLOOKUP(Unpivot!F$1,'Data Info'!$A:$B,2,0),rowdata,0),MATCH($B809,columndata,0))</f>
        <v>2.5169999999999999</v>
      </c>
      <c r="G809" s="2">
        <f>INDEX(DATA,MATCH($A809&amp;VLOOKUP(Unpivot!G$1,'Data Info'!$A:$B,2,0),rowdata,0),MATCH($B809,columndata,0))</f>
        <v>122.548</v>
      </c>
    </row>
    <row r="810" spans="1:7" x14ac:dyDescent="0.3">
      <c r="A810" s="2">
        <v>158</v>
      </c>
      <c r="B810" s="2">
        <v>1989</v>
      </c>
      <c r="C810" s="2">
        <f>INDEX(DATA,MATCH($A810&amp;VLOOKUP(Unpivot!C$1,'Data Info'!$A:$B,2,0),rowdata,0),MATCH($B810,columndata,0))</f>
        <v>406729</v>
      </c>
      <c r="D810" s="2">
        <f>INDEX(DATA,MATCH($A810&amp;VLOOKUP(Unpivot!D$1,'Data Info'!$A:$B,2,0),rowdata,0),MATCH($B810,columndata,0))</f>
        <v>2.5939999999999999</v>
      </c>
      <c r="E810" s="2">
        <f>INDEX(DATA,MATCH($A810&amp;VLOOKUP(Unpivot!E$1,'Data Info'!$A:$B,2,0),rowdata,0),MATCH($B810,columndata,0))</f>
        <v>17.994</v>
      </c>
      <c r="F810" s="2">
        <f>INDEX(DATA,MATCH($A810&amp;VLOOKUP(Unpivot!F$1,'Data Info'!$A:$B,2,0),rowdata,0),MATCH($B810,columndata,0))</f>
        <v>2.25</v>
      </c>
      <c r="G810" s="2">
        <f>INDEX(DATA,MATCH($A810&amp;VLOOKUP(Unpivot!G$1,'Data Info'!$A:$B,2,0),rowdata,0),MATCH($B810,columndata,0))</f>
        <v>123.02800000000001</v>
      </c>
    </row>
    <row r="811" spans="1:7" x14ac:dyDescent="0.3">
      <c r="A811" s="2">
        <v>158</v>
      </c>
      <c r="B811" s="2">
        <v>1990</v>
      </c>
      <c r="C811" s="2">
        <f>INDEX(DATA,MATCH($A811&amp;VLOOKUP(Unpivot!C$1,'Data Info'!$A:$B,2,0),rowdata,0),MATCH($B811,columndata,0))</f>
        <v>426629.2</v>
      </c>
      <c r="D811" s="2">
        <f>INDEX(DATA,MATCH($A811&amp;VLOOKUP(Unpivot!D$1,'Data Info'!$A:$B,2,0),rowdata,0),MATCH($B811,columndata,0))</f>
        <v>3.5939999999999999</v>
      </c>
      <c r="E811" s="2">
        <f>INDEX(DATA,MATCH($A811&amp;VLOOKUP(Unpivot!E$1,'Data Info'!$A:$B,2,0),rowdata,0),MATCH($B811,columndata,0))</f>
        <v>8.1059999999999999</v>
      </c>
      <c r="F811" s="2">
        <f>INDEX(DATA,MATCH($A811&amp;VLOOKUP(Unpivot!F$1,'Data Info'!$A:$B,2,0),rowdata,0),MATCH($B811,columndata,0))</f>
        <v>2.1</v>
      </c>
      <c r="G811" s="2">
        <f>INDEX(DATA,MATCH($A811&amp;VLOOKUP(Unpivot!G$1,'Data Info'!$A:$B,2,0),rowdata,0),MATCH($B811,columndata,0))</f>
        <v>123.438</v>
      </c>
    </row>
    <row r="812" spans="1:7" x14ac:dyDescent="0.3">
      <c r="A812" s="2">
        <v>158</v>
      </c>
      <c r="B812" s="2">
        <v>1991</v>
      </c>
      <c r="C812" s="2">
        <f>INDEX(DATA,MATCH($A812&amp;VLOOKUP(Unpivot!C$1,'Data Info'!$A:$B,2,0),rowdata,0),MATCH($B812,columndata,0))</f>
        <v>441209.1</v>
      </c>
      <c r="D812" s="2">
        <f>INDEX(DATA,MATCH($A812&amp;VLOOKUP(Unpivot!D$1,'Data Info'!$A:$B,2,0),rowdata,0),MATCH($B812,columndata,0))</f>
        <v>2.7810000000000001</v>
      </c>
      <c r="E812" s="2">
        <f>INDEX(DATA,MATCH($A812&amp;VLOOKUP(Unpivot!E$1,'Data Info'!$A:$B,2,0),rowdata,0),MATCH($B812,columndata,0))</f>
        <v>-1.1120000000000001</v>
      </c>
      <c r="F812" s="2">
        <f>INDEX(DATA,MATCH($A812&amp;VLOOKUP(Unpivot!F$1,'Data Info'!$A:$B,2,0),rowdata,0),MATCH($B812,columndata,0))</f>
        <v>2.0920000000000001</v>
      </c>
      <c r="G812" s="2">
        <f>INDEX(DATA,MATCH($A812&amp;VLOOKUP(Unpivot!G$1,'Data Info'!$A:$B,2,0),rowdata,0),MATCH($B812,columndata,0))</f>
        <v>123.928</v>
      </c>
    </row>
    <row r="813" spans="1:7" x14ac:dyDescent="0.3">
      <c r="A813" s="2">
        <v>158</v>
      </c>
      <c r="B813" s="2">
        <v>1992</v>
      </c>
      <c r="C813" s="2">
        <f>INDEX(DATA,MATCH($A813&amp;VLOOKUP(Unpivot!C$1,'Data Info'!$A:$B,2,0),rowdata,0),MATCH($B813,columndata,0))</f>
        <v>444950.7</v>
      </c>
      <c r="D813" s="2">
        <f>INDEX(DATA,MATCH($A813&amp;VLOOKUP(Unpivot!D$1,'Data Info'!$A:$B,2,0),rowdata,0),MATCH($B813,columndata,0))</f>
        <v>1.0289999999999999</v>
      </c>
      <c r="E813" s="2">
        <f>INDEX(DATA,MATCH($A813&amp;VLOOKUP(Unpivot!E$1,'Data Info'!$A:$B,2,0),rowdata,0),MATCH($B813,columndata,0))</f>
        <v>-1.087</v>
      </c>
      <c r="F813" s="2">
        <f>INDEX(DATA,MATCH($A813&amp;VLOOKUP(Unpivot!F$1,'Data Info'!$A:$B,2,0),rowdata,0),MATCH($B813,columndata,0))</f>
        <v>2.15</v>
      </c>
      <c r="G813" s="2">
        <f>INDEX(DATA,MATCH($A813&amp;VLOOKUP(Unpivot!G$1,'Data Info'!$A:$B,2,0),rowdata,0),MATCH($B813,columndata,0))</f>
        <v>124.367</v>
      </c>
    </row>
    <row r="814" spans="1:7" x14ac:dyDescent="0.3">
      <c r="A814" s="2">
        <v>158</v>
      </c>
      <c r="B814" s="2">
        <v>1993</v>
      </c>
      <c r="C814" s="2">
        <f>INDEX(DATA,MATCH($A814&amp;VLOOKUP(Unpivot!C$1,'Data Info'!$A:$B,2,0),rowdata,0),MATCH($B814,columndata,0))</f>
        <v>442646.4</v>
      </c>
      <c r="D814" s="2">
        <f>INDEX(DATA,MATCH($A814&amp;VLOOKUP(Unpivot!D$1,'Data Info'!$A:$B,2,0),rowdata,0),MATCH($B814,columndata,0))</f>
        <v>1.073</v>
      </c>
      <c r="E814" s="2">
        <f>INDEX(DATA,MATCH($A814&amp;VLOOKUP(Unpivot!E$1,'Data Info'!$A:$B,2,0),rowdata,0),MATCH($B814,columndata,0))</f>
        <v>-1.2849999999999999</v>
      </c>
      <c r="F814" s="2">
        <f>INDEX(DATA,MATCH($A814&amp;VLOOKUP(Unpivot!F$1,'Data Info'!$A:$B,2,0),rowdata,0),MATCH($B814,columndata,0))</f>
        <v>2.5</v>
      </c>
      <c r="G814" s="2">
        <f>INDEX(DATA,MATCH($A814&amp;VLOOKUP(Unpivot!G$1,'Data Info'!$A:$B,2,0),rowdata,0),MATCH($B814,columndata,0))</f>
        <v>124.77</v>
      </c>
    </row>
    <row r="815" spans="1:7" x14ac:dyDescent="0.3">
      <c r="A815" s="2">
        <v>158</v>
      </c>
      <c r="B815" s="2">
        <v>1994</v>
      </c>
      <c r="C815" s="2">
        <f>INDEX(DATA,MATCH($A815&amp;VLOOKUP(Unpivot!C$1,'Data Info'!$A:$B,2,0),rowdata,0),MATCH($B815,columndata,0))</f>
        <v>446522.3</v>
      </c>
      <c r="D815" s="2">
        <f>INDEX(DATA,MATCH($A815&amp;VLOOKUP(Unpivot!D$1,'Data Info'!$A:$B,2,0),rowdata,0),MATCH($B815,columndata,0))</f>
        <v>0.82299999999999995</v>
      </c>
      <c r="E815" s="2">
        <f>INDEX(DATA,MATCH($A815&amp;VLOOKUP(Unpivot!E$1,'Data Info'!$A:$B,2,0),rowdata,0),MATCH($B815,columndata,0))</f>
        <v>23.641999999999999</v>
      </c>
      <c r="F815" s="2">
        <f>INDEX(DATA,MATCH($A815&amp;VLOOKUP(Unpivot!F$1,'Data Info'!$A:$B,2,0),rowdata,0),MATCH($B815,columndata,0))</f>
        <v>2.8919999999999999</v>
      </c>
      <c r="G815" s="2">
        <f>INDEX(DATA,MATCH($A815&amp;VLOOKUP(Unpivot!G$1,'Data Info'!$A:$B,2,0),rowdata,0),MATCH($B815,columndata,0))</f>
        <v>125.116</v>
      </c>
    </row>
    <row r="816" spans="1:7" x14ac:dyDescent="0.3">
      <c r="A816" s="2">
        <v>158</v>
      </c>
      <c r="B816" s="2">
        <v>1995</v>
      </c>
      <c r="C816" s="2">
        <f>INDEX(DATA,MATCH($A816&amp;VLOOKUP(Unpivot!C$1,'Data Info'!$A:$B,2,0),rowdata,0),MATCH($B816,columndata,0))</f>
        <v>458270.2</v>
      </c>
      <c r="D816" s="2">
        <f>INDEX(DATA,MATCH($A816&amp;VLOOKUP(Unpivot!D$1,'Data Info'!$A:$B,2,0),rowdata,0),MATCH($B816,columndata,0))</f>
        <v>-0.63500000000000001</v>
      </c>
      <c r="E816" s="2">
        <f>INDEX(DATA,MATCH($A816&amp;VLOOKUP(Unpivot!E$1,'Data Info'!$A:$B,2,0),rowdata,0),MATCH($B816,columndata,0))</f>
        <v>11.42</v>
      </c>
      <c r="F816" s="2">
        <f>INDEX(DATA,MATCH($A816&amp;VLOOKUP(Unpivot!F$1,'Data Info'!$A:$B,2,0),rowdata,0),MATCH($B816,columndata,0))</f>
        <v>3.15</v>
      </c>
      <c r="G816" s="2">
        <f>INDEX(DATA,MATCH($A816&amp;VLOOKUP(Unpivot!G$1,'Data Info'!$A:$B,2,0),rowdata,0),MATCH($B816,columndata,0))</f>
        <v>125.43600000000001</v>
      </c>
    </row>
    <row r="817" spans="1:7" x14ac:dyDescent="0.3">
      <c r="A817" s="2">
        <v>158</v>
      </c>
      <c r="B817" s="2">
        <v>1996</v>
      </c>
      <c r="C817" s="2">
        <f>INDEX(DATA,MATCH($A817&amp;VLOOKUP(Unpivot!C$1,'Data Info'!$A:$B,2,0),rowdata,0),MATCH($B817,columndata,0))</f>
        <v>472631.9</v>
      </c>
      <c r="D817" s="2">
        <f>INDEX(DATA,MATCH($A817&amp;VLOOKUP(Unpivot!D$1,'Data Info'!$A:$B,2,0),rowdata,0),MATCH($B817,columndata,0))</f>
        <v>0.51800000000000002</v>
      </c>
      <c r="E817" s="2">
        <f>INDEX(DATA,MATCH($A817&amp;VLOOKUP(Unpivot!E$1,'Data Info'!$A:$B,2,0),rowdata,0),MATCH($B817,columndata,0))</f>
        <v>11.768000000000001</v>
      </c>
      <c r="F817" s="2">
        <f>INDEX(DATA,MATCH($A817&amp;VLOOKUP(Unpivot!F$1,'Data Info'!$A:$B,2,0),rowdata,0),MATCH($B817,columndata,0))</f>
        <v>3.367</v>
      </c>
      <c r="G817" s="2">
        <f>INDEX(DATA,MATCH($A817&amp;VLOOKUP(Unpivot!G$1,'Data Info'!$A:$B,2,0),rowdata,0),MATCH($B817,columndata,0))</f>
        <v>125.711</v>
      </c>
    </row>
    <row r="818" spans="1:7" x14ac:dyDescent="0.3">
      <c r="A818" s="2">
        <v>158</v>
      </c>
      <c r="B818" s="2">
        <v>1997</v>
      </c>
      <c r="C818" s="2">
        <f>INDEX(DATA,MATCH($A818&amp;VLOOKUP(Unpivot!C$1,'Data Info'!$A:$B,2,0),rowdata,0),MATCH($B818,columndata,0))</f>
        <v>477269.5</v>
      </c>
      <c r="D818" s="2">
        <f>INDEX(DATA,MATCH($A818&amp;VLOOKUP(Unpivot!D$1,'Data Info'!$A:$B,2,0),rowdata,0),MATCH($B818,columndata,0))</f>
        <v>2.145</v>
      </c>
      <c r="E818" s="2">
        <f>INDEX(DATA,MATCH($A818&amp;VLOOKUP(Unpivot!E$1,'Data Info'!$A:$B,2,0),rowdata,0),MATCH($B818,columndata,0))</f>
        <v>0.51200000000000001</v>
      </c>
      <c r="F818" s="2">
        <f>INDEX(DATA,MATCH($A818&amp;VLOOKUP(Unpivot!F$1,'Data Info'!$A:$B,2,0),rowdata,0),MATCH($B818,columndata,0))</f>
        <v>3.4</v>
      </c>
      <c r="G818" s="2">
        <f>INDEX(DATA,MATCH($A818&amp;VLOOKUP(Unpivot!G$1,'Data Info'!$A:$B,2,0),rowdata,0),MATCH($B818,columndata,0))</f>
        <v>126.011</v>
      </c>
    </row>
    <row r="819" spans="1:7" x14ac:dyDescent="0.3">
      <c r="A819" s="2">
        <v>158</v>
      </c>
      <c r="B819" s="2">
        <v>1998</v>
      </c>
      <c r="C819" s="2">
        <f>INDEX(DATA,MATCH($A819&amp;VLOOKUP(Unpivot!C$1,'Data Info'!$A:$B,2,0),rowdata,0),MATCH($B819,columndata,0))</f>
        <v>471206.6</v>
      </c>
      <c r="D819" s="2">
        <f>INDEX(DATA,MATCH($A819&amp;VLOOKUP(Unpivot!D$1,'Data Info'!$A:$B,2,0),rowdata,0),MATCH($B819,columndata,0))</f>
        <v>0.52600000000000002</v>
      </c>
      <c r="E819" s="2">
        <f>INDEX(DATA,MATCH($A819&amp;VLOOKUP(Unpivot!E$1,'Data Info'!$A:$B,2,0),rowdata,0),MATCH($B819,columndata,0))</f>
        <v>-6.8040000000000003</v>
      </c>
      <c r="F819" s="2">
        <f>INDEX(DATA,MATCH($A819&amp;VLOOKUP(Unpivot!F$1,'Data Info'!$A:$B,2,0),rowdata,0),MATCH($B819,columndata,0))</f>
        <v>4.0999999999999996</v>
      </c>
      <c r="G819" s="2">
        <f>INDEX(DATA,MATCH($A819&amp;VLOOKUP(Unpivot!G$1,'Data Info'!$A:$B,2,0),rowdata,0),MATCH($B819,columndata,0))</f>
        <v>126.349</v>
      </c>
    </row>
    <row r="820" spans="1:7" x14ac:dyDescent="0.3">
      <c r="A820" s="2">
        <v>158</v>
      </c>
      <c r="B820" s="2">
        <v>1999</v>
      </c>
      <c r="C820" s="2">
        <f>INDEX(DATA,MATCH($A820&amp;VLOOKUP(Unpivot!C$1,'Data Info'!$A:$B,2,0),rowdata,0),MATCH($B820,columndata,0))</f>
        <v>469633</v>
      </c>
      <c r="D820" s="2">
        <f>INDEX(DATA,MATCH($A820&amp;VLOOKUP(Unpivot!D$1,'Data Info'!$A:$B,2,0),rowdata,0),MATCH($B820,columndata,0))</f>
        <v>-0.996</v>
      </c>
      <c r="E820" s="2">
        <f>INDEX(DATA,MATCH($A820&amp;VLOOKUP(Unpivot!E$1,'Data Info'!$A:$B,2,0),rowdata,0),MATCH($B820,columndata,0))</f>
        <v>3.702</v>
      </c>
      <c r="F820" s="2">
        <f>INDEX(DATA,MATCH($A820&amp;VLOOKUP(Unpivot!F$1,'Data Info'!$A:$B,2,0),rowdata,0),MATCH($B820,columndata,0))</f>
        <v>4.6669999999999998</v>
      </c>
      <c r="G820" s="2">
        <f>INDEX(DATA,MATCH($A820&amp;VLOOKUP(Unpivot!G$1,'Data Info'!$A:$B,2,0),rowdata,0),MATCH($B820,columndata,0))</f>
        <v>126.587</v>
      </c>
    </row>
    <row r="821" spans="1:7" x14ac:dyDescent="0.3">
      <c r="A821" s="2">
        <v>158</v>
      </c>
      <c r="B821" s="2">
        <v>2000</v>
      </c>
      <c r="C821" s="2">
        <f>INDEX(DATA,MATCH($A821&amp;VLOOKUP(Unpivot!C$1,'Data Info'!$A:$B,2,0),rowdata,0),MATCH($B821,columndata,0))</f>
        <v>482616.8</v>
      </c>
      <c r="D821" s="2">
        <f>INDEX(DATA,MATCH($A821&amp;VLOOKUP(Unpivot!D$1,'Data Info'!$A:$B,2,0),rowdata,0),MATCH($B821,columndata,0))</f>
        <v>-0.754</v>
      </c>
      <c r="E821" s="2">
        <f>INDEX(DATA,MATCH($A821&amp;VLOOKUP(Unpivot!E$1,'Data Info'!$A:$B,2,0),rowdata,0),MATCH($B821,columndata,0))</f>
        <v>9.5619999999999994</v>
      </c>
      <c r="F821" s="2">
        <f>INDEX(DATA,MATCH($A821&amp;VLOOKUP(Unpivot!F$1,'Data Info'!$A:$B,2,0),rowdata,0),MATCH($B821,columndata,0))</f>
        <v>4.7329999999999997</v>
      </c>
      <c r="G821" s="2">
        <f>INDEX(DATA,MATCH($A821&amp;VLOOKUP(Unpivot!G$1,'Data Info'!$A:$B,2,0),rowdata,0),MATCH($B821,columndata,0))</f>
        <v>126.831</v>
      </c>
    </row>
    <row r="822" spans="1:7" x14ac:dyDescent="0.3">
      <c r="A822" s="2">
        <v>158</v>
      </c>
      <c r="B822" s="2">
        <v>2001</v>
      </c>
      <c r="C822" s="2">
        <f>INDEX(DATA,MATCH($A822&amp;VLOOKUP(Unpivot!C$1,'Data Info'!$A:$B,2,0),rowdata,0),MATCH($B822,columndata,0))</f>
        <v>484480.3</v>
      </c>
      <c r="D822" s="2">
        <f>INDEX(DATA,MATCH($A822&amp;VLOOKUP(Unpivot!D$1,'Data Info'!$A:$B,2,0),rowdata,0),MATCH($B822,columndata,0))</f>
        <v>-0.996</v>
      </c>
      <c r="E822" s="2">
        <f>INDEX(DATA,MATCH($A822&amp;VLOOKUP(Unpivot!E$1,'Data Info'!$A:$B,2,0),rowdata,0),MATCH($B822,columndata,0))</f>
        <v>1.163</v>
      </c>
      <c r="F822" s="2">
        <f>INDEX(DATA,MATCH($A822&amp;VLOOKUP(Unpivot!F$1,'Data Info'!$A:$B,2,0),rowdata,0),MATCH($B822,columndata,0))</f>
        <v>5.0419999999999998</v>
      </c>
      <c r="G822" s="2">
        <f>INDEX(DATA,MATCH($A822&amp;VLOOKUP(Unpivot!G$1,'Data Info'!$A:$B,2,0),rowdata,0),MATCH($B822,columndata,0))</f>
        <v>127.13200000000001</v>
      </c>
    </row>
    <row r="823" spans="1:7" x14ac:dyDescent="0.3">
      <c r="A823" s="2">
        <v>158</v>
      </c>
      <c r="B823" s="2">
        <v>2002</v>
      </c>
      <c r="C823" s="2">
        <f>INDEX(DATA,MATCH($A823&amp;VLOOKUP(Unpivot!C$1,'Data Info'!$A:$B,2,0),rowdata,0),MATCH($B823,columndata,0))</f>
        <v>484683.4</v>
      </c>
      <c r="D823" s="2">
        <f>INDEX(DATA,MATCH($A823&amp;VLOOKUP(Unpivot!D$1,'Data Info'!$A:$B,2,0),rowdata,0),MATCH($B823,columndata,0))</f>
        <v>-0.52700000000000002</v>
      </c>
      <c r="E823" s="2">
        <f>INDEX(DATA,MATCH($A823&amp;VLOOKUP(Unpivot!E$1,'Data Info'!$A:$B,2,0),rowdata,0),MATCH($B823,columndata,0))</f>
        <v>0.78700000000000003</v>
      </c>
      <c r="F823" s="2">
        <f>INDEX(DATA,MATCH($A823&amp;VLOOKUP(Unpivot!F$1,'Data Info'!$A:$B,2,0),rowdata,0),MATCH($B823,columndata,0))</f>
        <v>5.3579999999999997</v>
      </c>
      <c r="G823" s="2">
        <f>INDEX(DATA,MATCH($A823&amp;VLOOKUP(Unpivot!G$1,'Data Info'!$A:$B,2,0),rowdata,0),MATCH($B823,columndata,0))</f>
        <v>127.4</v>
      </c>
    </row>
    <row r="824" spans="1:7" x14ac:dyDescent="0.3">
      <c r="A824" s="2">
        <v>158</v>
      </c>
      <c r="B824" s="2">
        <v>2003</v>
      </c>
      <c r="C824" s="2">
        <f>INDEX(DATA,MATCH($A824&amp;VLOOKUP(Unpivot!C$1,'Data Info'!$A:$B,2,0),rowdata,0),MATCH($B824,columndata,0))</f>
        <v>492124.1</v>
      </c>
      <c r="D824" s="2">
        <f>INDEX(DATA,MATCH($A824&amp;VLOOKUP(Unpivot!D$1,'Data Info'!$A:$B,2,0),rowdata,0),MATCH($B824,columndata,0))</f>
        <v>-0.30299999999999999</v>
      </c>
      <c r="E824" s="2">
        <f>INDEX(DATA,MATCH($A824&amp;VLOOKUP(Unpivot!E$1,'Data Info'!$A:$B,2,0),rowdata,0),MATCH($B824,columndata,0))</f>
        <v>3.3940000000000001</v>
      </c>
      <c r="F824" s="2">
        <f>INDEX(DATA,MATCH($A824&amp;VLOOKUP(Unpivot!F$1,'Data Info'!$A:$B,2,0),rowdata,0),MATCH($B824,columndata,0))</f>
        <v>5.242</v>
      </c>
      <c r="G824" s="2">
        <f>INDEX(DATA,MATCH($A824&amp;VLOOKUP(Unpivot!G$1,'Data Info'!$A:$B,2,0),rowdata,0),MATCH($B824,columndata,0))</f>
        <v>127.634</v>
      </c>
    </row>
    <row r="825" spans="1:7" x14ac:dyDescent="0.3">
      <c r="A825" s="2">
        <v>158</v>
      </c>
      <c r="B825" s="2">
        <v>2004</v>
      </c>
      <c r="C825" s="2">
        <f>INDEX(DATA,MATCH($A825&amp;VLOOKUP(Unpivot!C$1,'Data Info'!$A:$B,2,0),rowdata,0),MATCH($B825,columndata,0))</f>
        <v>502882.4</v>
      </c>
      <c r="D825" s="2">
        <f>INDEX(DATA,MATCH($A825&amp;VLOOKUP(Unpivot!D$1,'Data Info'!$A:$B,2,0),rowdata,0),MATCH($B825,columndata,0))</f>
        <v>0.51600000000000001</v>
      </c>
      <c r="E825" s="2">
        <f>INDEX(DATA,MATCH($A825&amp;VLOOKUP(Unpivot!E$1,'Data Info'!$A:$B,2,0),rowdata,0),MATCH($B825,columndata,0))</f>
        <v>8.5039999999999996</v>
      </c>
      <c r="F825" s="2">
        <f>INDEX(DATA,MATCH($A825&amp;VLOOKUP(Unpivot!F$1,'Data Info'!$A:$B,2,0),rowdata,0),MATCH($B825,columndata,0))</f>
        <v>4.7329999999999997</v>
      </c>
      <c r="G825" s="2">
        <f>INDEX(DATA,MATCH($A825&amp;VLOOKUP(Unpivot!G$1,'Data Info'!$A:$B,2,0),rowdata,0),MATCH($B825,columndata,0))</f>
        <v>127.73399999999999</v>
      </c>
    </row>
    <row r="826" spans="1:7" x14ac:dyDescent="0.3">
      <c r="A826" s="2">
        <v>158</v>
      </c>
      <c r="B826" s="2">
        <v>2005</v>
      </c>
      <c r="C826" s="2">
        <f>INDEX(DATA,MATCH($A826&amp;VLOOKUP(Unpivot!C$1,'Data Info'!$A:$B,2,0),rowdata,0),MATCH($B826,columndata,0))</f>
        <v>511953.9</v>
      </c>
      <c r="D826" s="2">
        <f>INDEX(DATA,MATCH($A826&amp;VLOOKUP(Unpivot!D$1,'Data Info'!$A:$B,2,0),rowdata,0),MATCH($B826,columndata,0))</f>
        <v>-0.75</v>
      </c>
      <c r="E826" s="2">
        <f>INDEX(DATA,MATCH($A826&amp;VLOOKUP(Unpivot!E$1,'Data Info'!$A:$B,2,0),rowdata,0),MATCH($B826,columndata,0))</f>
        <v>5.9459999999999997</v>
      </c>
      <c r="F826" s="2">
        <f>INDEX(DATA,MATCH($A826&amp;VLOOKUP(Unpivot!F$1,'Data Info'!$A:$B,2,0),rowdata,0),MATCH($B826,columndata,0))</f>
        <v>4.4249999999999998</v>
      </c>
      <c r="G826" s="2">
        <f>INDEX(DATA,MATCH($A826&amp;VLOOKUP(Unpivot!G$1,'Data Info'!$A:$B,2,0),rowdata,0),MATCH($B826,columndata,0))</f>
        <v>127.752</v>
      </c>
    </row>
    <row r="827" spans="1:7" x14ac:dyDescent="0.3">
      <c r="A827" s="2">
        <v>158</v>
      </c>
      <c r="B827" s="2">
        <v>2006</v>
      </c>
      <c r="C827" s="2">
        <f>INDEX(DATA,MATCH($A827&amp;VLOOKUP(Unpivot!C$1,'Data Info'!$A:$B,2,0),rowdata,0),MATCH($B827,columndata,0))</f>
        <v>518979.7</v>
      </c>
      <c r="D827" s="2">
        <f>INDEX(DATA,MATCH($A827&amp;VLOOKUP(Unpivot!D$1,'Data Info'!$A:$B,2,0),rowdata,0),MATCH($B827,columndata,0))</f>
        <v>0.35899999999999999</v>
      </c>
      <c r="E827" s="2">
        <f>INDEX(DATA,MATCH($A827&amp;VLOOKUP(Unpivot!E$1,'Data Info'!$A:$B,2,0),rowdata,0),MATCH($B827,columndata,0))</f>
        <v>4.7039999999999997</v>
      </c>
      <c r="F827" s="2">
        <f>INDEX(DATA,MATCH($A827&amp;VLOOKUP(Unpivot!F$1,'Data Info'!$A:$B,2,0),rowdata,0),MATCH($B827,columndata,0))</f>
        <v>4.117</v>
      </c>
      <c r="G827" s="2">
        <f>INDEX(DATA,MATCH($A827&amp;VLOOKUP(Unpivot!G$1,'Data Info'!$A:$B,2,0),rowdata,0),MATCH($B827,columndata,0))</f>
        <v>127.746</v>
      </c>
    </row>
    <row r="828" spans="1:7" x14ac:dyDescent="0.3">
      <c r="A828" s="2">
        <v>158</v>
      </c>
      <c r="B828" s="2">
        <v>2007</v>
      </c>
      <c r="C828" s="2">
        <f>INDEX(DATA,MATCH($A828&amp;VLOOKUP(Unpivot!C$1,'Data Info'!$A:$B,2,0),rowdata,0),MATCH($B828,columndata,0))</f>
        <v>526681.19999999995</v>
      </c>
      <c r="D828" s="2">
        <f>INDEX(DATA,MATCH($A828&amp;VLOOKUP(Unpivot!D$1,'Data Info'!$A:$B,2,0),rowdata,0),MATCH($B828,columndata,0))</f>
        <v>0.57099999999999995</v>
      </c>
      <c r="E828" s="2">
        <f>INDEX(DATA,MATCH($A828&amp;VLOOKUP(Unpivot!E$1,'Data Info'!$A:$B,2,0),rowdata,0),MATCH($B828,columndata,0))</f>
        <v>2.2709999999999999</v>
      </c>
      <c r="F828" s="2">
        <f>INDEX(DATA,MATCH($A828&amp;VLOOKUP(Unpivot!F$1,'Data Info'!$A:$B,2,0),rowdata,0),MATCH($B828,columndata,0))</f>
        <v>3.8330000000000002</v>
      </c>
      <c r="G828" s="2">
        <f>INDEX(DATA,MATCH($A828&amp;VLOOKUP(Unpivot!G$1,'Data Info'!$A:$B,2,0),rowdata,0),MATCH($B828,columndata,0))</f>
        <v>127.75700000000001</v>
      </c>
    </row>
    <row r="829" spans="1:7" x14ac:dyDescent="0.3">
      <c r="A829" s="2">
        <v>158</v>
      </c>
      <c r="B829" s="2">
        <v>2008</v>
      </c>
      <c r="C829" s="2">
        <f>INDEX(DATA,MATCH($A829&amp;VLOOKUP(Unpivot!C$1,'Data Info'!$A:$B,2,0),rowdata,0),MATCH($B829,columndata,0))</f>
        <v>520233.1</v>
      </c>
      <c r="D829" s="2">
        <f>INDEX(DATA,MATCH($A829&amp;VLOOKUP(Unpivot!D$1,'Data Info'!$A:$B,2,0),rowdata,0),MATCH($B829,columndata,0))</f>
        <v>1.054</v>
      </c>
      <c r="E829" s="2">
        <f>INDEX(DATA,MATCH($A829&amp;VLOOKUP(Unpivot!E$1,'Data Info'!$A:$B,2,0),rowdata,0),MATCH($B829,columndata,0))</f>
        <v>0.73299999999999998</v>
      </c>
      <c r="F829" s="2">
        <f>INDEX(DATA,MATCH($A829&amp;VLOOKUP(Unpivot!F$1,'Data Info'!$A:$B,2,0),rowdata,0),MATCH($B829,columndata,0))</f>
        <v>3.9830000000000001</v>
      </c>
      <c r="G829" s="2">
        <f>INDEX(DATA,MATCH($A829&amp;VLOOKUP(Unpivot!G$1,'Data Info'!$A:$B,2,0),rowdata,0),MATCH($B829,columndata,0))</f>
        <v>127.69199999999999</v>
      </c>
    </row>
    <row r="830" spans="1:7" x14ac:dyDescent="0.3">
      <c r="A830" s="2">
        <v>158</v>
      </c>
      <c r="B830" s="2">
        <v>2009</v>
      </c>
      <c r="C830" s="2">
        <f>INDEX(DATA,MATCH($A830&amp;VLOOKUP(Unpivot!C$1,'Data Info'!$A:$B,2,0),rowdata,0),MATCH($B830,columndata,0))</f>
        <v>490615</v>
      </c>
      <c r="D830" s="2">
        <f>INDEX(DATA,MATCH($A830&amp;VLOOKUP(Unpivot!D$1,'Data Info'!$A:$B,2,0),rowdata,0),MATCH($B830,columndata,0))</f>
        <v>-2.0299999999999998</v>
      </c>
      <c r="E830" s="2">
        <f>INDEX(DATA,MATCH($A830&amp;VLOOKUP(Unpivot!E$1,'Data Info'!$A:$B,2,0),rowdata,0),MATCH($B830,columndata,0))</f>
        <v>-15.56</v>
      </c>
      <c r="F830" s="2">
        <f>INDEX(DATA,MATCH($A830&amp;VLOOKUP(Unpivot!F$1,'Data Info'!$A:$B,2,0),rowdata,0),MATCH($B830,columndata,0))</f>
        <v>5.0750000000000002</v>
      </c>
      <c r="G830" s="2">
        <f>INDEX(DATA,MATCH($A830&amp;VLOOKUP(Unpivot!G$1,'Data Info'!$A:$B,2,0),rowdata,0),MATCH($B830,columndata,0))</f>
        <v>127.551</v>
      </c>
    </row>
    <row r="831" spans="1:7" x14ac:dyDescent="0.3">
      <c r="A831" s="2">
        <v>158</v>
      </c>
      <c r="B831" s="2">
        <v>2010</v>
      </c>
      <c r="C831" s="2">
        <f>INDEX(DATA,MATCH($A831&amp;VLOOKUP(Unpivot!C$1,'Data Info'!$A:$B,2,0),rowdata,0),MATCH($B831,columndata,0))</f>
        <v>510720</v>
      </c>
      <c r="D831" s="2">
        <f>INDEX(DATA,MATCH($A831&amp;VLOOKUP(Unpivot!D$1,'Data Info'!$A:$B,2,0),rowdata,0),MATCH($B831,columndata,0))</f>
        <v>-0.248</v>
      </c>
      <c r="E831" s="2">
        <f>INDEX(DATA,MATCH($A831&amp;VLOOKUP(Unpivot!E$1,'Data Info'!$A:$B,2,0),rowdata,0),MATCH($B831,columndata,0))</f>
        <v>11.285</v>
      </c>
      <c r="F831" s="2">
        <f>INDEX(DATA,MATCH($A831&amp;VLOOKUP(Unpivot!F$1,'Data Info'!$A:$B,2,0),rowdata,0),MATCH($B831,columndata,0))</f>
        <v>5.0579999999999998</v>
      </c>
      <c r="G831" s="2">
        <f>INDEX(DATA,MATCH($A831&amp;VLOOKUP(Unpivot!G$1,'Data Info'!$A:$B,2,0),rowdata,0),MATCH($B831,columndata,0))</f>
        <v>127.59399999999999</v>
      </c>
    </row>
    <row r="832" spans="1:7" x14ac:dyDescent="0.3">
      <c r="A832" s="2">
        <v>158</v>
      </c>
      <c r="B832" s="2">
        <v>2011</v>
      </c>
      <c r="C832" s="2">
        <f>INDEX(DATA,MATCH($A832&amp;VLOOKUP(Unpivot!C$1,'Data Info'!$A:$B,2,0),rowdata,0),MATCH($B832,columndata,0))</f>
        <v>510841.59999999998</v>
      </c>
      <c r="D832" s="2">
        <f>INDEX(DATA,MATCH($A832&amp;VLOOKUP(Unpivot!D$1,'Data Info'!$A:$B,2,0),rowdata,0),MATCH($B832,columndata,0))</f>
        <v>-0.29499999999999998</v>
      </c>
      <c r="E832" s="2">
        <f>INDEX(DATA,MATCH($A832&amp;VLOOKUP(Unpivot!E$1,'Data Info'!$A:$B,2,0),rowdata,0),MATCH($B832,columndata,0))</f>
        <v>5.7279999999999998</v>
      </c>
      <c r="F832" s="2">
        <f>INDEX(DATA,MATCH($A832&amp;VLOOKUP(Unpivot!F$1,'Data Info'!$A:$B,2,0),rowdata,0),MATCH($B832,columndata,0))</f>
        <v>4.5830000000000002</v>
      </c>
      <c r="G832" s="2">
        <f>INDEX(DATA,MATCH($A832&amp;VLOOKUP(Unpivot!G$1,'Data Info'!$A:$B,2,0),rowdata,0),MATCH($B832,columndata,0))</f>
        <v>127.831</v>
      </c>
    </row>
    <row r="833" spans="1:7" x14ac:dyDescent="0.3">
      <c r="A833" s="2">
        <v>158</v>
      </c>
      <c r="B833" s="2">
        <v>2012</v>
      </c>
      <c r="C833" s="2">
        <f>INDEX(DATA,MATCH($A833&amp;VLOOKUP(Unpivot!C$1,'Data Info'!$A:$B,2,0),rowdata,0),MATCH($B833,columndata,0))</f>
        <v>517864.3</v>
      </c>
      <c r="D833" s="2">
        <f>INDEX(DATA,MATCH($A833&amp;VLOOKUP(Unpivot!D$1,'Data Info'!$A:$B,2,0),rowdata,0),MATCH($B833,columndata,0))</f>
        <v>-0.23899999999999999</v>
      </c>
      <c r="E833" s="2">
        <f>INDEX(DATA,MATCH($A833&amp;VLOOKUP(Unpivot!E$1,'Data Info'!$A:$B,2,0),rowdata,0),MATCH($B833,columndata,0))</f>
        <v>5.4530000000000003</v>
      </c>
      <c r="F833" s="2">
        <f>INDEX(DATA,MATCH($A833&amp;VLOOKUP(Unpivot!F$1,'Data Info'!$A:$B,2,0),rowdata,0),MATCH($B833,columndata,0))</f>
        <v>4.3250000000000002</v>
      </c>
      <c r="G833" s="2">
        <f>INDEX(DATA,MATCH($A833&amp;VLOOKUP(Unpivot!G$1,'Data Info'!$A:$B,2,0),rowdata,0),MATCH($B833,columndata,0))</f>
        <v>127.55200000000001</v>
      </c>
    </row>
    <row r="834" spans="1:7" x14ac:dyDescent="0.3">
      <c r="A834" s="2">
        <v>158</v>
      </c>
      <c r="B834" s="2">
        <v>2013</v>
      </c>
      <c r="C834" s="2">
        <f>INDEX(DATA,MATCH($A834&amp;VLOOKUP(Unpivot!C$1,'Data Info'!$A:$B,2,0),rowdata,0),MATCH($B834,columndata,0))</f>
        <v>528248.1</v>
      </c>
      <c r="D834" s="2">
        <f>INDEX(DATA,MATCH($A834&amp;VLOOKUP(Unpivot!D$1,'Data Info'!$A:$B,2,0),rowdata,0),MATCH($B834,columndata,0))</f>
        <v>1.4430000000000001</v>
      </c>
      <c r="E834" s="2">
        <f>INDEX(DATA,MATCH($A834&amp;VLOOKUP(Unpivot!E$1,'Data Info'!$A:$B,2,0),rowdata,0),MATCH($B834,columndata,0))</f>
        <v>3.169</v>
      </c>
      <c r="F834" s="2">
        <f>INDEX(DATA,MATCH($A834&amp;VLOOKUP(Unpivot!F$1,'Data Info'!$A:$B,2,0),rowdata,0),MATCH($B834,columndata,0))</f>
        <v>4.008</v>
      </c>
      <c r="G834" s="2">
        <f>INDEX(DATA,MATCH($A834&amp;VLOOKUP(Unpivot!G$1,'Data Info'!$A:$B,2,0),rowdata,0),MATCH($B834,columndata,0))</f>
        <v>127.333</v>
      </c>
    </row>
    <row r="835" spans="1:7" x14ac:dyDescent="0.3">
      <c r="A835" s="2">
        <v>158</v>
      </c>
      <c r="B835" s="2">
        <v>2014</v>
      </c>
      <c r="C835" s="2">
        <f>INDEX(DATA,MATCH($A835&amp;VLOOKUP(Unpivot!C$1,'Data Info'!$A:$B,2,0),rowdata,0),MATCH($B835,columndata,0))</f>
        <v>529812.69999999995</v>
      </c>
      <c r="D835" s="2">
        <f>INDEX(DATA,MATCH($A835&amp;VLOOKUP(Unpivot!D$1,'Data Info'!$A:$B,2,0),rowdata,0),MATCH($B835,columndata,0))</f>
        <v>2.5049999999999999</v>
      </c>
      <c r="E835" s="2">
        <f>INDEX(DATA,MATCH($A835&amp;VLOOKUP(Unpivot!E$1,'Data Info'!$A:$B,2,0),rowdata,0),MATCH($B835,columndata,0))</f>
        <v>8.125</v>
      </c>
      <c r="F835" s="2">
        <f>INDEX(DATA,MATCH($A835&amp;VLOOKUP(Unpivot!F$1,'Data Info'!$A:$B,2,0),rowdata,0),MATCH($B835,columndata,0))</f>
        <v>3.5830000000000002</v>
      </c>
      <c r="G835" s="2">
        <f>INDEX(DATA,MATCH($A835&amp;VLOOKUP(Unpivot!G$1,'Data Info'!$A:$B,2,0),rowdata,0),MATCH($B835,columndata,0))</f>
        <v>127.12</v>
      </c>
    </row>
    <row r="836" spans="1:7" x14ac:dyDescent="0.3">
      <c r="A836" s="2">
        <v>158</v>
      </c>
      <c r="B836" s="2">
        <v>2015</v>
      </c>
      <c r="C836" s="2">
        <f>INDEX(DATA,MATCH($A836&amp;VLOOKUP(Unpivot!C$1,'Data Info'!$A:$B,2,0),rowdata,0),MATCH($B836,columndata,0))</f>
        <v>538081.30000000005</v>
      </c>
      <c r="D836" s="2">
        <f>INDEX(DATA,MATCH($A836&amp;VLOOKUP(Unpivot!D$1,'Data Info'!$A:$B,2,0),rowdata,0),MATCH($B836,columndata,0))</f>
        <v>0.157</v>
      </c>
      <c r="E836" s="2">
        <f>INDEX(DATA,MATCH($A836&amp;VLOOKUP(Unpivot!E$1,'Data Info'!$A:$B,2,0),rowdata,0),MATCH($B836,columndata,0))</f>
        <v>0.44</v>
      </c>
      <c r="F836" s="2">
        <f>INDEX(DATA,MATCH($A836&amp;VLOOKUP(Unpivot!F$1,'Data Info'!$A:$B,2,0),rowdata,0),MATCH($B836,columndata,0))</f>
        <v>3.375</v>
      </c>
      <c r="G836" s="2">
        <f>INDEX(DATA,MATCH($A836&amp;VLOOKUP(Unpivot!G$1,'Data Info'!$A:$B,2,0),rowdata,0),MATCH($B836,columndata,0))</f>
        <v>126.97799999999999</v>
      </c>
    </row>
    <row r="837" spans="1:7" x14ac:dyDescent="0.3">
      <c r="A837" s="2">
        <v>158</v>
      </c>
      <c r="B837" s="2">
        <v>2016</v>
      </c>
      <c r="C837" s="2">
        <f>INDEX(DATA,MATCH($A837&amp;VLOOKUP(Unpivot!C$1,'Data Info'!$A:$B,2,0),rowdata,0),MATCH($B837,columndata,0))</f>
        <v>542137.5</v>
      </c>
      <c r="D837" s="2">
        <f>INDEX(DATA,MATCH($A837&amp;VLOOKUP(Unpivot!D$1,'Data Info'!$A:$B,2,0),rowdata,0),MATCH($B837,columndata,0))</f>
        <v>0.28599999999999998</v>
      </c>
      <c r="E837" s="2">
        <f>INDEX(DATA,MATCH($A837&amp;VLOOKUP(Unpivot!E$1,'Data Info'!$A:$B,2,0),rowdata,0),MATCH($B837,columndata,0))</f>
        <v>-1.175</v>
      </c>
      <c r="F837" s="2">
        <f>INDEX(DATA,MATCH($A837&amp;VLOOKUP(Unpivot!F$1,'Data Info'!$A:$B,2,0),rowdata,0),MATCH($B837,columndata,0))</f>
        <v>3.1080000000000001</v>
      </c>
      <c r="G837" s="2">
        <f>INDEX(DATA,MATCH($A837&amp;VLOOKUP(Unpivot!G$1,'Data Info'!$A:$B,2,0),rowdata,0),MATCH($B837,columndata,0))</f>
        <v>126.96</v>
      </c>
    </row>
    <row r="838" spans="1:7" x14ac:dyDescent="0.3">
      <c r="A838" s="2">
        <v>158</v>
      </c>
      <c r="B838" s="2">
        <v>2017</v>
      </c>
      <c r="C838" s="2">
        <f>INDEX(DATA,MATCH($A838&amp;VLOOKUP(Unpivot!C$1,'Data Info'!$A:$B,2,0),rowdata,0),MATCH($B838,columndata,0))</f>
        <v>551220</v>
      </c>
      <c r="D838" s="2">
        <f>INDEX(DATA,MATCH($A838&amp;VLOOKUP(Unpivot!D$1,'Data Info'!$A:$B,2,0),rowdata,0),MATCH($B838,columndata,0))</f>
        <v>0.55400000000000005</v>
      </c>
      <c r="E838" s="2">
        <f>INDEX(DATA,MATCH($A838&amp;VLOOKUP(Unpivot!E$1,'Data Info'!$A:$B,2,0),rowdata,0),MATCH($B838,columndata,0))</f>
        <v>3.3069999999999999</v>
      </c>
      <c r="F838" s="2">
        <f>INDEX(DATA,MATCH($A838&amp;VLOOKUP(Unpivot!F$1,'Data Info'!$A:$B,2,0),rowdata,0),MATCH($B838,columndata,0))</f>
        <v>2.8250000000000002</v>
      </c>
      <c r="G838" s="2">
        <f>INDEX(DATA,MATCH($A838&amp;VLOOKUP(Unpivot!G$1,'Data Info'!$A:$B,2,0),rowdata,0),MATCH($B838,columndata,0))</f>
        <v>126.746</v>
      </c>
    </row>
    <row r="839" spans="1:7" x14ac:dyDescent="0.3">
      <c r="A839" s="2">
        <v>158</v>
      </c>
      <c r="B839" s="2">
        <v>2018</v>
      </c>
      <c r="C839" s="2">
        <f>INDEX(DATA,MATCH($A839&amp;VLOOKUP(Unpivot!C$1,'Data Info'!$A:$B,2,0),rowdata,0),MATCH($B839,columndata,0))</f>
        <v>554300.6</v>
      </c>
      <c r="D839" s="2">
        <f>INDEX(DATA,MATCH($A839&amp;VLOOKUP(Unpivot!D$1,'Data Info'!$A:$B,2,0),rowdata,0),MATCH($B839,columndata,0))</f>
        <v>0.82799999999999996</v>
      </c>
      <c r="E839" s="2">
        <f>INDEX(DATA,MATCH($A839&amp;VLOOKUP(Unpivot!E$1,'Data Info'!$A:$B,2,0),rowdata,0),MATCH($B839,columndata,0))</f>
        <v>3.8140000000000001</v>
      </c>
      <c r="F839" s="2">
        <f>INDEX(DATA,MATCH($A839&amp;VLOOKUP(Unpivot!F$1,'Data Info'!$A:$B,2,0),rowdata,0),MATCH($B839,columndata,0))</f>
        <v>2.4420000000000002</v>
      </c>
      <c r="G839" s="2">
        <f>INDEX(DATA,MATCH($A839&amp;VLOOKUP(Unpivot!G$1,'Data Info'!$A:$B,2,0),rowdata,0),MATCH($B839,columndata,0))</f>
        <v>126.495</v>
      </c>
    </row>
    <row r="840" spans="1:7" x14ac:dyDescent="0.3">
      <c r="A840" s="2">
        <v>158</v>
      </c>
      <c r="B840" s="2">
        <v>2019</v>
      </c>
      <c r="C840" s="2">
        <f>INDEX(DATA,MATCH($A840&amp;VLOOKUP(Unpivot!C$1,'Data Info'!$A:$B,2,0),rowdata,0),MATCH($B840,columndata,0))</f>
        <v>555798.9</v>
      </c>
      <c r="D840" s="2">
        <f>INDEX(DATA,MATCH($A840&amp;VLOOKUP(Unpivot!D$1,'Data Info'!$A:$B,2,0),rowdata,0),MATCH($B840,columndata,0))</f>
        <v>0.47799999999999998</v>
      </c>
      <c r="E840" s="2">
        <f>INDEX(DATA,MATCH($A840&amp;VLOOKUP(Unpivot!E$1,'Data Info'!$A:$B,2,0),rowdata,0),MATCH($B840,columndata,0))</f>
        <v>-0.40899999999999997</v>
      </c>
      <c r="F840" s="2">
        <f>INDEX(DATA,MATCH($A840&amp;VLOOKUP(Unpivot!F$1,'Data Info'!$A:$B,2,0),rowdata,0),MATCH($B840,columndata,0))</f>
        <v>2.3580000000000001</v>
      </c>
      <c r="G840" s="2">
        <f>INDEX(DATA,MATCH($A840&amp;VLOOKUP(Unpivot!G$1,'Data Info'!$A:$B,2,0),rowdata,0),MATCH($B840,columndata,0))</f>
        <v>126.19</v>
      </c>
    </row>
    <row r="841" spans="1:7" x14ac:dyDescent="0.3">
      <c r="A841" s="2">
        <v>158</v>
      </c>
      <c r="B841" s="2">
        <v>2020</v>
      </c>
      <c r="C841" s="2">
        <f>INDEX(DATA,MATCH($A841&amp;VLOOKUP(Unpivot!C$1,'Data Info'!$A:$B,2,0),rowdata,0),MATCH($B841,columndata,0))</f>
        <v>528952</v>
      </c>
      <c r="D841" s="2">
        <f>INDEX(DATA,MATCH($A841&amp;VLOOKUP(Unpivot!D$1,'Data Info'!$A:$B,2,0),rowdata,0),MATCH($B841,columndata,0))</f>
        <v>-0.85199999999999998</v>
      </c>
      <c r="E841" s="2">
        <f>INDEX(DATA,MATCH($A841&amp;VLOOKUP(Unpivot!E$1,'Data Info'!$A:$B,2,0),rowdata,0),MATCH($B841,columndata,0))</f>
        <v>-6.7880000000000003</v>
      </c>
      <c r="F841" s="2">
        <f>INDEX(DATA,MATCH($A841&amp;VLOOKUP(Unpivot!F$1,'Data Info'!$A:$B,2,0),rowdata,0),MATCH($B841,columndata,0))</f>
        <v>2.7919999999999998</v>
      </c>
      <c r="G841" s="2">
        <f>INDEX(DATA,MATCH($A841&amp;VLOOKUP(Unpivot!G$1,'Data Info'!$A:$B,2,0),rowdata,0),MATCH($B841,columndata,0))</f>
        <v>125.758</v>
      </c>
    </row>
    <row r="842" spans="1:7" x14ac:dyDescent="0.3">
      <c r="A842" s="2">
        <v>158</v>
      </c>
      <c r="B842" s="2">
        <v>2021</v>
      </c>
      <c r="C842" s="2">
        <f>INDEX(DATA,MATCH($A842&amp;VLOOKUP(Unpivot!C$1,'Data Info'!$A:$B,2,0),rowdata,0),MATCH($B842,columndata,0))</f>
        <v>546155.22499999998</v>
      </c>
      <c r="D842" s="2">
        <f>INDEX(DATA,MATCH($A842&amp;VLOOKUP(Unpivot!D$1,'Data Info'!$A:$B,2,0),rowdata,0),MATCH($B842,columndata,0))</f>
        <v>1.2450000000000001</v>
      </c>
      <c r="E842" s="2">
        <f>INDEX(DATA,MATCH($A842&amp;VLOOKUP(Unpivot!E$1,'Data Info'!$A:$B,2,0),rowdata,0),MATCH($B842,columndata,0))</f>
        <v>12.574</v>
      </c>
      <c r="F842" s="2">
        <f>INDEX(DATA,MATCH($A842&amp;VLOOKUP(Unpivot!F$1,'Data Info'!$A:$B,2,0),rowdata,0),MATCH($B842,columndata,0))</f>
        <v>2.7749999999999999</v>
      </c>
      <c r="G842" s="2">
        <f>INDEX(DATA,MATCH($A842&amp;VLOOKUP(Unpivot!G$1,'Data Info'!$A:$B,2,0),rowdata,0),MATCH($B842,columndata,0))</f>
        <v>125.28400000000001</v>
      </c>
    </row>
    <row r="843" spans="1:7" x14ac:dyDescent="0.3">
      <c r="A843" s="2">
        <v>158</v>
      </c>
      <c r="B843" s="2">
        <v>2022</v>
      </c>
      <c r="C843" s="2">
        <f>INDEX(DATA,MATCH($A843&amp;VLOOKUP(Unpivot!C$1,'Data Info'!$A:$B,2,0),rowdata,0),MATCH($B843,columndata,0))</f>
        <v>559947.68900000001</v>
      </c>
      <c r="D843" s="2">
        <f>INDEX(DATA,MATCH($A843&amp;VLOOKUP(Unpivot!D$1,'Data Info'!$A:$B,2,0),rowdata,0),MATCH($B843,columndata,0))</f>
        <v>0.2</v>
      </c>
      <c r="E843" s="2">
        <f>INDEX(DATA,MATCH($A843&amp;VLOOKUP(Unpivot!E$1,'Data Info'!$A:$B,2,0),rowdata,0),MATCH($B843,columndata,0))</f>
        <v>8.6869999999999994</v>
      </c>
      <c r="F843" s="2">
        <f>INDEX(DATA,MATCH($A843&amp;VLOOKUP(Unpivot!F$1,'Data Info'!$A:$B,2,0),rowdata,0),MATCH($B843,columndata,0))</f>
        <v>2.375</v>
      </c>
      <c r="G843" s="2">
        <f>INDEX(DATA,MATCH($A843&amp;VLOOKUP(Unpivot!G$1,'Data Info'!$A:$B,2,0),rowdata,0),MATCH($B843,columndata,0))</f>
        <v>124.77</v>
      </c>
    </row>
    <row r="844" spans="1:7" x14ac:dyDescent="0.3">
      <c r="A844" s="2">
        <v>158</v>
      </c>
      <c r="B844" s="2">
        <v>2023</v>
      </c>
      <c r="C844" s="2">
        <f>INDEX(DATA,MATCH($A844&amp;VLOOKUP(Unpivot!C$1,'Data Info'!$A:$B,2,0),rowdata,0),MATCH($B844,columndata,0))</f>
        <v>566321.65899999999</v>
      </c>
      <c r="D844" s="2">
        <f>INDEX(DATA,MATCH($A844&amp;VLOOKUP(Unpivot!D$1,'Data Info'!$A:$B,2,0),rowdata,0),MATCH($B844,columndata,0))</f>
        <v>0.90300000000000002</v>
      </c>
      <c r="E844" s="2">
        <f>INDEX(DATA,MATCH($A844&amp;VLOOKUP(Unpivot!E$1,'Data Info'!$A:$B,2,0),rowdata,0),MATCH($B844,columndata,0))</f>
        <v>2.391</v>
      </c>
      <c r="F844" s="2">
        <f>INDEX(DATA,MATCH($A844&amp;VLOOKUP(Unpivot!F$1,'Data Info'!$A:$B,2,0),rowdata,0),MATCH($B844,columndata,0))</f>
        <v>2.3330000000000002</v>
      </c>
      <c r="G844" s="2">
        <f>INDEX(DATA,MATCH($A844&amp;VLOOKUP(Unpivot!G$1,'Data Info'!$A:$B,2,0),rowdata,0),MATCH($B844,columndata,0))</f>
        <v>124.22199999999999</v>
      </c>
    </row>
    <row r="845" spans="1:7" x14ac:dyDescent="0.3">
      <c r="A845" s="2">
        <v>158</v>
      </c>
      <c r="B845" s="2">
        <v>2024</v>
      </c>
      <c r="C845" s="2">
        <f>INDEX(DATA,MATCH($A845&amp;VLOOKUP(Unpivot!C$1,'Data Info'!$A:$B,2,0),rowdata,0),MATCH($B845,columndata,0))</f>
        <v>570223.39899999998</v>
      </c>
      <c r="D845" s="2">
        <f>INDEX(DATA,MATCH($A845&amp;VLOOKUP(Unpivot!D$1,'Data Info'!$A:$B,2,0),rowdata,0),MATCH($B845,columndata,0))</f>
        <v>0.96299999999999997</v>
      </c>
      <c r="E845" s="2">
        <f>INDEX(DATA,MATCH($A845&amp;VLOOKUP(Unpivot!E$1,'Data Info'!$A:$B,2,0),rowdata,0),MATCH($B845,columndata,0))</f>
        <v>2.2890000000000001</v>
      </c>
      <c r="F845" s="2">
        <f>INDEX(DATA,MATCH($A845&amp;VLOOKUP(Unpivot!F$1,'Data Info'!$A:$B,2,0),rowdata,0),MATCH($B845,columndata,0))</f>
        <v>2.3330000000000002</v>
      </c>
      <c r="G845" s="2">
        <f>INDEX(DATA,MATCH($A845&amp;VLOOKUP(Unpivot!G$1,'Data Info'!$A:$B,2,0),rowdata,0),MATCH($B845,columndata,0))</f>
        <v>123.643</v>
      </c>
    </row>
    <row r="846" spans="1:7" x14ac:dyDescent="0.3">
      <c r="A846" s="2">
        <v>158</v>
      </c>
      <c r="B846" s="2">
        <v>2025</v>
      </c>
      <c r="C846" s="2">
        <f>INDEX(DATA,MATCH($A846&amp;VLOOKUP(Unpivot!C$1,'Data Info'!$A:$B,2,0),rowdata,0),MATCH($B846,columndata,0))</f>
        <v>573458.31799999997</v>
      </c>
      <c r="D846" s="2">
        <f>INDEX(DATA,MATCH($A846&amp;VLOOKUP(Unpivot!D$1,'Data Info'!$A:$B,2,0),rowdata,0),MATCH($B846,columndata,0))</f>
        <v>0.96299999999999997</v>
      </c>
      <c r="E846" s="2">
        <f>INDEX(DATA,MATCH($A846&amp;VLOOKUP(Unpivot!E$1,'Data Info'!$A:$B,2,0),rowdata,0),MATCH($B846,columndata,0))</f>
        <v>2.105</v>
      </c>
      <c r="F846" s="2">
        <f>INDEX(DATA,MATCH($A846&amp;VLOOKUP(Unpivot!F$1,'Data Info'!$A:$B,2,0),rowdata,0),MATCH($B846,columndata,0))</f>
        <v>2.3330000000000002</v>
      </c>
      <c r="G846" s="2">
        <f>INDEX(DATA,MATCH($A846&amp;VLOOKUP(Unpivot!G$1,'Data Info'!$A:$B,2,0),rowdata,0),MATCH($B846,columndata,0))</f>
        <v>123.035</v>
      </c>
    </row>
    <row r="847" spans="1:7" x14ac:dyDescent="0.3">
      <c r="A847" s="2">
        <v>158</v>
      </c>
      <c r="B847" s="2">
        <v>2026</v>
      </c>
      <c r="C847" s="2">
        <f>INDEX(DATA,MATCH($A847&amp;VLOOKUP(Unpivot!C$1,'Data Info'!$A:$B,2,0),rowdata,0),MATCH($B847,columndata,0))</f>
        <v>576277.15700000001</v>
      </c>
      <c r="D847" s="2">
        <f>INDEX(DATA,MATCH($A847&amp;VLOOKUP(Unpivot!D$1,'Data Info'!$A:$B,2,0),rowdata,0),MATCH($B847,columndata,0))</f>
        <v>0.96299999999999997</v>
      </c>
      <c r="E847" s="2">
        <f>INDEX(DATA,MATCH($A847&amp;VLOOKUP(Unpivot!E$1,'Data Info'!$A:$B,2,0),rowdata,0),MATCH($B847,columndata,0))</f>
        <v>2.0920000000000001</v>
      </c>
      <c r="F847" s="2">
        <f>INDEX(DATA,MATCH($A847&amp;VLOOKUP(Unpivot!F$1,'Data Info'!$A:$B,2,0),rowdata,0),MATCH($B847,columndata,0))</f>
        <v>2.3330000000000002</v>
      </c>
      <c r="G847" s="2">
        <f>INDEX(DATA,MATCH($A847&amp;VLOOKUP(Unpivot!G$1,'Data Info'!$A:$B,2,0),rowdata,0),MATCH($B847,columndata,0))</f>
        <v>122.401</v>
      </c>
    </row>
    <row r="848" spans="1:7" x14ac:dyDescent="0.3">
      <c r="A848" s="2">
        <v>542</v>
      </c>
      <c r="B848" s="2">
        <v>1980</v>
      </c>
      <c r="C848" s="2">
        <f>INDEX(DATA,MATCH($A848&amp;VLOOKUP(Unpivot!C$1,'Data Info'!$A:$B,2,0),rowdata,0),MATCH($B848,columndata,0))</f>
        <v>174901.9</v>
      </c>
      <c r="D848" s="2">
        <f>INDEX(DATA,MATCH($A848&amp;VLOOKUP(Unpivot!D$1,'Data Info'!$A:$B,2,0),rowdata,0),MATCH($B848,columndata,0))</f>
        <v>32.201999999999998</v>
      </c>
      <c r="E848" s="2">
        <f>INDEX(DATA,MATCH($A848&amp;VLOOKUP(Unpivot!E$1,'Data Info'!$A:$B,2,0),rowdata,0),MATCH($B848,columndata,0))</f>
        <v>-5.3230000000000004</v>
      </c>
      <c r="F848" s="2">
        <f>INDEX(DATA,MATCH($A848&amp;VLOOKUP(Unpivot!F$1,'Data Info'!$A:$B,2,0),rowdata,0),MATCH($B848,columndata,0))</f>
        <v>5.2</v>
      </c>
      <c r="G848" s="2">
        <f>INDEX(DATA,MATCH($A848&amp;VLOOKUP(Unpivot!G$1,'Data Info'!$A:$B,2,0),rowdata,0),MATCH($B848,columndata,0))</f>
        <v>38.124000000000002</v>
      </c>
    </row>
    <row r="849" spans="1:7" x14ac:dyDescent="0.3">
      <c r="A849" s="2">
        <v>542</v>
      </c>
      <c r="B849" s="2">
        <v>1981</v>
      </c>
      <c r="C849" s="2">
        <f>INDEX(DATA,MATCH($A849&amp;VLOOKUP(Unpivot!C$1,'Data Info'!$A:$B,2,0),rowdata,0),MATCH($B849,columndata,0))</f>
        <v>187575.5</v>
      </c>
      <c r="D849" s="2">
        <f>INDEX(DATA,MATCH($A849&amp;VLOOKUP(Unpivot!D$1,'Data Info'!$A:$B,2,0),rowdata,0),MATCH($B849,columndata,0))</f>
        <v>13.695</v>
      </c>
      <c r="E849" s="2">
        <f>INDEX(DATA,MATCH($A849&amp;VLOOKUP(Unpivot!E$1,'Data Info'!$A:$B,2,0),rowdata,0),MATCH($B849,columndata,0))</f>
        <v>4.673</v>
      </c>
      <c r="F849" s="2">
        <f>INDEX(DATA,MATCH($A849&amp;VLOOKUP(Unpivot!F$1,'Data Info'!$A:$B,2,0),rowdata,0),MATCH($B849,columndata,0))</f>
        <v>4.5</v>
      </c>
      <c r="G849" s="2">
        <f>INDEX(DATA,MATCH($A849&amp;VLOOKUP(Unpivot!G$1,'Data Info'!$A:$B,2,0),rowdata,0),MATCH($B849,columndata,0))</f>
        <v>38.722999999999999</v>
      </c>
    </row>
    <row r="850" spans="1:7" x14ac:dyDescent="0.3">
      <c r="A850" s="2">
        <v>542</v>
      </c>
      <c r="B850" s="2">
        <v>1982</v>
      </c>
      <c r="C850" s="2">
        <f>INDEX(DATA,MATCH($A850&amp;VLOOKUP(Unpivot!C$1,'Data Info'!$A:$B,2,0),rowdata,0),MATCH($B850,columndata,0))</f>
        <v>203215.8</v>
      </c>
      <c r="D850" s="2">
        <f>INDEX(DATA,MATCH($A850&amp;VLOOKUP(Unpivot!D$1,'Data Info'!$A:$B,2,0),rowdata,0),MATCH($B850,columndata,0))</f>
        <v>4.8330000000000002</v>
      </c>
      <c r="E850" s="2">
        <f>INDEX(DATA,MATCH($A850&amp;VLOOKUP(Unpivot!E$1,'Data Info'!$A:$B,2,0),rowdata,0),MATCH($B850,columndata,0))</f>
        <v>1.514</v>
      </c>
      <c r="F850" s="2">
        <f>INDEX(DATA,MATCH($A850&amp;VLOOKUP(Unpivot!F$1,'Data Info'!$A:$B,2,0),rowdata,0),MATCH($B850,columndata,0))</f>
        <v>4.133</v>
      </c>
      <c r="G850" s="2">
        <f>INDEX(DATA,MATCH($A850&amp;VLOOKUP(Unpivot!G$1,'Data Info'!$A:$B,2,0),rowdata,0),MATCH($B850,columndata,0))</f>
        <v>39.326000000000001</v>
      </c>
    </row>
    <row r="851" spans="1:7" x14ac:dyDescent="0.3">
      <c r="A851" s="2">
        <v>542</v>
      </c>
      <c r="B851" s="2">
        <v>1983</v>
      </c>
      <c r="C851" s="2">
        <f>INDEX(DATA,MATCH($A851&amp;VLOOKUP(Unpivot!C$1,'Data Info'!$A:$B,2,0),rowdata,0),MATCH($B851,columndata,0))</f>
        <v>230398.3</v>
      </c>
      <c r="D851" s="2">
        <f>INDEX(DATA,MATCH($A851&amp;VLOOKUP(Unpivot!D$1,'Data Info'!$A:$B,2,0),rowdata,0),MATCH($B851,columndata,0))</f>
        <v>1.9630000000000001</v>
      </c>
      <c r="E851" s="2">
        <f>INDEX(DATA,MATCH($A851&amp;VLOOKUP(Unpivot!E$1,'Data Info'!$A:$B,2,0),rowdata,0),MATCH($B851,columndata,0))</f>
        <v>6.8840000000000003</v>
      </c>
      <c r="F851" s="2">
        <f>INDEX(DATA,MATCH($A851&amp;VLOOKUP(Unpivot!F$1,'Data Info'!$A:$B,2,0),rowdata,0),MATCH($B851,columndata,0))</f>
        <v>4.117</v>
      </c>
      <c r="G851" s="2">
        <f>INDEX(DATA,MATCH($A851&amp;VLOOKUP(Unpivot!G$1,'Data Info'!$A:$B,2,0),rowdata,0),MATCH($B851,columndata,0))</f>
        <v>39.909999999999997</v>
      </c>
    </row>
    <row r="852" spans="1:7" x14ac:dyDescent="0.3">
      <c r="A852" s="2">
        <v>542</v>
      </c>
      <c r="B852" s="2">
        <v>1984</v>
      </c>
      <c r="C852" s="2">
        <f>INDEX(DATA,MATCH($A852&amp;VLOOKUP(Unpivot!C$1,'Data Info'!$A:$B,2,0),rowdata,0),MATCH($B852,columndata,0))</f>
        <v>254709.1</v>
      </c>
      <c r="D852" s="2">
        <f>INDEX(DATA,MATCH($A852&amp;VLOOKUP(Unpivot!D$1,'Data Info'!$A:$B,2,0),rowdata,0),MATCH($B852,columndata,0))</f>
        <v>2.448</v>
      </c>
      <c r="E852" s="2">
        <f>INDEX(DATA,MATCH($A852&amp;VLOOKUP(Unpivot!E$1,'Data Info'!$A:$B,2,0),rowdata,0),MATCH($B852,columndata,0))</f>
        <v>4.32</v>
      </c>
      <c r="F852" s="2">
        <f>INDEX(DATA,MATCH($A852&amp;VLOOKUP(Unpivot!F$1,'Data Info'!$A:$B,2,0),rowdata,0),MATCH($B852,columndata,0))</f>
        <v>3.85</v>
      </c>
      <c r="G852" s="2">
        <f>INDEX(DATA,MATCH($A852&amp;VLOOKUP(Unpivot!G$1,'Data Info'!$A:$B,2,0),rowdata,0),MATCH($B852,columndata,0))</f>
        <v>40.405999999999999</v>
      </c>
    </row>
    <row r="853" spans="1:7" x14ac:dyDescent="0.3">
      <c r="A853" s="2">
        <v>542</v>
      </c>
      <c r="B853" s="2">
        <v>1985</v>
      </c>
      <c r="C853" s="2">
        <f>INDEX(DATA,MATCH($A853&amp;VLOOKUP(Unpivot!C$1,'Data Info'!$A:$B,2,0),rowdata,0),MATCH($B853,columndata,0))</f>
        <v>274675.40000000002</v>
      </c>
      <c r="D853" s="2">
        <f>INDEX(DATA,MATCH($A853&amp;VLOOKUP(Unpivot!D$1,'Data Info'!$A:$B,2,0),rowdata,0),MATCH($B853,columndata,0))</f>
        <v>3.0150000000000001</v>
      </c>
      <c r="E853" s="2">
        <f>INDEX(DATA,MATCH($A853&amp;VLOOKUP(Unpivot!E$1,'Data Info'!$A:$B,2,0),rowdata,0),MATCH($B853,columndata,0))</f>
        <v>-2.0419999999999998</v>
      </c>
      <c r="F853" s="2">
        <f>INDEX(DATA,MATCH($A853&amp;VLOOKUP(Unpivot!F$1,'Data Info'!$A:$B,2,0),rowdata,0),MATCH($B853,columndata,0))</f>
        <v>4.0250000000000004</v>
      </c>
      <c r="G853" s="2">
        <f>INDEX(DATA,MATCH($A853&amp;VLOOKUP(Unpivot!G$1,'Data Info'!$A:$B,2,0),rowdata,0),MATCH($B853,columndata,0))</f>
        <v>40.805999999999997</v>
      </c>
    </row>
    <row r="854" spans="1:7" x14ac:dyDescent="0.3">
      <c r="A854" s="2">
        <v>542</v>
      </c>
      <c r="B854" s="2">
        <v>1986</v>
      </c>
      <c r="C854" s="2">
        <f>INDEX(DATA,MATCH($A854&amp;VLOOKUP(Unpivot!C$1,'Data Info'!$A:$B,2,0),rowdata,0),MATCH($B854,columndata,0))</f>
        <v>305788.59999999998</v>
      </c>
      <c r="D854" s="2">
        <f>INDEX(DATA,MATCH($A854&amp;VLOOKUP(Unpivot!D$1,'Data Info'!$A:$B,2,0),rowdata,0),MATCH($B854,columndata,0))</f>
        <v>1.389</v>
      </c>
      <c r="E854" s="2">
        <f>INDEX(DATA,MATCH($A854&amp;VLOOKUP(Unpivot!E$1,'Data Info'!$A:$B,2,0),rowdata,0),MATCH($B854,columndata,0))</f>
        <v>33.201999999999998</v>
      </c>
      <c r="F854" s="2">
        <f>INDEX(DATA,MATCH($A854&amp;VLOOKUP(Unpivot!F$1,'Data Info'!$A:$B,2,0),rowdata,0),MATCH($B854,columndata,0))</f>
        <v>3.8420000000000001</v>
      </c>
      <c r="G854" s="2">
        <f>INDEX(DATA,MATCH($A854&amp;VLOOKUP(Unpivot!G$1,'Data Info'!$A:$B,2,0),rowdata,0),MATCH($B854,columndata,0))</f>
        <v>41.213999999999999</v>
      </c>
    </row>
    <row r="855" spans="1:7" x14ac:dyDescent="0.3">
      <c r="A855" s="2">
        <v>542</v>
      </c>
      <c r="B855" s="2">
        <v>1987</v>
      </c>
      <c r="C855" s="2">
        <f>INDEX(DATA,MATCH($A855&amp;VLOOKUP(Unpivot!C$1,'Data Info'!$A:$B,2,0),rowdata,0),MATCH($B855,columndata,0))</f>
        <v>344696.1</v>
      </c>
      <c r="D855" s="2">
        <f>INDEX(DATA,MATCH($A855&amp;VLOOKUP(Unpivot!D$1,'Data Info'!$A:$B,2,0),rowdata,0),MATCH($B855,columndata,0))</f>
        <v>6.0529999999999999</v>
      </c>
      <c r="E855" s="2">
        <f>INDEX(DATA,MATCH($A855&amp;VLOOKUP(Unpivot!E$1,'Data Info'!$A:$B,2,0),rowdata,0),MATCH($B855,columndata,0))</f>
        <v>18.094000000000001</v>
      </c>
      <c r="F855" s="2">
        <f>INDEX(DATA,MATCH($A855&amp;VLOOKUP(Unpivot!F$1,'Data Info'!$A:$B,2,0),rowdata,0),MATCH($B855,columndata,0))</f>
        <v>3.1080000000000001</v>
      </c>
      <c r="G855" s="2">
        <f>INDEX(DATA,MATCH($A855&amp;VLOOKUP(Unpivot!G$1,'Data Info'!$A:$B,2,0),rowdata,0),MATCH($B855,columndata,0))</f>
        <v>41.622</v>
      </c>
    </row>
    <row r="856" spans="1:7" x14ac:dyDescent="0.3">
      <c r="A856" s="2">
        <v>542</v>
      </c>
      <c r="B856" s="2">
        <v>1988</v>
      </c>
      <c r="C856" s="2">
        <f>INDEX(DATA,MATCH($A856&amp;VLOOKUP(Unpivot!C$1,'Data Info'!$A:$B,2,0),rowdata,0),MATCH($B856,columndata,0))</f>
        <v>386017.5</v>
      </c>
      <c r="D856" s="2">
        <f>INDEX(DATA,MATCH($A856&amp;VLOOKUP(Unpivot!D$1,'Data Info'!$A:$B,2,0),rowdata,0),MATCH($B856,columndata,0))</f>
        <v>7.1820000000000004</v>
      </c>
      <c r="E856" s="2">
        <f>INDEX(DATA,MATCH($A856&amp;VLOOKUP(Unpivot!E$1,'Data Info'!$A:$B,2,0),rowdata,0),MATCH($B856,columndata,0))</f>
        <v>13.223000000000001</v>
      </c>
      <c r="F856" s="2">
        <f>INDEX(DATA,MATCH($A856&amp;VLOOKUP(Unpivot!F$1,'Data Info'!$A:$B,2,0),rowdata,0),MATCH($B856,columndata,0))</f>
        <v>2.5249999999999999</v>
      </c>
      <c r="G856" s="2">
        <f>INDEX(DATA,MATCH($A856&amp;VLOOKUP(Unpivot!G$1,'Data Info'!$A:$B,2,0),rowdata,0),MATCH($B856,columndata,0))</f>
        <v>42.030999999999999</v>
      </c>
    </row>
    <row r="857" spans="1:7" x14ac:dyDescent="0.3">
      <c r="A857" s="2">
        <v>542</v>
      </c>
      <c r="B857" s="2">
        <v>1989</v>
      </c>
      <c r="C857" s="2">
        <f>INDEX(DATA,MATCH($A857&amp;VLOOKUP(Unpivot!C$1,'Data Info'!$A:$B,2,0),rowdata,0),MATCH($B857,columndata,0))</f>
        <v>413320</v>
      </c>
      <c r="D857" s="2">
        <f>INDEX(DATA,MATCH($A857&amp;VLOOKUP(Unpivot!D$1,'Data Info'!$A:$B,2,0),rowdata,0),MATCH($B857,columndata,0))</f>
        <v>5.0709999999999997</v>
      </c>
      <c r="E857" s="2">
        <f>INDEX(DATA,MATCH($A857&amp;VLOOKUP(Unpivot!E$1,'Data Info'!$A:$B,2,0),rowdata,0),MATCH($B857,columndata,0))</f>
        <v>15.818</v>
      </c>
      <c r="F857" s="2">
        <f>INDEX(DATA,MATCH($A857&amp;VLOOKUP(Unpivot!F$1,'Data Info'!$A:$B,2,0),rowdata,0),MATCH($B857,columndata,0))</f>
        <v>2.5830000000000002</v>
      </c>
      <c r="G857" s="2">
        <f>INDEX(DATA,MATCH($A857&amp;VLOOKUP(Unpivot!G$1,'Data Info'!$A:$B,2,0),rowdata,0),MATCH($B857,columndata,0))</f>
        <v>42.448999999999998</v>
      </c>
    </row>
    <row r="858" spans="1:7" x14ac:dyDescent="0.3">
      <c r="A858" s="2">
        <v>542</v>
      </c>
      <c r="B858" s="2">
        <v>1990</v>
      </c>
      <c r="C858" s="2">
        <f>INDEX(DATA,MATCH($A858&amp;VLOOKUP(Unpivot!C$1,'Data Info'!$A:$B,2,0),rowdata,0),MATCH($B858,columndata,0))</f>
        <v>454146</v>
      </c>
      <c r="D858" s="2">
        <f>INDEX(DATA,MATCH($A858&amp;VLOOKUP(Unpivot!D$1,'Data Info'!$A:$B,2,0),rowdata,0),MATCH($B858,columndata,0))</f>
        <v>9.3379999999999992</v>
      </c>
      <c r="E858" s="2">
        <f>INDEX(DATA,MATCH($A858&amp;VLOOKUP(Unpivot!E$1,'Data Info'!$A:$B,2,0),rowdata,0),MATCH($B858,columndata,0))</f>
        <v>13.435</v>
      </c>
      <c r="F858" s="2">
        <f>INDEX(DATA,MATCH($A858&amp;VLOOKUP(Unpivot!F$1,'Data Info'!$A:$B,2,0),rowdata,0),MATCH($B858,columndata,0))</f>
        <v>2.4580000000000002</v>
      </c>
      <c r="G858" s="2">
        <f>INDEX(DATA,MATCH($A858&amp;VLOOKUP(Unpivot!G$1,'Data Info'!$A:$B,2,0),rowdata,0),MATCH($B858,columndata,0))</f>
        <v>42.869</v>
      </c>
    </row>
    <row r="859" spans="1:7" x14ac:dyDescent="0.3">
      <c r="A859" s="2">
        <v>542</v>
      </c>
      <c r="B859" s="2">
        <v>1991</v>
      </c>
      <c r="C859" s="2">
        <f>INDEX(DATA,MATCH($A859&amp;VLOOKUP(Unpivot!C$1,'Data Info'!$A:$B,2,0),rowdata,0),MATCH($B859,columndata,0))</f>
        <v>503094</v>
      </c>
      <c r="D859" s="2">
        <f>INDEX(DATA,MATCH($A859&amp;VLOOKUP(Unpivot!D$1,'Data Info'!$A:$B,2,0),rowdata,0),MATCH($B859,columndata,0))</f>
        <v>9.2509999999999994</v>
      </c>
      <c r="E859" s="2">
        <f>INDEX(DATA,MATCH($A859&amp;VLOOKUP(Unpivot!E$1,'Data Info'!$A:$B,2,0),rowdata,0),MATCH($B859,columndata,0))</f>
        <v>19.984000000000002</v>
      </c>
      <c r="F859" s="2">
        <f>INDEX(DATA,MATCH($A859&amp;VLOOKUP(Unpivot!F$1,'Data Info'!$A:$B,2,0),rowdata,0),MATCH($B859,columndata,0))</f>
        <v>2.4500000000000002</v>
      </c>
      <c r="G859" s="2">
        <f>INDEX(DATA,MATCH($A859&amp;VLOOKUP(Unpivot!G$1,'Data Info'!$A:$B,2,0),rowdata,0),MATCH($B859,columndata,0))</f>
        <v>43.295999999999999</v>
      </c>
    </row>
    <row r="860" spans="1:7" x14ac:dyDescent="0.3">
      <c r="A860" s="2">
        <v>542</v>
      </c>
      <c r="B860" s="2">
        <v>1992</v>
      </c>
      <c r="C860" s="2">
        <f>INDEX(DATA,MATCH($A860&amp;VLOOKUP(Unpivot!C$1,'Data Info'!$A:$B,2,0),rowdata,0),MATCH($B860,columndata,0))</f>
        <v>534279.1</v>
      </c>
      <c r="D860" s="2">
        <f>INDEX(DATA,MATCH($A860&amp;VLOOKUP(Unpivot!D$1,'Data Info'!$A:$B,2,0),rowdata,0),MATCH($B860,columndata,0))</f>
        <v>4.4580000000000002</v>
      </c>
      <c r="E860" s="2">
        <f>INDEX(DATA,MATCH($A860&amp;VLOOKUP(Unpivot!E$1,'Data Info'!$A:$B,2,0),rowdata,0),MATCH($B860,columndata,0))</f>
        <v>4.8170000000000002</v>
      </c>
      <c r="F860" s="2">
        <f>INDEX(DATA,MATCH($A860&amp;VLOOKUP(Unpivot!F$1,'Data Info'!$A:$B,2,0),rowdata,0),MATCH($B860,columndata,0))</f>
        <v>2.5249999999999999</v>
      </c>
      <c r="G860" s="2">
        <f>INDEX(DATA,MATCH($A860&amp;VLOOKUP(Unpivot!G$1,'Data Info'!$A:$B,2,0),rowdata,0),MATCH($B860,columndata,0))</f>
        <v>43.747999999999998</v>
      </c>
    </row>
    <row r="861" spans="1:7" x14ac:dyDescent="0.3">
      <c r="A861" s="2">
        <v>542</v>
      </c>
      <c r="B861" s="2">
        <v>1993</v>
      </c>
      <c r="C861" s="2">
        <f>INDEX(DATA,MATCH($A861&amp;VLOOKUP(Unpivot!C$1,'Data Info'!$A:$B,2,0),rowdata,0),MATCH($B861,columndata,0))</f>
        <v>571024</v>
      </c>
      <c r="D861" s="2">
        <f>INDEX(DATA,MATCH($A861&amp;VLOOKUP(Unpivot!D$1,'Data Info'!$A:$B,2,0),rowdata,0),MATCH($B861,columndata,0))</f>
        <v>5.8010000000000002</v>
      </c>
      <c r="E861" s="2">
        <f>INDEX(DATA,MATCH($A861&amp;VLOOKUP(Unpivot!E$1,'Data Info'!$A:$B,2,0),rowdata,0),MATCH($B861,columndata,0))</f>
        <v>6.7439999999999998</v>
      </c>
      <c r="F861" s="2">
        <f>INDEX(DATA,MATCH($A861&amp;VLOOKUP(Unpivot!F$1,'Data Info'!$A:$B,2,0),rowdata,0),MATCH($B861,columndata,0))</f>
        <v>2.9</v>
      </c>
      <c r="G861" s="2">
        <f>INDEX(DATA,MATCH($A861&amp;VLOOKUP(Unpivot!G$1,'Data Info'!$A:$B,2,0),rowdata,0),MATCH($B861,columndata,0))</f>
        <v>44.195</v>
      </c>
    </row>
    <row r="862" spans="1:7" x14ac:dyDescent="0.3">
      <c r="A862" s="2">
        <v>542</v>
      </c>
      <c r="B862" s="2">
        <v>1994</v>
      </c>
      <c r="C862" s="2">
        <f>INDEX(DATA,MATCH($A862&amp;VLOOKUP(Unpivot!C$1,'Data Info'!$A:$B,2,0),rowdata,0),MATCH($B862,columndata,0))</f>
        <v>623950.19999999995</v>
      </c>
      <c r="D862" s="2">
        <f>INDEX(DATA,MATCH($A862&amp;VLOOKUP(Unpivot!D$1,'Data Info'!$A:$B,2,0),rowdata,0),MATCH($B862,columndata,0))</f>
        <v>5.5679999999999996</v>
      </c>
      <c r="E862" s="2">
        <f>INDEX(DATA,MATCH($A862&amp;VLOOKUP(Unpivot!E$1,'Data Info'!$A:$B,2,0),rowdata,0),MATCH($B862,columndata,0))</f>
        <v>23.936</v>
      </c>
      <c r="F862" s="2">
        <f>INDEX(DATA,MATCH($A862&amp;VLOOKUP(Unpivot!F$1,'Data Info'!$A:$B,2,0),rowdata,0),MATCH($B862,columndata,0))</f>
        <v>2.4750000000000001</v>
      </c>
      <c r="G862" s="2">
        <f>INDEX(DATA,MATCH($A862&amp;VLOOKUP(Unpivot!G$1,'Data Info'!$A:$B,2,0),rowdata,0),MATCH($B862,columndata,0))</f>
        <v>44.642000000000003</v>
      </c>
    </row>
    <row r="863" spans="1:7" x14ac:dyDescent="0.3">
      <c r="A863" s="2">
        <v>542</v>
      </c>
      <c r="B863" s="2">
        <v>1995</v>
      </c>
      <c r="C863" s="2">
        <f>INDEX(DATA,MATCH($A863&amp;VLOOKUP(Unpivot!C$1,'Data Info'!$A:$B,2,0),rowdata,0),MATCH($B863,columndata,0))</f>
        <v>683940.3</v>
      </c>
      <c r="D863" s="2">
        <f>INDEX(DATA,MATCH($A863&amp;VLOOKUP(Unpivot!D$1,'Data Info'!$A:$B,2,0),rowdata,0),MATCH($B863,columndata,0))</f>
        <v>4.7530000000000001</v>
      </c>
      <c r="E863" s="2">
        <f>INDEX(DATA,MATCH($A863&amp;VLOOKUP(Unpivot!E$1,'Data Info'!$A:$B,2,0),rowdata,0),MATCH($B863,columndata,0))</f>
        <v>22.03</v>
      </c>
      <c r="F863" s="2">
        <f>INDEX(DATA,MATCH($A863&amp;VLOOKUP(Unpivot!F$1,'Data Info'!$A:$B,2,0),rowdata,0),MATCH($B863,columndata,0))</f>
        <v>2.0670000000000002</v>
      </c>
      <c r="G863" s="2">
        <f>INDEX(DATA,MATCH($A863&amp;VLOOKUP(Unpivot!G$1,'Data Info'!$A:$B,2,0),rowdata,0),MATCH($B863,columndata,0))</f>
        <v>45.093000000000004</v>
      </c>
    </row>
    <row r="864" spans="1:7" x14ac:dyDescent="0.3">
      <c r="A864" s="2">
        <v>542</v>
      </c>
      <c r="B864" s="2">
        <v>1996</v>
      </c>
      <c r="C864" s="2">
        <f>INDEX(DATA,MATCH($A864&amp;VLOOKUP(Unpivot!C$1,'Data Info'!$A:$B,2,0),rowdata,0),MATCH($B864,columndata,0))</f>
        <v>737908</v>
      </c>
      <c r="D864" s="2">
        <f>INDEX(DATA,MATCH($A864&amp;VLOOKUP(Unpivot!D$1,'Data Info'!$A:$B,2,0),rowdata,0),MATCH($B864,columndata,0))</f>
        <v>4.9260000000000002</v>
      </c>
      <c r="E864" s="2">
        <f>INDEX(DATA,MATCH($A864&amp;VLOOKUP(Unpivot!E$1,'Data Info'!$A:$B,2,0),rowdata,0),MATCH($B864,columndata,0))</f>
        <v>14.135999999999999</v>
      </c>
      <c r="F864" s="2">
        <f>INDEX(DATA,MATCH($A864&amp;VLOOKUP(Unpivot!F$1,'Data Info'!$A:$B,2,0),rowdata,0),MATCH($B864,columndata,0))</f>
        <v>2.0579999999999998</v>
      </c>
      <c r="G864" s="2">
        <f>INDEX(DATA,MATCH($A864&amp;VLOOKUP(Unpivot!G$1,'Data Info'!$A:$B,2,0),rowdata,0),MATCH($B864,columndata,0))</f>
        <v>45.524999999999999</v>
      </c>
    </row>
    <row r="865" spans="1:7" x14ac:dyDescent="0.3">
      <c r="A865" s="2">
        <v>542</v>
      </c>
      <c r="B865" s="2">
        <v>1997</v>
      </c>
      <c r="C865" s="2">
        <f>INDEX(DATA,MATCH($A865&amp;VLOOKUP(Unpivot!C$1,'Data Info'!$A:$B,2,0),rowdata,0),MATCH($B865,columndata,0))</f>
        <v>783441.1</v>
      </c>
      <c r="D865" s="2">
        <f>INDEX(DATA,MATCH($A865&amp;VLOOKUP(Unpivot!D$1,'Data Info'!$A:$B,2,0),rowdata,0),MATCH($B865,columndata,0))</f>
        <v>6.5739999999999998</v>
      </c>
      <c r="E865" s="2">
        <f>INDEX(DATA,MATCH($A865&amp;VLOOKUP(Unpivot!E$1,'Data Info'!$A:$B,2,0),rowdata,0),MATCH($B865,columndata,0))</f>
        <v>2.3620000000000001</v>
      </c>
      <c r="F865" s="2">
        <f>INDEX(DATA,MATCH($A865&amp;VLOOKUP(Unpivot!F$1,'Data Info'!$A:$B,2,0),rowdata,0),MATCH($B865,columndata,0))</f>
        <v>2.617</v>
      </c>
      <c r="G865" s="2">
        <f>INDEX(DATA,MATCH($A865&amp;VLOOKUP(Unpivot!G$1,'Data Info'!$A:$B,2,0),rowdata,0),MATCH($B865,columndata,0))</f>
        <v>45.954000000000001</v>
      </c>
    </row>
    <row r="866" spans="1:7" x14ac:dyDescent="0.3">
      <c r="A866" s="2">
        <v>542</v>
      </c>
      <c r="B866" s="2">
        <v>1998</v>
      </c>
      <c r="C866" s="2">
        <f>INDEX(DATA,MATCH($A866&amp;VLOOKUP(Unpivot!C$1,'Data Info'!$A:$B,2,0),rowdata,0),MATCH($B866,columndata,0))</f>
        <v>743254.8</v>
      </c>
      <c r="D866" s="2">
        <f>INDEX(DATA,MATCH($A866&amp;VLOOKUP(Unpivot!D$1,'Data Info'!$A:$B,2,0),rowdata,0),MATCH($B866,columndata,0))</f>
        <v>3.9660000000000002</v>
      </c>
      <c r="E866" s="2">
        <f>INDEX(DATA,MATCH($A866&amp;VLOOKUP(Unpivot!E$1,'Data Info'!$A:$B,2,0),rowdata,0),MATCH($B866,columndata,0))</f>
        <v>-24.219000000000001</v>
      </c>
      <c r="F866" s="2">
        <f>INDEX(DATA,MATCH($A866&amp;VLOOKUP(Unpivot!F$1,'Data Info'!$A:$B,2,0),rowdata,0),MATCH($B866,columndata,0))</f>
        <v>6.95</v>
      </c>
      <c r="G866" s="2">
        <f>INDEX(DATA,MATCH($A866&amp;VLOOKUP(Unpivot!G$1,'Data Info'!$A:$B,2,0),rowdata,0),MATCH($B866,columndata,0))</f>
        <v>46.286999999999999</v>
      </c>
    </row>
    <row r="867" spans="1:7" x14ac:dyDescent="0.3">
      <c r="A867" s="2">
        <v>542</v>
      </c>
      <c r="B867" s="2">
        <v>1999</v>
      </c>
      <c r="C867" s="2">
        <f>INDEX(DATA,MATCH($A867&amp;VLOOKUP(Unpivot!C$1,'Data Info'!$A:$B,2,0),rowdata,0),MATCH($B867,columndata,0))</f>
        <v>828483.3</v>
      </c>
      <c r="D867" s="2">
        <f>INDEX(DATA,MATCH($A867&amp;VLOOKUP(Unpivot!D$1,'Data Info'!$A:$B,2,0),rowdata,0),MATCH($B867,columndata,0))</f>
        <v>1.355</v>
      </c>
      <c r="E867" s="2">
        <f>INDEX(DATA,MATCH($A867&amp;VLOOKUP(Unpivot!E$1,'Data Info'!$A:$B,2,0),rowdata,0),MATCH($B867,columndata,0))</f>
        <v>24.635000000000002</v>
      </c>
      <c r="F867" s="2">
        <f>INDEX(DATA,MATCH($A867&amp;VLOOKUP(Unpivot!F$1,'Data Info'!$A:$B,2,0),rowdata,0),MATCH($B867,columndata,0))</f>
        <v>6.5830000000000002</v>
      </c>
      <c r="G867" s="2">
        <f>INDEX(DATA,MATCH($A867&amp;VLOOKUP(Unpivot!G$1,'Data Info'!$A:$B,2,0),rowdata,0),MATCH($B867,columndata,0))</f>
        <v>46.616999999999997</v>
      </c>
    </row>
    <row r="868" spans="1:7" x14ac:dyDescent="0.3">
      <c r="A868" s="2">
        <v>542</v>
      </c>
      <c r="B868" s="2">
        <v>2000</v>
      </c>
      <c r="C868" s="2">
        <f>INDEX(DATA,MATCH($A868&amp;VLOOKUP(Unpivot!C$1,'Data Info'!$A:$B,2,0),rowdata,0),MATCH($B868,columndata,0))</f>
        <v>903550.9</v>
      </c>
      <c r="D868" s="2">
        <f>INDEX(DATA,MATCH($A868&amp;VLOOKUP(Unpivot!D$1,'Data Info'!$A:$B,2,0),rowdata,0),MATCH($B868,columndata,0))</f>
        <v>2.78</v>
      </c>
      <c r="E868" s="2">
        <f>INDEX(DATA,MATCH($A868&amp;VLOOKUP(Unpivot!E$1,'Data Info'!$A:$B,2,0),rowdata,0),MATCH($B868,columndata,0))</f>
        <v>22.093</v>
      </c>
      <c r="F868" s="2">
        <f>INDEX(DATA,MATCH($A868&amp;VLOOKUP(Unpivot!F$1,'Data Info'!$A:$B,2,0),rowdata,0),MATCH($B868,columndata,0))</f>
        <v>4.4249999999999998</v>
      </c>
      <c r="G868" s="2">
        <f>INDEX(DATA,MATCH($A868&amp;VLOOKUP(Unpivot!G$1,'Data Info'!$A:$B,2,0),rowdata,0),MATCH($B868,columndata,0))</f>
        <v>47.008000000000003</v>
      </c>
    </row>
    <row r="869" spans="1:7" x14ac:dyDescent="0.3">
      <c r="A869" s="2">
        <v>542</v>
      </c>
      <c r="B869" s="2">
        <v>2001</v>
      </c>
      <c r="C869" s="2">
        <f>INDEX(DATA,MATCH($A869&amp;VLOOKUP(Unpivot!C$1,'Data Info'!$A:$B,2,0),rowdata,0),MATCH($B869,columndata,0))</f>
        <v>947394.8</v>
      </c>
      <c r="D869" s="2">
        <f>INDEX(DATA,MATCH($A869&amp;VLOOKUP(Unpivot!D$1,'Data Info'!$A:$B,2,0),rowdata,0),MATCH($B869,columndata,0))</f>
        <v>3.1629999999999998</v>
      </c>
      <c r="E869" s="2">
        <f>INDEX(DATA,MATCH($A869&amp;VLOOKUP(Unpivot!E$1,'Data Info'!$A:$B,2,0),rowdata,0),MATCH($B869,columndata,0))</f>
        <v>-3.4620000000000002</v>
      </c>
      <c r="F869" s="2">
        <f>INDEX(DATA,MATCH($A869&amp;VLOOKUP(Unpivot!F$1,'Data Info'!$A:$B,2,0),rowdata,0),MATCH($B869,columndata,0))</f>
        <v>4</v>
      </c>
      <c r="G869" s="2">
        <f>INDEX(DATA,MATCH($A869&amp;VLOOKUP(Unpivot!G$1,'Data Info'!$A:$B,2,0),rowdata,0),MATCH($B869,columndata,0))</f>
        <v>47.37</v>
      </c>
    </row>
    <row r="870" spans="1:7" x14ac:dyDescent="0.3">
      <c r="A870" s="2">
        <v>542</v>
      </c>
      <c r="B870" s="2">
        <v>2002</v>
      </c>
      <c r="C870" s="2">
        <f>INDEX(DATA,MATCH($A870&amp;VLOOKUP(Unpivot!C$1,'Data Info'!$A:$B,2,0),rowdata,0),MATCH($B870,columndata,0))</f>
        <v>1020582.4</v>
      </c>
      <c r="D870" s="2">
        <f>INDEX(DATA,MATCH($A870&amp;VLOOKUP(Unpivot!D$1,'Data Info'!$A:$B,2,0),rowdata,0),MATCH($B870,columndata,0))</f>
        <v>3.734</v>
      </c>
      <c r="E870" s="2">
        <f>INDEX(DATA,MATCH($A870&amp;VLOOKUP(Unpivot!E$1,'Data Info'!$A:$B,2,0),rowdata,0),MATCH($B870,columndata,0))</f>
        <v>14.891</v>
      </c>
      <c r="F870" s="2">
        <f>INDEX(DATA,MATCH($A870&amp;VLOOKUP(Unpivot!F$1,'Data Info'!$A:$B,2,0),rowdata,0),MATCH($B870,columndata,0))</f>
        <v>3.258</v>
      </c>
      <c r="G870" s="2">
        <f>INDEX(DATA,MATCH($A870&amp;VLOOKUP(Unpivot!G$1,'Data Info'!$A:$B,2,0),rowdata,0),MATCH($B870,columndata,0))</f>
        <v>47.645000000000003</v>
      </c>
    </row>
    <row r="871" spans="1:7" x14ac:dyDescent="0.3">
      <c r="A871" s="2">
        <v>542</v>
      </c>
      <c r="B871" s="2">
        <v>2003</v>
      </c>
      <c r="C871" s="2">
        <f>INDEX(DATA,MATCH($A871&amp;VLOOKUP(Unpivot!C$1,'Data Info'!$A:$B,2,0),rowdata,0),MATCH($B871,columndata,0))</f>
        <v>1052703.1000000001</v>
      </c>
      <c r="D871" s="2">
        <f>INDEX(DATA,MATCH($A871&amp;VLOOKUP(Unpivot!D$1,'Data Info'!$A:$B,2,0),rowdata,0),MATCH($B871,columndata,0))</f>
        <v>3.419</v>
      </c>
      <c r="E871" s="2">
        <f>INDEX(DATA,MATCH($A871&amp;VLOOKUP(Unpivot!E$1,'Data Info'!$A:$B,2,0),rowdata,0),MATCH($B871,columndata,0))</f>
        <v>10.478999999999999</v>
      </c>
      <c r="F871" s="2">
        <f>INDEX(DATA,MATCH($A871&amp;VLOOKUP(Unpivot!F$1,'Data Info'!$A:$B,2,0),rowdata,0),MATCH($B871,columndata,0))</f>
        <v>3.55</v>
      </c>
      <c r="G871" s="2">
        <f>INDEX(DATA,MATCH($A871&amp;VLOOKUP(Unpivot!G$1,'Data Info'!$A:$B,2,0),rowdata,0),MATCH($B871,columndata,0))</f>
        <v>47.892000000000003</v>
      </c>
    </row>
    <row r="872" spans="1:7" x14ac:dyDescent="0.3">
      <c r="A872" s="2">
        <v>542</v>
      </c>
      <c r="B872" s="2">
        <v>2004</v>
      </c>
      <c r="C872" s="2">
        <f>INDEX(DATA,MATCH($A872&amp;VLOOKUP(Unpivot!C$1,'Data Info'!$A:$B,2,0),rowdata,0),MATCH($B872,columndata,0))</f>
        <v>1107416.2</v>
      </c>
      <c r="D872" s="2">
        <f>INDEX(DATA,MATCH($A872&amp;VLOOKUP(Unpivot!D$1,'Data Info'!$A:$B,2,0),rowdata,0),MATCH($B872,columndata,0))</f>
        <v>3.0350000000000001</v>
      </c>
      <c r="E872" s="2">
        <f>INDEX(DATA,MATCH($A872&amp;VLOOKUP(Unpivot!E$1,'Data Info'!$A:$B,2,0),rowdata,0),MATCH($B872,columndata,0))</f>
        <v>12.084</v>
      </c>
      <c r="F872" s="2">
        <f>INDEX(DATA,MATCH($A872&amp;VLOOKUP(Unpivot!F$1,'Data Info'!$A:$B,2,0),rowdata,0),MATCH($B872,columndata,0))</f>
        <v>3.6579999999999999</v>
      </c>
      <c r="G872" s="2">
        <f>INDEX(DATA,MATCH($A872&amp;VLOOKUP(Unpivot!G$1,'Data Info'!$A:$B,2,0),rowdata,0),MATCH($B872,columndata,0))</f>
        <v>48.082999999999998</v>
      </c>
    </row>
    <row r="873" spans="1:7" x14ac:dyDescent="0.3">
      <c r="A873" s="2">
        <v>542</v>
      </c>
      <c r="B873" s="2">
        <v>2005</v>
      </c>
      <c r="C873" s="2">
        <f>INDEX(DATA,MATCH($A873&amp;VLOOKUP(Unpivot!C$1,'Data Info'!$A:$B,2,0),rowdata,0),MATCH($B873,columndata,0))</f>
        <v>1155129.6000000001</v>
      </c>
      <c r="D873" s="2">
        <f>INDEX(DATA,MATCH($A873&amp;VLOOKUP(Unpivot!D$1,'Data Info'!$A:$B,2,0),rowdata,0),MATCH($B873,columndata,0))</f>
        <v>2.6190000000000002</v>
      </c>
      <c r="E873" s="2">
        <f>INDEX(DATA,MATCH($A873&amp;VLOOKUP(Unpivot!E$1,'Data Info'!$A:$B,2,0),rowdata,0),MATCH($B873,columndata,0))</f>
        <v>7.7530000000000001</v>
      </c>
      <c r="F873" s="2">
        <f>INDEX(DATA,MATCH($A873&amp;VLOOKUP(Unpivot!F$1,'Data Info'!$A:$B,2,0),rowdata,0),MATCH($B873,columndata,0))</f>
        <v>3.75</v>
      </c>
      <c r="G873" s="2">
        <f>INDEX(DATA,MATCH($A873&amp;VLOOKUP(Unpivot!G$1,'Data Info'!$A:$B,2,0),rowdata,0),MATCH($B873,columndata,0))</f>
        <v>48.185000000000002</v>
      </c>
    </row>
    <row r="874" spans="1:7" x14ac:dyDescent="0.3">
      <c r="A874" s="2">
        <v>542</v>
      </c>
      <c r="B874" s="2">
        <v>2006</v>
      </c>
      <c r="C874" s="2">
        <f>INDEX(DATA,MATCH($A874&amp;VLOOKUP(Unpivot!C$1,'Data Info'!$A:$B,2,0),rowdata,0),MATCH($B874,columndata,0))</f>
        <v>1215939.5</v>
      </c>
      <c r="D874" s="2">
        <f>INDEX(DATA,MATCH($A874&amp;VLOOKUP(Unpivot!D$1,'Data Info'!$A:$B,2,0),rowdata,0),MATCH($B874,columndata,0))</f>
        <v>2.089</v>
      </c>
      <c r="E874" s="2">
        <f>INDEX(DATA,MATCH($A874&amp;VLOOKUP(Unpivot!E$1,'Data Info'!$A:$B,2,0),rowdata,0),MATCH($B874,columndata,0))</f>
        <v>12.472</v>
      </c>
      <c r="F874" s="2">
        <f>INDEX(DATA,MATCH($A874&amp;VLOOKUP(Unpivot!F$1,'Data Info'!$A:$B,2,0),rowdata,0),MATCH($B874,columndata,0))</f>
        <v>3.4750000000000001</v>
      </c>
      <c r="G874" s="2">
        <f>INDEX(DATA,MATCH($A874&amp;VLOOKUP(Unpivot!G$1,'Data Info'!$A:$B,2,0),rowdata,0),MATCH($B874,columndata,0))</f>
        <v>48.438000000000002</v>
      </c>
    </row>
    <row r="875" spans="1:7" x14ac:dyDescent="0.3">
      <c r="A875" s="2">
        <v>542</v>
      </c>
      <c r="B875" s="2">
        <v>2007</v>
      </c>
      <c r="C875" s="2">
        <f>INDEX(DATA,MATCH($A875&amp;VLOOKUP(Unpivot!C$1,'Data Info'!$A:$B,2,0),rowdata,0),MATCH($B875,columndata,0))</f>
        <v>1286458.5</v>
      </c>
      <c r="D875" s="2">
        <f>INDEX(DATA,MATCH($A875&amp;VLOOKUP(Unpivot!D$1,'Data Info'!$A:$B,2,0),rowdata,0),MATCH($B875,columndata,0))</f>
        <v>3.6070000000000002</v>
      </c>
      <c r="E875" s="2">
        <f>INDEX(DATA,MATCH($A875&amp;VLOOKUP(Unpivot!E$1,'Data Info'!$A:$B,2,0),rowdata,0),MATCH($B875,columndata,0))</f>
        <v>11.382999999999999</v>
      </c>
      <c r="F875" s="2">
        <f>INDEX(DATA,MATCH($A875&amp;VLOOKUP(Unpivot!F$1,'Data Info'!$A:$B,2,0),rowdata,0),MATCH($B875,columndata,0))</f>
        <v>3.258</v>
      </c>
      <c r="G875" s="2">
        <f>INDEX(DATA,MATCH($A875&amp;VLOOKUP(Unpivot!G$1,'Data Info'!$A:$B,2,0),rowdata,0),MATCH($B875,columndata,0))</f>
        <v>48.683999999999997</v>
      </c>
    </row>
    <row r="876" spans="1:7" x14ac:dyDescent="0.3">
      <c r="A876" s="2">
        <v>542</v>
      </c>
      <c r="B876" s="2">
        <v>2008</v>
      </c>
      <c r="C876" s="2">
        <f>INDEX(DATA,MATCH($A876&amp;VLOOKUP(Unpivot!C$1,'Data Info'!$A:$B,2,0),rowdata,0),MATCH($B876,columndata,0))</f>
        <v>1325219.3</v>
      </c>
      <c r="D876" s="2">
        <f>INDEX(DATA,MATCH($A876&amp;VLOOKUP(Unpivot!D$1,'Data Info'!$A:$B,2,0),rowdata,0),MATCH($B876,columndata,0))</f>
        <v>4.1390000000000002</v>
      </c>
      <c r="E876" s="2">
        <f>INDEX(DATA,MATCH($A876&amp;VLOOKUP(Unpivot!E$1,'Data Info'!$A:$B,2,0),rowdata,0),MATCH($B876,columndata,0))</f>
        <v>3.2629999999999999</v>
      </c>
      <c r="F876" s="2">
        <f>INDEX(DATA,MATCH($A876&amp;VLOOKUP(Unpivot!F$1,'Data Info'!$A:$B,2,0),rowdata,0),MATCH($B876,columndata,0))</f>
        <v>3.1749999999999998</v>
      </c>
      <c r="G876" s="2">
        <f>INDEX(DATA,MATCH($A876&amp;VLOOKUP(Unpivot!G$1,'Data Info'!$A:$B,2,0),rowdata,0),MATCH($B876,columndata,0))</f>
        <v>49.055</v>
      </c>
    </row>
    <row r="877" spans="1:7" x14ac:dyDescent="0.3">
      <c r="A877" s="2">
        <v>542</v>
      </c>
      <c r="B877" s="2">
        <v>2009</v>
      </c>
      <c r="C877" s="2">
        <f>INDEX(DATA,MATCH($A877&amp;VLOOKUP(Unpivot!C$1,'Data Info'!$A:$B,2,0),rowdata,0),MATCH($B877,columndata,0))</f>
        <v>1335724.3</v>
      </c>
      <c r="D877" s="2">
        <f>INDEX(DATA,MATCH($A877&amp;VLOOKUP(Unpivot!D$1,'Data Info'!$A:$B,2,0),rowdata,0),MATCH($B877,columndata,0))</f>
        <v>2.8010000000000002</v>
      </c>
      <c r="E877" s="2">
        <f>INDEX(DATA,MATCH($A877&amp;VLOOKUP(Unpivot!E$1,'Data Info'!$A:$B,2,0),rowdata,0),MATCH($B877,columndata,0))</f>
        <v>-6.9080000000000004</v>
      </c>
      <c r="F877" s="2">
        <f>INDEX(DATA,MATCH($A877&amp;VLOOKUP(Unpivot!F$1,'Data Info'!$A:$B,2,0),rowdata,0),MATCH($B877,columndata,0))</f>
        <v>3.633</v>
      </c>
      <c r="G877" s="2">
        <f>INDEX(DATA,MATCH($A877&amp;VLOOKUP(Unpivot!G$1,'Data Info'!$A:$B,2,0),rowdata,0),MATCH($B877,columndata,0))</f>
        <v>49.308</v>
      </c>
    </row>
    <row r="878" spans="1:7" x14ac:dyDescent="0.3">
      <c r="A878" s="2">
        <v>542</v>
      </c>
      <c r="B878" s="2">
        <v>2010</v>
      </c>
      <c r="C878" s="2">
        <f>INDEX(DATA,MATCH($A878&amp;VLOOKUP(Unpivot!C$1,'Data Info'!$A:$B,2,0),rowdata,0),MATCH($B878,columndata,0))</f>
        <v>1426618</v>
      </c>
      <c r="D878" s="2">
        <f>INDEX(DATA,MATCH($A878&amp;VLOOKUP(Unpivot!D$1,'Data Info'!$A:$B,2,0),rowdata,0),MATCH($B878,columndata,0))</f>
        <v>3.0339999999999998</v>
      </c>
      <c r="E878" s="2">
        <f>INDEX(DATA,MATCH($A878&amp;VLOOKUP(Unpivot!E$1,'Data Info'!$A:$B,2,0),rowdata,0),MATCH($B878,columndata,0))</f>
        <v>17.510000000000002</v>
      </c>
      <c r="F878" s="2">
        <f>INDEX(DATA,MATCH($A878&amp;VLOOKUP(Unpivot!F$1,'Data Info'!$A:$B,2,0),rowdata,0),MATCH($B878,columndata,0))</f>
        <v>3.7080000000000002</v>
      </c>
      <c r="G878" s="2">
        <f>INDEX(DATA,MATCH($A878&amp;VLOOKUP(Unpivot!G$1,'Data Info'!$A:$B,2,0),rowdata,0),MATCH($B878,columndata,0))</f>
        <v>49.554000000000002</v>
      </c>
    </row>
    <row r="879" spans="1:7" x14ac:dyDescent="0.3">
      <c r="A879" s="2">
        <v>542</v>
      </c>
      <c r="B879" s="2">
        <v>2011</v>
      </c>
      <c r="C879" s="2">
        <f>INDEX(DATA,MATCH($A879&amp;VLOOKUP(Unpivot!C$1,'Data Info'!$A:$B,2,0),rowdata,0),MATCH($B879,columndata,0))</f>
        <v>1479198.4</v>
      </c>
      <c r="D879" s="2">
        <f>INDEX(DATA,MATCH($A879&amp;VLOOKUP(Unpivot!D$1,'Data Info'!$A:$B,2,0),rowdata,0),MATCH($B879,columndata,0))</f>
        <v>4.1589999999999998</v>
      </c>
      <c r="E879" s="2">
        <f>INDEX(DATA,MATCH($A879&amp;VLOOKUP(Unpivot!E$1,'Data Info'!$A:$B,2,0),rowdata,0),MATCH($B879,columndata,0))</f>
        <v>14.512</v>
      </c>
      <c r="F879" s="2">
        <f>INDEX(DATA,MATCH($A879&amp;VLOOKUP(Unpivot!F$1,'Data Info'!$A:$B,2,0),rowdata,0),MATCH($B879,columndata,0))</f>
        <v>3.4079999999999999</v>
      </c>
      <c r="G879" s="2">
        <f>INDEX(DATA,MATCH($A879&amp;VLOOKUP(Unpivot!G$1,'Data Info'!$A:$B,2,0),rowdata,0),MATCH($B879,columndata,0))</f>
        <v>49.936999999999998</v>
      </c>
    </row>
    <row r="880" spans="1:7" x14ac:dyDescent="0.3">
      <c r="A880" s="2">
        <v>542</v>
      </c>
      <c r="B880" s="2">
        <v>2012</v>
      </c>
      <c r="C880" s="2">
        <f>INDEX(DATA,MATCH($A880&amp;VLOOKUP(Unpivot!C$1,'Data Info'!$A:$B,2,0),rowdata,0),MATCH($B880,columndata,0))</f>
        <v>1514736.6</v>
      </c>
      <c r="D880" s="2">
        <f>INDEX(DATA,MATCH($A880&amp;VLOOKUP(Unpivot!D$1,'Data Info'!$A:$B,2,0),rowdata,0),MATCH($B880,columndata,0))</f>
        <v>1.4259999999999999</v>
      </c>
      <c r="E880" s="2">
        <f>INDEX(DATA,MATCH($A880&amp;VLOOKUP(Unpivot!E$1,'Data Info'!$A:$B,2,0),rowdata,0),MATCH($B880,columndata,0))</f>
        <v>2.5680000000000001</v>
      </c>
      <c r="F880" s="2">
        <f>INDEX(DATA,MATCH($A880&amp;VLOOKUP(Unpivot!F$1,'Data Info'!$A:$B,2,0),rowdata,0),MATCH($B880,columndata,0))</f>
        <v>3.2250000000000001</v>
      </c>
      <c r="G880" s="2">
        <f>INDEX(DATA,MATCH($A880&amp;VLOOKUP(Unpivot!G$1,'Data Info'!$A:$B,2,0),rowdata,0),MATCH($B880,columndata,0))</f>
        <v>50.2</v>
      </c>
    </row>
    <row r="881" spans="1:7" x14ac:dyDescent="0.3">
      <c r="A881" s="2">
        <v>542</v>
      </c>
      <c r="B881" s="2">
        <v>2013</v>
      </c>
      <c r="C881" s="2">
        <f>INDEX(DATA,MATCH($A881&amp;VLOOKUP(Unpivot!C$1,'Data Info'!$A:$B,2,0),rowdata,0),MATCH($B881,columndata,0))</f>
        <v>1562673.6</v>
      </c>
      <c r="D881" s="2">
        <f>INDEX(DATA,MATCH($A881&amp;VLOOKUP(Unpivot!D$1,'Data Info'!$A:$B,2,0),rowdata,0),MATCH($B881,columndata,0))</f>
        <v>1.143</v>
      </c>
      <c r="E881" s="2">
        <f>INDEX(DATA,MATCH($A881&amp;VLOOKUP(Unpivot!E$1,'Data Info'!$A:$B,2,0),rowdata,0),MATCH($B881,columndata,0))</f>
        <v>1.64</v>
      </c>
      <c r="F881" s="2">
        <f>INDEX(DATA,MATCH($A881&amp;VLOOKUP(Unpivot!F$1,'Data Info'!$A:$B,2,0),rowdata,0),MATCH($B881,columndata,0))</f>
        <v>3.1</v>
      </c>
      <c r="G881" s="2">
        <f>INDEX(DATA,MATCH($A881&amp;VLOOKUP(Unpivot!G$1,'Data Info'!$A:$B,2,0),rowdata,0),MATCH($B881,columndata,0))</f>
        <v>50.429000000000002</v>
      </c>
    </row>
    <row r="882" spans="1:7" x14ac:dyDescent="0.3">
      <c r="A882" s="2">
        <v>542</v>
      </c>
      <c r="B882" s="2">
        <v>2014</v>
      </c>
      <c r="C882" s="2">
        <f>INDEX(DATA,MATCH($A882&amp;VLOOKUP(Unpivot!C$1,'Data Info'!$A:$B,2,0),rowdata,0),MATCH($B882,columndata,0))</f>
        <v>1612717.5</v>
      </c>
      <c r="D882" s="2">
        <f>INDEX(DATA,MATCH($A882&amp;VLOOKUP(Unpivot!D$1,'Data Info'!$A:$B,2,0),rowdata,0),MATCH($B882,columndata,0))</f>
        <v>0.83299999999999996</v>
      </c>
      <c r="E882" s="2">
        <f>INDEX(DATA,MATCH($A882&amp;VLOOKUP(Unpivot!E$1,'Data Info'!$A:$B,2,0),rowdata,0),MATCH($B882,columndata,0))</f>
        <v>1.2629999999999999</v>
      </c>
      <c r="F882" s="2">
        <f>INDEX(DATA,MATCH($A882&amp;VLOOKUP(Unpivot!F$1,'Data Info'!$A:$B,2,0),rowdata,0),MATCH($B882,columndata,0))</f>
        <v>3.492</v>
      </c>
      <c r="G882" s="2">
        <f>INDEX(DATA,MATCH($A882&amp;VLOOKUP(Unpivot!G$1,'Data Info'!$A:$B,2,0),rowdata,0),MATCH($B882,columndata,0))</f>
        <v>50.747</v>
      </c>
    </row>
    <row r="883" spans="1:7" x14ac:dyDescent="0.3">
      <c r="A883" s="2">
        <v>542</v>
      </c>
      <c r="B883" s="2">
        <v>2015</v>
      </c>
      <c r="C883" s="2">
        <f>INDEX(DATA,MATCH($A883&amp;VLOOKUP(Unpivot!C$1,'Data Info'!$A:$B,2,0),rowdata,0),MATCH($B883,columndata,0))</f>
        <v>1658020.4</v>
      </c>
      <c r="D883" s="2">
        <f>INDEX(DATA,MATCH($A883&amp;VLOOKUP(Unpivot!D$1,'Data Info'!$A:$B,2,0),rowdata,0),MATCH($B883,columndata,0))</f>
        <v>1.1319999999999999</v>
      </c>
      <c r="E883" s="2">
        <f>INDEX(DATA,MATCH($A883&amp;VLOOKUP(Unpivot!E$1,'Data Info'!$A:$B,2,0),rowdata,0),MATCH($B883,columndata,0))</f>
        <v>2.113</v>
      </c>
      <c r="F883" s="2">
        <f>INDEX(DATA,MATCH($A883&amp;VLOOKUP(Unpivot!F$1,'Data Info'!$A:$B,2,0),rowdata,0),MATCH($B883,columndata,0))</f>
        <v>3.5920000000000001</v>
      </c>
      <c r="G883" s="2">
        <f>INDEX(DATA,MATCH($A883&amp;VLOOKUP(Unpivot!G$1,'Data Info'!$A:$B,2,0),rowdata,0),MATCH($B883,columndata,0))</f>
        <v>51.015000000000001</v>
      </c>
    </row>
    <row r="884" spans="1:7" x14ac:dyDescent="0.3">
      <c r="A884" s="2">
        <v>542</v>
      </c>
      <c r="B884" s="2">
        <v>2016</v>
      </c>
      <c r="C884" s="2">
        <f>INDEX(DATA,MATCH($A884&amp;VLOOKUP(Unpivot!C$1,'Data Info'!$A:$B,2,0),rowdata,0),MATCH($B884,columndata,0))</f>
        <v>1706880.3</v>
      </c>
      <c r="D884" s="2">
        <f>INDEX(DATA,MATCH($A884&amp;VLOOKUP(Unpivot!D$1,'Data Info'!$A:$B,2,0),rowdata,0),MATCH($B884,columndata,0))</f>
        <v>1.337</v>
      </c>
      <c r="E884" s="2">
        <f>INDEX(DATA,MATCH($A884&amp;VLOOKUP(Unpivot!E$1,'Data Info'!$A:$B,2,0),rowdata,0),MATCH($B884,columndata,0))</f>
        <v>5.1749999999999998</v>
      </c>
      <c r="F884" s="2">
        <f>INDEX(DATA,MATCH($A884&amp;VLOOKUP(Unpivot!F$1,'Data Info'!$A:$B,2,0),rowdata,0),MATCH($B884,columndata,0))</f>
        <v>3.6749999999999998</v>
      </c>
      <c r="G884" s="2">
        <f>INDEX(DATA,MATCH($A884&amp;VLOOKUP(Unpivot!G$1,'Data Info'!$A:$B,2,0),rowdata,0),MATCH($B884,columndata,0))</f>
        <v>51.218000000000004</v>
      </c>
    </row>
    <row r="885" spans="1:7" x14ac:dyDescent="0.3">
      <c r="A885" s="2">
        <v>542</v>
      </c>
      <c r="B885" s="2">
        <v>2017</v>
      </c>
      <c r="C885" s="2">
        <f>INDEX(DATA,MATCH($A885&amp;VLOOKUP(Unpivot!C$1,'Data Info'!$A:$B,2,0),rowdata,0),MATCH($B885,columndata,0))</f>
        <v>1760811.5</v>
      </c>
      <c r="D885" s="2">
        <f>INDEX(DATA,MATCH($A885&amp;VLOOKUP(Unpivot!D$1,'Data Info'!$A:$B,2,0),rowdata,0),MATCH($B885,columndata,0))</f>
        <v>1.4079999999999999</v>
      </c>
      <c r="E885" s="2">
        <f>INDEX(DATA,MATCH($A885&amp;VLOOKUP(Unpivot!E$1,'Data Info'!$A:$B,2,0),rowdata,0),MATCH($B885,columndata,0))</f>
        <v>8.8569999999999993</v>
      </c>
      <c r="F885" s="2">
        <f>INDEX(DATA,MATCH($A885&amp;VLOOKUP(Unpivot!F$1,'Data Info'!$A:$B,2,0),rowdata,0),MATCH($B885,columndata,0))</f>
        <v>3.6829999999999998</v>
      </c>
      <c r="G885" s="2">
        <f>INDEX(DATA,MATCH($A885&amp;VLOOKUP(Unpivot!G$1,'Data Info'!$A:$B,2,0),rowdata,0),MATCH($B885,columndata,0))</f>
        <v>51.362000000000002</v>
      </c>
    </row>
    <row r="886" spans="1:7" x14ac:dyDescent="0.3">
      <c r="A886" s="2">
        <v>542</v>
      </c>
      <c r="B886" s="2">
        <v>2018</v>
      </c>
      <c r="C886" s="2">
        <f>INDEX(DATA,MATCH($A886&amp;VLOOKUP(Unpivot!C$1,'Data Info'!$A:$B,2,0),rowdata,0),MATCH($B886,columndata,0))</f>
        <v>1812005.3</v>
      </c>
      <c r="D886" s="2">
        <f>INDEX(DATA,MATCH($A886&amp;VLOOKUP(Unpivot!D$1,'Data Info'!$A:$B,2,0),rowdata,0),MATCH($B886,columndata,0))</f>
        <v>1.321</v>
      </c>
      <c r="E886" s="2">
        <f>INDEX(DATA,MATCH($A886&amp;VLOOKUP(Unpivot!E$1,'Data Info'!$A:$B,2,0),rowdata,0),MATCH($B886,columndata,0))</f>
        <v>1.7130000000000001</v>
      </c>
      <c r="F886" s="2">
        <f>INDEX(DATA,MATCH($A886&amp;VLOOKUP(Unpivot!F$1,'Data Info'!$A:$B,2,0),rowdata,0),MATCH($B886,columndata,0))</f>
        <v>3.8330000000000002</v>
      </c>
      <c r="G886" s="2">
        <f>INDEX(DATA,MATCH($A886&amp;VLOOKUP(Unpivot!G$1,'Data Info'!$A:$B,2,0),rowdata,0),MATCH($B886,columndata,0))</f>
        <v>51.606999999999999</v>
      </c>
    </row>
    <row r="887" spans="1:7" x14ac:dyDescent="0.3">
      <c r="A887" s="2">
        <v>542</v>
      </c>
      <c r="B887" s="2">
        <v>2019</v>
      </c>
      <c r="C887" s="2">
        <f>INDEX(DATA,MATCH($A887&amp;VLOOKUP(Unpivot!C$1,'Data Info'!$A:$B,2,0),rowdata,0),MATCH($B887,columndata,0))</f>
        <v>1848958.4</v>
      </c>
      <c r="D887" s="2">
        <f>INDEX(DATA,MATCH($A887&amp;VLOOKUP(Unpivot!D$1,'Data Info'!$A:$B,2,0),rowdata,0),MATCH($B887,columndata,0))</f>
        <v>0.73799999999999999</v>
      </c>
      <c r="E887" s="2">
        <f>INDEX(DATA,MATCH($A887&amp;VLOOKUP(Unpivot!E$1,'Data Info'!$A:$B,2,0),rowdata,0),MATCH($B887,columndata,0))</f>
        <v>-0.63500000000000001</v>
      </c>
      <c r="F887" s="2">
        <f>INDEX(DATA,MATCH($A887&amp;VLOOKUP(Unpivot!F$1,'Data Info'!$A:$B,2,0),rowdata,0),MATCH($B887,columndata,0))</f>
        <v>3.7829999999999999</v>
      </c>
      <c r="G887" s="2">
        <f>INDEX(DATA,MATCH($A887&amp;VLOOKUP(Unpivot!G$1,'Data Info'!$A:$B,2,0),rowdata,0),MATCH($B887,columndata,0))</f>
        <v>51.709000000000003</v>
      </c>
    </row>
    <row r="888" spans="1:7" x14ac:dyDescent="0.3">
      <c r="A888" s="2">
        <v>542</v>
      </c>
      <c r="B888" s="2">
        <v>2020</v>
      </c>
      <c r="C888" s="2">
        <f>INDEX(DATA,MATCH($A888&amp;VLOOKUP(Unpivot!C$1,'Data Info'!$A:$B,2,0),rowdata,0),MATCH($B888,columndata,0))</f>
        <v>1831249.6</v>
      </c>
      <c r="D888" s="2">
        <f>INDEX(DATA,MATCH($A888&amp;VLOOKUP(Unpivot!D$1,'Data Info'!$A:$B,2,0),rowdata,0),MATCH($B888,columndata,0))</f>
        <v>0.52300000000000002</v>
      </c>
      <c r="E888" s="2">
        <f>INDEX(DATA,MATCH($A888&amp;VLOOKUP(Unpivot!E$1,'Data Info'!$A:$B,2,0),rowdata,0),MATCH($B888,columndata,0))</f>
        <v>-3.7709999999999999</v>
      </c>
      <c r="F888" s="2">
        <f>INDEX(DATA,MATCH($A888&amp;VLOOKUP(Unpivot!F$1,'Data Info'!$A:$B,2,0),rowdata,0),MATCH($B888,columndata,0))</f>
        <v>3.9420000000000002</v>
      </c>
      <c r="G888" s="2">
        <f>INDEX(DATA,MATCH($A888&amp;VLOOKUP(Unpivot!G$1,'Data Info'!$A:$B,2,0),rowdata,0),MATCH($B888,columndata,0))</f>
        <v>51.779000000000003</v>
      </c>
    </row>
    <row r="889" spans="1:7" x14ac:dyDescent="0.3">
      <c r="A889" s="2">
        <v>542</v>
      </c>
      <c r="B889" s="2">
        <v>2021</v>
      </c>
      <c r="C889" s="2">
        <f>INDEX(DATA,MATCH($A889&amp;VLOOKUP(Unpivot!C$1,'Data Info'!$A:$B,2,0),rowdata,0),MATCH($B889,columndata,0))</f>
        <v>1896900.818</v>
      </c>
      <c r="D889" s="2">
        <f>INDEX(DATA,MATCH($A889&amp;VLOOKUP(Unpivot!D$1,'Data Info'!$A:$B,2,0),rowdata,0),MATCH($B889,columndata,0))</f>
        <v>1.24</v>
      </c>
      <c r="E889" s="2">
        <f>INDEX(DATA,MATCH($A889&amp;VLOOKUP(Unpivot!E$1,'Data Info'!$A:$B,2,0),rowdata,0),MATCH($B889,columndata,0))</f>
        <v>6.8460000000000001</v>
      </c>
      <c r="F889" s="2">
        <f>INDEX(DATA,MATCH($A889&amp;VLOOKUP(Unpivot!F$1,'Data Info'!$A:$B,2,0),rowdata,0),MATCH($B889,columndata,0))</f>
        <v>4.5999999999999996</v>
      </c>
      <c r="G889" s="2">
        <f>INDEX(DATA,MATCH($A889&amp;VLOOKUP(Unpivot!G$1,'Data Info'!$A:$B,2,0),rowdata,0),MATCH($B889,columndata,0))</f>
        <v>51.819000000000003</v>
      </c>
    </row>
    <row r="890" spans="1:7" x14ac:dyDescent="0.3">
      <c r="A890" s="2">
        <v>542</v>
      </c>
      <c r="B890" s="2">
        <v>2022</v>
      </c>
      <c r="C890" s="2">
        <f>INDEX(DATA,MATCH($A890&amp;VLOOKUP(Unpivot!C$1,'Data Info'!$A:$B,2,0),rowdata,0),MATCH($B890,columndata,0))</f>
        <v>1950073.84</v>
      </c>
      <c r="D890" s="2">
        <f>INDEX(DATA,MATCH($A890&amp;VLOOKUP(Unpivot!D$1,'Data Info'!$A:$B,2,0),rowdata,0),MATCH($B890,columndata,0))</f>
        <v>1</v>
      </c>
      <c r="E890" s="2">
        <f>INDEX(DATA,MATCH($A890&amp;VLOOKUP(Unpivot!E$1,'Data Info'!$A:$B,2,0),rowdata,0),MATCH($B890,columndata,0))</f>
        <v>5.2169999999999996</v>
      </c>
      <c r="F890" s="2">
        <f>INDEX(DATA,MATCH($A890&amp;VLOOKUP(Unpivot!F$1,'Data Info'!$A:$B,2,0),rowdata,0),MATCH($B890,columndata,0))</f>
        <v>4.0999999999999996</v>
      </c>
      <c r="G890" s="2">
        <f>INDEX(DATA,MATCH($A890&amp;VLOOKUP(Unpivot!G$1,'Data Info'!$A:$B,2,0),rowdata,0),MATCH($B890,columndata,0))</f>
        <v>51.848999999999997</v>
      </c>
    </row>
    <row r="891" spans="1:7" x14ac:dyDescent="0.3">
      <c r="A891" s="2">
        <v>542</v>
      </c>
      <c r="B891" s="2">
        <v>2023</v>
      </c>
      <c r="C891" s="2">
        <f>INDEX(DATA,MATCH($A891&amp;VLOOKUP(Unpivot!C$1,'Data Info'!$A:$B,2,0),rowdata,0),MATCH($B891,columndata,0))</f>
        <v>1999823.1129999999</v>
      </c>
      <c r="D891" s="2">
        <f>INDEX(DATA,MATCH($A891&amp;VLOOKUP(Unpivot!D$1,'Data Info'!$A:$B,2,0),rowdata,0),MATCH($B891,columndata,0))</f>
        <v>1.3</v>
      </c>
      <c r="E891" s="2">
        <f>INDEX(DATA,MATCH($A891&amp;VLOOKUP(Unpivot!E$1,'Data Info'!$A:$B,2,0),rowdata,0),MATCH($B891,columndata,0))</f>
        <v>3.802</v>
      </c>
      <c r="F891" s="2">
        <f>INDEX(DATA,MATCH($A891&amp;VLOOKUP(Unpivot!F$1,'Data Info'!$A:$B,2,0),rowdata,0),MATCH($B891,columndata,0))</f>
        <v>4</v>
      </c>
      <c r="G891" s="2">
        <f>INDEX(DATA,MATCH($A891&amp;VLOOKUP(Unpivot!G$1,'Data Info'!$A:$B,2,0),rowdata,0),MATCH($B891,columndata,0))</f>
        <v>51.869</v>
      </c>
    </row>
    <row r="892" spans="1:7" x14ac:dyDescent="0.3">
      <c r="A892" s="2">
        <v>542</v>
      </c>
      <c r="B892" s="2">
        <v>2024</v>
      </c>
      <c r="C892" s="2">
        <f>INDEX(DATA,MATCH($A892&amp;VLOOKUP(Unpivot!C$1,'Data Info'!$A:$B,2,0),rowdata,0),MATCH($B892,columndata,0))</f>
        <v>2047243.7549999999</v>
      </c>
      <c r="D892" s="2">
        <f>INDEX(DATA,MATCH($A892&amp;VLOOKUP(Unpivot!D$1,'Data Info'!$A:$B,2,0),rowdata,0),MATCH($B892,columndata,0))</f>
        <v>1.5</v>
      </c>
      <c r="E892" s="2">
        <f>INDEX(DATA,MATCH($A892&amp;VLOOKUP(Unpivot!E$1,'Data Info'!$A:$B,2,0),rowdata,0),MATCH($B892,columndata,0))</f>
        <v>3.6080000000000001</v>
      </c>
      <c r="F892" s="2">
        <f>INDEX(DATA,MATCH($A892&amp;VLOOKUP(Unpivot!F$1,'Data Info'!$A:$B,2,0),rowdata,0),MATCH($B892,columndata,0))</f>
        <v>3.9</v>
      </c>
      <c r="G892" s="2">
        <f>INDEX(DATA,MATCH($A892&amp;VLOOKUP(Unpivot!G$1,'Data Info'!$A:$B,2,0),rowdata,0),MATCH($B892,columndata,0))</f>
        <v>51.889000000000003</v>
      </c>
    </row>
    <row r="893" spans="1:7" x14ac:dyDescent="0.3">
      <c r="A893" s="2">
        <v>542</v>
      </c>
      <c r="B893" s="2">
        <v>2025</v>
      </c>
      <c r="C893" s="2">
        <f>INDEX(DATA,MATCH($A893&amp;VLOOKUP(Unpivot!C$1,'Data Info'!$A:$B,2,0),rowdata,0),MATCH($B893,columndata,0))</f>
        <v>2094057.94</v>
      </c>
      <c r="D893" s="2">
        <f>INDEX(DATA,MATCH($A893&amp;VLOOKUP(Unpivot!D$1,'Data Info'!$A:$B,2,0),rowdata,0),MATCH($B893,columndata,0))</f>
        <v>1.7</v>
      </c>
      <c r="E893" s="2">
        <f>INDEX(DATA,MATCH($A893&amp;VLOOKUP(Unpivot!E$1,'Data Info'!$A:$B,2,0),rowdata,0),MATCH($B893,columndata,0))</f>
        <v>3.327</v>
      </c>
      <c r="F893" s="2">
        <f>INDEX(DATA,MATCH($A893&amp;VLOOKUP(Unpivot!F$1,'Data Info'!$A:$B,2,0),rowdata,0),MATCH($B893,columndata,0))</f>
        <v>3.8</v>
      </c>
      <c r="G893" s="2">
        <f>INDEX(DATA,MATCH($A893&amp;VLOOKUP(Unpivot!G$1,'Data Info'!$A:$B,2,0),rowdata,0),MATCH($B893,columndata,0))</f>
        <v>51.908999999999999</v>
      </c>
    </row>
    <row r="894" spans="1:7" x14ac:dyDescent="0.3">
      <c r="A894" s="2">
        <v>542</v>
      </c>
      <c r="B894" s="2">
        <v>2026</v>
      </c>
      <c r="C894" s="2">
        <f>INDEX(DATA,MATCH($A894&amp;VLOOKUP(Unpivot!C$1,'Data Info'!$A:$B,2,0),rowdata,0),MATCH($B894,columndata,0))</f>
        <v>2141941.9959999998</v>
      </c>
      <c r="D894" s="2">
        <f>INDEX(DATA,MATCH($A894&amp;VLOOKUP(Unpivot!D$1,'Data Info'!$A:$B,2,0),rowdata,0),MATCH($B894,columndata,0))</f>
        <v>2</v>
      </c>
      <c r="E894" s="2">
        <f>INDEX(DATA,MATCH($A894&amp;VLOOKUP(Unpivot!E$1,'Data Info'!$A:$B,2,0),rowdata,0),MATCH($B894,columndata,0))</f>
        <v>3.1269999999999998</v>
      </c>
      <c r="F894" s="2">
        <f>INDEX(DATA,MATCH($A894&amp;VLOOKUP(Unpivot!F$1,'Data Info'!$A:$B,2,0),rowdata,0),MATCH($B894,columndata,0))</f>
        <v>3.7</v>
      </c>
      <c r="G894" s="2">
        <f>INDEX(DATA,MATCH($A894&amp;VLOOKUP(Unpivot!G$1,'Data Info'!$A:$B,2,0),rowdata,0),MATCH($B894,columndata,0))</f>
        <v>51.918999999999997</v>
      </c>
    </row>
    <row r="895" spans="1:7" x14ac:dyDescent="0.3">
      <c r="A895" s="2">
        <v>941</v>
      </c>
      <c r="B895" s="2">
        <v>1980</v>
      </c>
      <c r="C895" s="2" t="str">
        <f>INDEX(DATA,MATCH($A895&amp;VLOOKUP(Unpivot!C$1,'Data Info'!$A:$B,2,0),rowdata,0),MATCH($B895,columndata,0))</f>
        <v>n/a</v>
      </c>
      <c r="D895" s="2" t="str">
        <f>INDEX(DATA,MATCH($A895&amp;VLOOKUP(Unpivot!D$1,'Data Info'!$A:$B,2,0),rowdata,0),MATCH($B895,columndata,0))</f>
        <v>n/a</v>
      </c>
      <c r="E895" s="2" t="str">
        <f>INDEX(DATA,MATCH($A895&amp;VLOOKUP(Unpivot!E$1,'Data Info'!$A:$B,2,0),rowdata,0),MATCH($B895,columndata,0))</f>
        <v>n/a</v>
      </c>
      <c r="F895" s="2" t="str">
        <f>INDEX(DATA,MATCH($A895&amp;VLOOKUP(Unpivot!F$1,'Data Info'!$A:$B,2,0),rowdata,0),MATCH($B895,columndata,0))</f>
        <v>n/a</v>
      </c>
      <c r="G895" s="2" t="str">
        <f>INDEX(DATA,MATCH($A895&amp;VLOOKUP(Unpivot!G$1,'Data Info'!$A:$B,2,0),rowdata,0),MATCH($B895,columndata,0))</f>
        <v>n/a</v>
      </c>
    </row>
    <row r="896" spans="1:7" x14ac:dyDescent="0.3">
      <c r="A896" s="2">
        <v>941</v>
      </c>
      <c r="B896" s="2">
        <v>1981</v>
      </c>
      <c r="C896" s="2" t="str">
        <f>INDEX(DATA,MATCH($A896&amp;VLOOKUP(Unpivot!C$1,'Data Info'!$A:$B,2,0),rowdata,0),MATCH($B896,columndata,0))</f>
        <v>n/a</v>
      </c>
      <c r="D896" s="2" t="str">
        <f>INDEX(DATA,MATCH($A896&amp;VLOOKUP(Unpivot!D$1,'Data Info'!$A:$B,2,0),rowdata,0),MATCH($B896,columndata,0))</f>
        <v>n/a</v>
      </c>
      <c r="E896" s="2" t="str">
        <f>INDEX(DATA,MATCH($A896&amp;VLOOKUP(Unpivot!E$1,'Data Info'!$A:$B,2,0),rowdata,0),MATCH($B896,columndata,0))</f>
        <v>n/a</v>
      </c>
      <c r="F896" s="2" t="str">
        <f>INDEX(DATA,MATCH($A896&amp;VLOOKUP(Unpivot!F$1,'Data Info'!$A:$B,2,0),rowdata,0),MATCH($B896,columndata,0))</f>
        <v>n/a</v>
      </c>
      <c r="G896" s="2" t="str">
        <f>INDEX(DATA,MATCH($A896&amp;VLOOKUP(Unpivot!G$1,'Data Info'!$A:$B,2,0),rowdata,0),MATCH($B896,columndata,0))</f>
        <v>n/a</v>
      </c>
    </row>
    <row r="897" spans="1:7" x14ac:dyDescent="0.3">
      <c r="A897" s="2">
        <v>941</v>
      </c>
      <c r="B897" s="2">
        <v>1982</v>
      </c>
      <c r="C897" s="2" t="str">
        <f>INDEX(DATA,MATCH($A897&amp;VLOOKUP(Unpivot!C$1,'Data Info'!$A:$B,2,0),rowdata,0),MATCH($B897,columndata,0))</f>
        <v>n/a</v>
      </c>
      <c r="D897" s="2" t="str">
        <f>INDEX(DATA,MATCH($A897&amp;VLOOKUP(Unpivot!D$1,'Data Info'!$A:$B,2,0),rowdata,0),MATCH($B897,columndata,0))</f>
        <v>n/a</v>
      </c>
      <c r="E897" s="2" t="str">
        <f>INDEX(DATA,MATCH($A897&amp;VLOOKUP(Unpivot!E$1,'Data Info'!$A:$B,2,0),rowdata,0),MATCH($B897,columndata,0))</f>
        <v>n/a</v>
      </c>
      <c r="F897" s="2" t="str">
        <f>INDEX(DATA,MATCH($A897&amp;VLOOKUP(Unpivot!F$1,'Data Info'!$A:$B,2,0),rowdata,0),MATCH($B897,columndata,0))</f>
        <v>n/a</v>
      </c>
      <c r="G897" s="2" t="str">
        <f>INDEX(DATA,MATCH($A897&amp;VLOOKUP(Unpivot!G$1,'Data Info'!$A:$B,2,0),rowdata,0),MATCH($B897,columndata,0))</f>
        <v>n/a</v>
      </c>
    </row>
    <row r="898" spans="1:7" x14ac:dyDescent="0.3">
      <c r="A898" s="2">
        <v>941</v>
      </c>
      <c r="B898" s="2">
        <v>1983</v>
      </c>
      <c r="C898" s="2" t="str">
        <f>INDEX(DATA,MATCH($A898&amp;VLOOKUP(Unpivot!C$1,'Data Info'!$A:$B,2,0),rowdata,0),MATCH($B898,columndata,0))</f>
        <v>n/a</v>
      </c>
      <c r="D898" s="2" t="str">
        <f>INDEX(DATA,MATCH($A898&amp;VLOOKUP(Unpivot!D$1,'Data Info'!$A:$B,2,0),rowdata,0),MATCH($B898,columndata,0))</f>
        <v>n/a</v>
      </c>
      <c r="E898" s="2" t="str">
        <f>INDEX(DATA,MATCH($A898&amp;VLOOKUP(Unpivot!E$1,'Data Info'!$A:$B,2,0),rowdata,0),MATCH($B898,columndata,0))</f>
        <v>n/a</v>
      </c>
      <c r="F898" s="2" t="str">
        <f>INDEX(DATA,MATCH($A898&amp;VLOOKUP(Unpivot!F$1,'Data Info'!$A:$B,2,0),rowdata,0),MATCH($B898,columndata,0))</f>
        <v>n/a</v>
      </c>
      <c r="G898" s="2" t="str">
        <f>INDEX(DATA,MATCH($A898&amp;VLOOKUP(Unpivot!G$1,'Data Info'!$A:$B,2,0),rowdata,0),MATCH($B898,columndata,0))</f>
        <v>n/a</v>
      </c>
    </row>
    <row r="899" spans="1:7" x14ac:dyDescent="0.3">
      <c r="A899" s="2">
        <v>941</v>
      </c>
      <c r="B899" s="2">
        <v>1984</v>
      </c>
      <c r="C899" s="2" t="str">
        <f>INDEX(DATA,MATCH($A899&amp;VLOOKUP(Unpivot!C$1,'Data Info'!$A:$B,2,0),rowdata,0),MATCH($B899,columndata,0))</f>
        <v>n/a</v>
      </c>
      <c r="D899" s="2" t="str">
        <f>INDEX(DATA,MATCH($A899&amp;VLOOKUP(Unpivot!D$1,'Data Info'!$A:$B,2,0),rowdata,0),MATCH($B899,columndata,0))</f>
        <v>n/a</v>
      </c>
      <c r="E899" s="2" t="str">
        <f>INDEX(DATA,MATCH($A899&amp;VLOOKUP(Unpivot!E$1,'Data Info'!$A:$B,2,0),rowdata,0),MATCH($B899,columndata,0))</f>
        <v>n/a</v>
      </c>
      <c r="F899" s="2" t="str">
        <f>INDEX(DATA,MATCH($A899&amp;VLOOKUP(Unpivot!F$1,'Data Info'!$A:$B,2,0),rowdata,0),MATCH($B899,columndata,0))</f>
        <v>n/a</v>
      </c>
      <c r="G899" s="2" t="str">
        <f>INDEX(DATA,MATCH($A899&amp;VLOOKUP(Unpivot!G$1,'Data Info'!$A:$B,2,0),rowdata,0),MATCH($B899,columndata,0))</f>
        <v>n/a</v>
      </c>
    </row>
    <row r="900" spans="1:7" x14ac:dyDescent="0.3">
      <c r="A900" s="2">
        <v>941</v>
      </c>
      <c r="B900" s="2">
        <v>1985</v>
      </c>
      <c r="C900" s="2" t="str">
        <f>INDEX(DATA,MATCH($A900&amp;VLOOKUP(Unpivot!C$1,'Data Info'!$A:$B,2,0),rowdata,0),MATCH($B900,columndata,0))</f>
        <v>n/a</v>
      </c>
      <c r="D900" s="2" t="str">
        <f>INDEX(DATA,MATCH($A900&amp;VLOOKUP(Unpivot!D$1,'Data Info'!$A:$B,2,0),rowdata,0),MATCH($B900,columndata,0))</f>
        <v>n/a</v>
      </c>
      <c r="E900" s="2" t="str">
        <f>INDEX(DATA,MATCH($A900&amp;VLOOKUP(Unpivot!E$1,'Data Info'!$A:$B,2,0),rowdata,0),MATCH($B900,columndata,0))</f>
        <v>n/a</v>
      </c>
      <c r="F900" s="2" t="str">
        <f>INDEX(DATA,MATCH($A900&amp;VLOOKUP(Unpivot!F$1,'Data Info'!$A:$B,2,0),rowdata,0),MATCH($B900,columndata,0))</f>
        <v>n/a</v>
      </c>
      <c r="G900" s="2" t="str">
        <f>INDEX(DATA,MATCH($A900&amp;VLOOKUP(Unpivot!G$1,'Data Info'!$A:$B,2,0),rowdata,0),MATCH($B900,columndata,0))</f>
        <v>n/a</v>
      </c>
    </row>
    <row r="901" spans="1:7" x14ac:dyDescent="0.3">
      <c r="A901" s="2">
        <v>941</v>
      </c>
      <c r="B901" s="2">
        <v>1986</v>
      </c>
      <c r="C901" s="2" t="str">
        <f>INDEX(DATA,MATCH($A901&amp;VLOOKUP(Unpivot!C$1,'Data Info'!$A:$B,2,0),rowdata,0),MATCH($B901,columndata,0))</f>
        <v>n/a</v>
      </c>
      <c r="D901" s="2" t="str">
        <f>INDEX(DATA,MATCH($A901&amp;VLOOKUP(Unpivot!D$1,'Data Info'!$A:$B,2,0),rowdata,0),MATCH($B901,columndata,0))</f>
        <v>n/a</v>
      </c>
      <c r="E901" s="2" t="str">
        <f>INDEX(DATA,MATCH($A901&amp;VLOOKUP(Unpivot!E$1,'Data Info'!$A:$B,2,0),rowdata,0),MATCH($B901,columndata,0))</f>
        <v>n/a</v>
      </c>
      <c r="F901" s="2" t="str">
        <f>INDEX(DATA,MATCH($A901&amp;VLOOKUP(Unpivot!F$1,'Data Info'!$A:$B,2,0),rowdata,0),MATCH($B901,columndata,0))</f>
        <v>n/a</v>
      </c>
      <c r="G901" s="2" t="str">
        <f>INDEX(DATA,MATCH($A901&amp;VLOOKUP(Unpivot!G$1,'Data Info'!$A:$B,2,0),rowdata,0),MATCH($B901,columndata,0))</f>
        <v>n/a</v>
      </c>
    </row>
    <row r="902" spans="1:7" x14ac:dyDescent="0.3">
      <c r="A902" s="2">
        <v>941</v>
      </c>
      <c r="B902" s="2">
        <v>1987</v>
      </c>
      <c r="C902" s="2" t="str">
        <f>INDEX(DATA,MATCH($A902&amp;VLOOKUP(Unpivot!C$1,'Data Info'!$A:$B,2,0),rowdata,0),MATCH($B902,columndata,0))</f>
        <v>n/a</v>
      </c>
      <c r="D902" s="2" t="str">
        <f>INDEX(DATA,MATCH($A902&amp;VLOOKUP(Unpivot!D$1,'Data Info'!$A:$B,2,0),rowdata,0),MATCH($B902,columndata,0))</f>
        <v>n/a</v>
      </c>
      <c r="E902" s="2" t="str">
        <f>INDEX(DATA,MATCH($A902&amp;VLOOKUP(Unpivot!E$1,'Data Info'!$A:$B,2,0),rowdata,0),MATCH($B902,columndata,0))</f>
        <v>n/a</v>
      </c>
      <c r="F902" s="2" t="str">
        <f>INDEX(DATA,MATCH($A902&amp;VLOOKUP(Unpivot!F$1,'Data Info'!$A:$B,2,0),rowdata,0),MATCH($B902,columndata,0))</f>
        <v>n/a</v>
      </c>
      <c r="G902" s="2" t="str">
        <f>INDEX(DATA,MATCH($A902&amp;VLOOKUP(Unpivot!G$1,'Data Info'!$A:$B,2,0),rowdata,0),MATCH($B902,columndata,0))</f>
        <v>n/a</v>
      </c>
    </row>
    <row r="903" spans="1:7" x14ac:dyDescent="0.3">
      <c r="A903" s="2">
        <v>941</v>
      </c>
      <c r="B903" s="2">
        <v>1988</v>
      </c>
      <c r="C903" s="2" t="str">
        <f>INDEX(DATA,MATCH($A903&amp;VLOOKUP(Unpivot!C$1,'Data Info'!$A:$B,2,0),rowdata,0),MATCH($B903,columndata,0))</f>
        <v>n/a</v>
      </c>
      <c r="D903" s="2" t="str">
        <f>INDEX(DATA,MATCH($A903&amp;VLOOKUP(Unpivot!D$1,'Data Info'!$A:$B,2,0),rowdata,0),MATCH($B903,columndata,0))</f>
        <v>n/a</v>
      </c>
      <c r="E903" s="2" t="str">
        <f>INDEX(DATA,MATCH($A903&amp;VLOOKUP(Unpivot!E$1,'Data Info'!$A:$B,2,0),rowdata,0),MATCH($B903,columndata,0))</f>
        <v>n/a</v>
      </c>
      <c r="F903" s="2" t="str">
        <f>INDEX(DATA,MATCH($A903&amp;VLOOKUP(Unpivot!F$1,'Data Info'!$A:$B,2,0),rowdata,0),MATCH($B903,columndata,0))</f>
        <v>n/a</v>
      </c>
      <c r="G903" s="2" t="str">
        <f>INDEX(DATA,MATCH($A903&amp;VLOOKUP(Unpivot!G$1,'Data Info'!$A:$B,2,0),rowdata,0),MATCH($B903,columndata,0))</f>
        <v>n/a</v>
      </c>
    </row>
    <row r="904" spans="1:7" x14ac:dyDescent="0.3">
      <c r="A904" s="2">
        <v>941</v>
      </c>
      <c r="B904" s="2">
        <v>1989</v>
      </c>
      <c r="C904" s="2" t="str">
        <f>INDEX(DATA,MATCH($A904&amp;VLOOKUP(Unpivot!C$1,'Data Info'!$A:$B,2,0),rowdata,0),MATCH($B904,columndata,0))</f>
        <v>n/a</v>
      </c>
      <c r="D904" s="2" t="str">
        <f>INDEX(DATA,MATCH($A904&amp;VLOOKUP(Unpivot!D$1,'Data Info'!$A:$B,2,0),rowdata,0),MATCH($B904,columndata,0))</f>
        <v>n/a</v>
      </c>
      <c r="E904" s="2" t="str">
        <f>INDEX(DATA,MATCH($A904&amp;VLOOKUP(Unpivot!E$1,'Data Info'!$A:$B,2,0),rowdata,0),MATCH($B904,columndata,0))</f>
        <v>n/a</v>
      </c>
      <c r="F904" s="2" t="str">
        <f>INDEX(DATA,MATCH($A904&amp;VLOOKUP(Unpivot!F$1,'Data Info'!$A:$B,2,0),rowdata,0),MATCH($B904,columndata,0))</f>
        <v>n/a</v>
      </c>
      <c r="G904" s="2" t="str">
        <f>INDEX(DATA,MATCH($A904&amp;VLOOKUP(Unpivot!G$1,'Data Info'!$A:$B,2,0),rowdata,0),MATCH($B904,columndata,0))</f>
        <v>n/a</v>
      </c>
    </row>
    <row r="905" spans="1:7" x14ac:dyDescent="0.3">
      <c r="A905" s="2">
        <v>941</v>
      </c>
      <c r="B905" s="2">
        <v>1990</v>
      </c>
      <c r="C905" s="2" t="str">
        <f>INDEX(DATA,MATCH($A905&amp;VLOOKUP(Unpivot!C$1,'Data Info'!$A:$B,2,0),rowdata,0),MATCH($B905,columndata,0))</f>
        <v>n/a</v>
      </c>
      <c r="D905" s="2" t="str">
        <f>INDEX(DATA,MATCH($A905&amp;VLOOKUP(Unpivot!D$1,'Data Info'!$A:$B,2,0),rowdata,0),MATCH($B905,columndata,0))</f>
        <v>n/a</v>
      </c>
      <c r="E905" s="2" t="str">
        <f>INDEX(DATA,MATCH($A905&amp;VLOOKUP(Unpivot!E$1,'Data Info'!$A:$B,2,0),rowdata,0),MATCH($B905,columndata,0))</f>
        <v>n/a</v>
      </c>
      <c r="F905" s="2" t="str">
        <f>INDEX(DATA,MATCH($A905&amp;VLOOKUP(Unpivot!F$1,'Data Info'!$A:$B,2,0),rowdata,0),MATCH($B905,columndata,0))</f>
        <v>n/a</v>
      </c>
      <c r="G905" s="2" t="str">
        <f>INDEX(DATA,MATCH($A905&amp;VLOOKUP(Unpivot!G$1,'Data Info'!$A:$B,2,0),rowdata,0),MATCH($B905,columndata,0))</f>
        <v>n/a</v>
      </c>
    </row>
    <row r="906" spans="1:7" x14ac:dyDescent="0.3">
      <c r="A906" s="2">
        <v>941</v>
      </c>
      <c r="B906" s="2">
        <v>1991</v>
      </c>
      <c r="C906" s="2" t="str">
        <f>INDEX(DATA,MATCH($A906&amp;VLOOKUP(Unpivot!C$1,'Data Info'!$A:$B,2,0),rowdata,0),MATCH($B906,columndata,0))</f>
        <v>n/a</v>
      </c>
      <c r="D906" s="2" t="str">
        <f>INDEX(DATA,MATCH($A906&amp;VLOOKUP(Unpivot!D$1,'Data Info'!$A:$B,2,0),rowdata,0),MATCH($B906,columndata,0))</f>
        <v>n/a</v>
      </c>
      <c r="E906" s="2" t="str">
        <f>INDEX(DATA,MATCH($A906&amp;VLOOKUP(Unpivot!E$1,'Data Info'!$A:$B,2,0),rowdata,0),MATCH($B906,columndata,0))</f>
        <v>n/a</v>
      </c>
      <c r="F906" s="2" t="str">
        <f>INDEX(DATA,MATCH($A906&amp;VLOOKUP(Unpivot!F$1,'Data Info'!$A:$B,2,0),rowdata,0),MATCH($B906,columndata,0))</f>
        <v>n/a</v>
      </c>
      <c r="G906" s="2" t="str">
        <f>INDEX(DATA,MATCH($A906&amp;VLOOKUP(Unpivot!G$1,'Data Info'!$A:$B,2,0),rowdata,0),MATCH($B906,columndata,0))</f>
        <v>n/a</v>
      </c>
    </row>
    <row r="907" spans="1:7" x14ac:dyDescent="0.3">
      <c r="A907" s="2">
        <v>941</v>
      </c>
      <c r="B907" s="2">
        <v>1992</v>
      </c>
      <c r="C907" s="2">
        <f>INDEX(DATA,MATCH($A907&amp;VLOOKUP(Unpivot!C$1,'Data Info'!$A:$B,2,0),rowdata,0),MATCH($B907,columndata,0))</f>
        <v>12.430999999999999</v>
      </c>
      <c r="D907" s="2" t="str">
        <f>INDEX(DATA,MATCH($A907&amp;VLOOKUP(Unpivot!D$1,'Data Info'!$A:$B,2,0),rowdata,0),MATCH($B907,columndata,0))</f>
        <v>n/a</v>
      </c>
      <c r="E907" s="2" t="str">
        <f>INDEX(DATA,MATCH($A907&amp;VLOOKUP(Unpivot!E$1,'Data Info'!$A:$B,2,0),rowdata,0),MATCH($B907,columndata,0))</f>
        <v>n/a</v>
      </c>
      <c r="F907" s="2">
        <f>INDEX(DATA,MATCH($A907&amp;VLOOKUP(Unpivot!F$1,'Data Info'!$A:$B,2,0),rowdata,0),MATCH($B907,columndata,0))</f>
        <v>3.1779999999999999</v>
      </c>
      <c r="G907" s="2">
        <f>INDEX(DATA,MATCH($A907&amp;VLOOKUP(Unpivot!G$1,'Data Info'!$A:$B,2,0),rowdata,0),MATCH($B907,columndata,0))</f>
        <v>2.677</v>
      </c>
    </row>
    <row r="908" spans="1:7" x14ac:dyDescent="0.3">
      <c r="A908" s="2">
        <v>941</v>
      </c>
      <c r="B908" s="2">
        <v>1993</v>
      </c>
      <c r="C908" s="2">
        <f>INDEX(DATA,MATCH($A908&amp;VLOOKUP(Unpivot!C$1,'Data Info'!$A:$B,2,0),rowdata,0),MATCH($B908,columndata,0))</f>
        <v>11.013999999999999</v>
      </c>
      <c r="D908" s="2">
        <f>INDEX(DATA,MATCH($A908&amp;VLOOKUP(Unpivot!D$1,'Data Info'!$A:$B,2,0),rowdata,0),MATCH($B908,columndata,0))</f>
        <v>34.755000000000003</v>
      </c>
      <c r="E908" s="2">
        <f>INDEX(DATA,MATCH($A908&amp;VLOOKUP(Unpivot!E$1,'Data Info'!$A:$B,2,0),rowdata,0),MATCH($B908,columndata,0))</f>
        <v>38.109000000000002</v>
      </c>
      <c r="F908" s="2">
        <f>INDEX(DATA,MATCH($A908&amp;VLOOKUP(Unpivot!F$1,'Data Info'!$A:$B,2,0),rowdata,0),MATCH($B908,columndata,0))</f>
        <v>6.9509999999999996</v>
      </c>
      <c r="G908" s="2">
        <f>INDEX(DATA,MATCH($A908&amp;VLOOKUP(Unpivot!G$1,'Data Info'!$A:$B,2,0),rowdata,0),MATCH($B908,columndata,0))</f>
        <v>2.669</v>
      </c>
    </row>
    <row r="909" spans="1:7" x14ac:dyDescent="0.3">
      <c r="A909" s="2">
        <v>941</v>
      </c>
      <c r="B909" s="2">
        <v>1994</v>
      </c>
      <c r="C909" s="2">
        <f>INDEX(DATA,MATCH($A909&amp;VLOOKUP(Unpivot!C$1,'Data Info'!$A:$B,2,0),rowdata,0),MATCH($B909,columndata,0))</f>
        <v>11.256</v>
      </c>
      <c r="D909" s="2">
        <f>INDEX(DATA,MATCH($A909&amp;VLOOKUP(Unpivot!D$1,'Data Info'!$A:$B,2,0),rowdata,0),MATCH($B909,columndata,0))</f>
        <v>26.361999999999998</v>
      </c>
      <c r="E909" s="2">
        <f>INDEX(DATA,MATCH($A909&amp;VLOOKUP(Unpivot!E$1,'Data Info'!$A:$B,2,0),rowdata,0),MATCH($B909,columndata,0))</f>
        <v>13.154999999999999</v>
      </c>
      <c r="F909" s="2">
        <f>INDEX(DATA,MATCH($A909&amp;VLOOKUP(Unpivot!F$1,'Data Info'!$A:$B,2,0),rowdata,0),MATCH($B909,columndata,0))</f>
        <v>6.9509999999999996</v>
      </c>
      <c r="G909" s="2">
        <f>INDEX(DATA,MATCH($A909&amp;VLOOKUP(Unpivot!G$1,'Data Info'!$A:$B,2,0),rowdata,0),MATCH($B909,columndata,0))</f>
        <v>2.6269999999999998</v>
      </c>
    </row>
    <row r="910" spans="1:7" x14ac:dyDescent="0.3">
      <c r="A910" s="2">
        <v>941</v>
      </c>
      <c r="B910" s="2">
        <v>1995</v>
      </c>
      <c r="C910" s="2">
        <f>INDEX(DATA,MATCH($A910&amp;VLOOKUP(Unpivot!C$1,'Data Info'!$A:$B,2,0),rowdata,0),MATCH($B910,columndata,0))</f>
        <v>11.021000000000001</v>
      </c>
      <c r="D910" s="2">
        <f>INDEX(DATA,MATCH($A910&amp;VLOOKUP(Unpivot!D$1,'Data Info'!$A:$B,2,0),rowdata,0),MATCH($B910,columndata,0))</f>
        <v>23.14</v>
      </c>
      <c r="E910" s="2">
        <f>INDEX(DATA,MATCH($A910&amp;VLOOKUP(Unpivot!E$1,'Data Info'!$A:$B,2,0),rowdata,0),MATCH($B910,columndata,0))</f>
        <v>24.858000000000001</v>
      </c>
      <c r="F910" s="2">
        <f>INDEX(DATA,MATCH($A910&amp;VLOOKUP(Unpivot!F$1,'Data Info'!$A:$B,2,0),rowdata,0),MATCH($B910,columndata,0))</f>
        <v>6.9509999999999996</v>
      </c>
      <c r="G910" s="2">
        <f>INDEX(DATA,MATCH($A910&amp;VLOOKUP(Unpivot!G$1,'Data Info'!$A:$B,2,0),rowdata,0),MATCH($B910,columndata,0))</f>
        <v>2.5009999999999999</v>
      </c>
    </row>
    <row r="911" spans="1:7" x14ac:dyDescent="0.3">
      <c r="A911" s="2">
        <v>941</v>
      </c>
      <c r="B911" s="2">
        <v>1996</v>
      </c>
      <c r="C911" s="2">
        <f>INDEX(DATA,MATCH($A911&amp;VLOOKUP(Unpivot!C$1,'Data Info'!$A:$B,2,0),rowdata,0),MATCH($B911,columndata,0))</f>
        <v>11.305</v>
      </c>
      <c r="D911" s="2">
        <f>INDEX(DATA,MATCH($A911&amp;VLOOKUP(Unpivot!D$1,'Data Info'!$A:$B,2,0),rowdata,0),MATCH($B911,columndata,0))</f>
        <v>13.118</v>
      </c>
      <c r="E911" s="2">
        <f>INDEX(DATA,MATCH($A911&amp;VLOOKUP(Unpivot!E$1,'Data Info'!$A:$B,2,0),rowdata,0),MATCH($B911,columndata,0))</f>
        <v>33.506</v>
      </c>
      <c r="F911" s="2">
        <f>INDEX(DATA,MATCH($A911&amp;VLOOKUP(Unpivot!F$1,'Data Info'!$A:$B,2,0),rowdata,0),MATCH($B911,columndata,0))</f>
        <v>20.710999999999999</v>
      </c>
      <c r="G911" s="2">
        <f>INDEX(DATA,MATCH($A911&amp;VLOOKUP(Unpivot!G$1,'Data Info'!$A:$B,2,0),rowdata,0),MATCH($B911,columndata,0))</f>
        <v>2.4700000000000002</v>
      </c>
    </row>
    <row r="912" spans="1:7" x14ac:dyDescent="0.3">
      <c r="A912" s="2">
        <v>941</v>
      </c>
      <c r="B912" s="2">
        <v>1997</v>
      </c>
      <c r="C912" s="2">
        <f>INDEX(DATA,MATCH($A912&amp;VLOOKUP(Unpivot!C$1,'Data Info'!$A:$B,2,0),rowdata,0),MATCH($B912,columndata,0))</f>
        <v>12.307</v>
      </c>
      <c r="D912" s="2">
        <f>INDEX(DATA,MATCH($A912&amp;VLOOKUP(Unpivot!D$1,'Data Info'!$A:$B,2,0),rowdata,0),MATCH($B912,columndata,0))</f>
        <v>6.4009999999999998</v>
      </c>
      <c r="E912" s="2">
        <f>INDEX(DATA,MATCH($A912&amp;VLOOKUP(Unpivot!E$1,'Data Info'!$A:$B,2,0),rowdata,0),MATCH($B912,columndata,0))</f>
        <v>8.9640000000000004</v>
      </c>
      <c r="F912" s="2">
        <f>INDEX(DATA,MATCH($A912&amp;VLOOKUP(Unpivot!F$1,'Data Info'!$A:$B,2,0),rowdata,0),MATCH($B912,columndata,0))</f>
        <v>15.167</v>
      </c>
      <c r="G912" s="2">
        <f>INDEX(DATA,MATCH($A912&amp;VLOOKUP(Unpivot!G$1,'Data Info'!$A:$B,2,0),rowdata,0),MATCH($B912,columndata,0))</f>
        <v>2.4449999999999998</v>
      </c>
    </row>
    <row r="913" spans="1:7" x14ac:dyDescent="0.3">
      <c r="A913" s="2">
        <v>941</v>
      </c>
      <c r="B913" s="2">
        <v>1998</v>
      </c>
      <c r="C913" s="2">
        <f>INDEX(DATA,MATCH($A913&amp;VLOOKUP(Unpivot!C$1,'Data Info'!$A:$B,2,0),rowdata,0),MATCH($B913,columndata,0))</f>
        <v>13.087</v>
      </c>
      <c r="D913" s="2">
        <f>INDEX(DATA,MATCH($A913&amp;VLOOKUP(Unpivot!D$1,'Data Info'!$A:$B,2,0),rowdata,0),MATCH($B913,columndata,0))</f>
        <v>2.6970000000000001</v>
      </c>
      <c r="E913" s="2">
        <f>INDEX(DATA,MATCH($A913&amp;VLOOKUP(Unpivot!E$1,'Data Info'!$A:$B,2,0),rowdata,0),MATCH($B913,columndata,0))</f>
        <v>20.356999999999999</v>
      </c>
      <c r="F913" s="2">
        <f>INDEX(DATA,MATCH($A913&amp;VLOOKUP(Unpivot!F$1,'Data Info'!$A:$B,2,0),rowdata,0),MATCH($B913,columndata,0))</f>
        <v>13.958</v>
      </c>
      <c r="G913" s="2">
        <f>INDEX(DATA,MATCH($A913&amp;VLOOKUP(Unpivot!G$1,'Data Info'!$A:$B,2,0),rowdata,0),MATCH($B913,columndata,0))</f>
        <v>2.4209999999999998</v>
      </c>
    </row>
    <row r="914" spans="1:7" x14ac:dyDescent="0.3">
      <c r="A914" s="2">
        <v>941</v>
      </c>
      <c r="B914" s="2">
        <v>1999</v>
      </c>
      <c r="C914" s="2">
        <f>INDEX(DATA,MATCH($A914&amp;VLOOKUP(Unpivot!C$1,'Data Info'!$A:$B,2,0),rowdata,0),MATCH($B914,columndata,0))</f>
        <v>13.446</v>
      </c>
      <c r="D914" s="2">
        <f>INDEX(DATA,MATCH($A914&amp;VLOOKUP(Unpivot!D$1,'Data Info'!$A:$B,2,0),rowdata,0),MATCH($B914,columndata,0))</f>
        <v>3.0049999999999999</v>
      </c>
      <c r="E914" s="2">
        <f>INDEX(DATA,MATCH($A914&amp;VLOOKUP(Unpivot!E$1,'Data Info'!$A:$B,2,0),rowdata,0),MATCH($B914,columndata,0))</f>
        <v>-5.351</v>
      </c>
      <c r="F914" s="2">
        <f>INDEX(DATA,MATCH($A914&amp;VLOOKUP(Unpivot!F$1,'Data Info'!$A:$B,2,0),rowdata,0),MATCH($B914,columndata,0))</f>
        <v>14.067</v>
      </c>
      <c r="G914" s="2">
        <f>INDEX(DATA,MATCH($A914&amp;VLOOKUP(Unpivot!G$1,'Data Info'!$A:$B,2,0),rowdata,0),MATCH($B914,columndata,0))</f>
        <v>2.399</v>
      </c>
    </row>
    <row r="915" spans="1:7" x14ac:dyDescent="0.3">
      <c r="A915" s="2">
        <v>941</v>
      </c>
      <c r="B915" s="2">
        <v>2000</v>
      </c>
      <c r="C915" s="2">
        <f>INDEX(DATA,MATCH($A915&amp;VLOOKUP(Unpivot!C$1,'Data Info'!$A:$B,2,0),rowdata,0),MATCH($B915,columndata,0))</f>
        <v>14.208</v>
      </c>
      <c r="D915" s="2">
        <f>INDEX(DATA,MATCH($A915&amp;VLOOKUP(Unpivot!D$1,'Data Info'!$A:$B,2,0),rowdata,0),MATCH($B915,columndata,0))</f>
        <v>1.7430000000000001</v>
      </c>
      <c r="E915" s="2">
        <f>INDEX(DATA,MATCH($A915&amp;VLOOKUP(Unpivot!E$1,'Data Info'!$A:$B,2,0),rowdata,0),MATCH($B915,columndata,0))</f>
        <v>2.6749999999999998</v>
      </c>
      <c r="F915" s="2">
        <f>INDEX(DATA,MATCH($A915&amp;VLOOKUP(Unpivot!F$1,'Data Info'!$A:$B,2,0),rowdata,0),MATCH($B915,columndata,0))</f>
        <v>14.342000000000001</v>
      </c>
      <c r="G915" s="2">
        <f>INDEX(DATA,MATCH($A915&amp;VLOOKUP(Unpivot!G$1,'Data Info'!$A:$B,2,0),rowdata,0),MATCH($B915,columndata,0))</f>
        <v>2.3820000000000001</v>
      </c>
    </row>
    <row r="916" spans="1:7" x14ac:dyDescent="0.3">
      <c r="A916" s="2">
        <v>941</v>
      </c>
      <c r="B916" s="2">
        <v>2001</v>
      </c>
      <c r="C916" s="2">
        <f>INDEX(DATA,MATCH($A916&amp;VLOOKUP(Unpivot!C$1,'Data Info'!$A:$B,2,0),rowdata,0),MATCH($B916,columndata,0))</f>
        <v>15.106999999999999</v>
      </c>
      <c r="D916" s="2">
        <f>INDEX(DATA,MATCH($A916&amp;VLOOKUP(Unpivot!D$1,'Data Info'!$A:$B,2,0),rowdata,0),MATCH($B916,columndata,0))</f>
        <v>3.173</v>
      </c>
      <c r="E916" s="2">
        <f>INDEX(DATA,MATCH($A916&amp;VLOOKUP(Unpivot!E$1,'Data Info'!$A:$B,2,0),rowdata,0),MATCH($B916,columndata,0))</f>
        <v>15.638999999999999</v>
      </c>
      <c r="F916" s="2">
        <f>INDEX(DATA,MATCH($A916&amp;VLOOKUP(Unpivot!F$1,'Data Info'!$A:$B,2,0),rowdata,0),MATCH($B916,columndata,0))</f>
        <v>13.483000000000001</v>
      </c>
      <c r="G916" s="2">
        <f>INDEX(DATA,MATCH($A916&amp;VLOOKUP(Unpivot!G$1,'Data Info'!$A:$B,2,0),rowdata,0),MATCH($B916,columndata,0))</f>
        <v>2.3530000000000002</v>
      </c>
    </row>
    <row r="917" spans="1:7" x14ac:dyDescent="0.3">
      <c r="A917" s="2">
        <v>941</v>
      </c>
      <c r="B917" s="2">
        <v>2002</v>
      </c>
      <c r="C917" s="2">
        <f>INDEX(DATA,MATCH($A917&amp;VLOOKUP(Unpivot!C$1,'Data Info'!$A:$B,2,0),rowdata,0),MATCH($B917,columndata,0))</f>
        <v>16.177</v>
      </c>
      <c r="D917" s="2">
        <f>INDEX(DATA,MATCH($A917&amp;VLOOKUP(Unpivot!D$1,'Data Info'!$A:$B,2,0),rowdata,0),MATCH($B917,columndata,0))</f>
        <v>1.4510000000000001</v>
      </c>
      <c r="E917" s="2">
        <f>INDEX(DATA,MATCH($A917&amp;VLOOKUP(Unpivot!E$1,'Data Info'!$A:$B,2,0),rowdata,0),MATCH($B917,columndata,0))</f>
        <v>2.7109999999999999</v>
      </c>
      <c r="F917" s="2">
        <f>INDEX(DATA,MATCH($A917&amp;VLOOKUP(Unpivot!F$1,'Data Info'!$A:$B,2,0),rowdata,0),MATCH($B917,columndata,0))</f>
        <v>12.492000000000001</v>
      </c>
      <c r="G917" s="2">
        <f>INDEX(DATA,MATCH($A917&amp;VLOOKUP(Unpivot!G$1,'Data Info'!$A:$B,2,0),rowdata,0),MATCH($B917,columndata,0))</f>
        <v>2.3210000000000002</v>
      </c>
    </row>
    <row r="918" spans="1:7" x14ac:dyDescent="0.3">
      <c r="A918" s="2">
        <v>941</v>
      </c>
      <c r="B918" s="2">
        <v>2003</v>
      </c>
      <c r="C918" s="2">
        <f>INDEX(DATA,MATCH($A918&amp;VLOOKUP(Unpivot!C$1,'Data Info'!$A:$B,2,0),rowdata,0),MATCH($B918,columndata,0))</f>
        <v>17.541</v>
      </c>
      <c r="D918" s="2">
        <f>INDEX(DATA,MATCH($A918&amp;VLOOKUP(Unpivot!D$1,'Data Info'!$A:$B,2,0),rowdata,0),MATCH($B918,columndata,0))</f>
        <v>3.5830000000000002</v>
      </c>
      <c r="E918" s="2">
        <f>INDEX(DATA,MATCH($A918&amp;VLOOKUP(Unpivot!E$1,'Data Info'!$A:$B,2,0),rowdata,0),MATCH($B918,columndata,0))</f>
        <v>11.865</v>
      </c>
      <c r="F918" s="2">
        <f>INDEX(DATA,MATCH($A918&amp;VLOOKUP(Unpivot!F$1,'Data Info'!$A:$B,2,0),rowdata,0),MATCH($B918,columndata,0))</f>
        <v>11.641999999999999</v>
      </c>
      <c r="G918" s="2">
        <f>INDEX(DATA,MATCH($A918&amp;VLOOKUP(Unpivot!G$1,'Data Info'!$A:$B,2,0),rowdata,0),MATCH($B918,columndata,0))</f>
        <v>2.2989999999999999</v>
      </c>
    </row>
    <row r="919" spans="1:7" x14ac:dyDescent="0.3">
      <c r="A919" s="2">
        <v>941</v>
      </c>
      <c r="B919" s="2">
        <v>2004</v>
      </c>
      <c r="C919" s="2">
        <f>INDEX(DATA,MATCH($A919&amp;VLOOKUP(Unpivot!C$1,'Data Info'!$A:$B,2,0),rowdata,0),MATCH($B919,columndata,0))</f>
        <v>19.032</v>
      </c>
      <c r="D919" s="2">
        <f>INDEX(DATA,MATCH($A919&amp;VLOOKUP(Unpivot!D$1,'Data Info'!$A:$B,2,0),rowdata,0),MATCH($B919,columndata,0))</f>
        <v>7.3339999999999996</v>
      </c>
      <c r="E919" s="2">
        <f>INDEX(DATA,MATCH($A919&amp;VLOOKUP(Unpivot!E$1,'Data Info'!$A:$B,2,0),rowdata,0),MATCH($B919,columndata,0))</f>
        <v>20.655999999999999</v>
      </c>
      <c r="F919" s="2">
        <f>INDEX(DATA,MATCH($A919&amp;VLOOKUP(Unpivot!F$1,'Data Info'!$A:$B,2,0),rowdata,0),MATCH($B919,columndata,0))</f>
        <v>11.75</v>
      </c>
      <c r="G919" s="2">
        <f>INDEX(DATA,MATCH($A919&amp;VLOOKUP(Unpivot!G$1,'Data Info'!$A:$B,2,0),rowdata,0),MATCH($B919,columndata,0))</f>
        <v>2.2770000000000001</v>
      </c>
    </row>
    <row r="920" spans="1:7" x14ac:dyDescent="0.3">
      <c r="A920" s="2">
        <v>941</v>
      </c>
      <c r="B920" s="2">
        <v>2005</v>
      </c>
      <c r="C920" s="2">
        <f>INDEX(DATA,MATCH($A920&amp;VLOOKUP(Unpivot!C$1,'Data Info'!$A:$B,2,0),rowdata,0),MATCH($B920,columndata,0))</f>
        <v>21.074000000000002</v>
      </c>
      <c r="D920" s="2">
        <f>INDEX(DATA,MATCH($A920&amp;VLOOKUP(Unpivot!D$1,'Data Info'!$A:$B,2,0),rowdata,0),MATCH($B920,columndata,0))</f>
        <v>7.1269999999999998</v>
      </c>
      <c r="E920" s="2">
        <f>INDEX(DATA,MATCH($A920&amp;VLOOKUP(Unpivot!E$1,'Data Info'!$A:$B,2,0),rowdata,0),MATCH($B920,columndata,0))</f>
        <v>17.055</v>
      </c>
      <c r="F920" s="2">
        <f>INDEX(DATA,MATCH($A920&amp;VLOOKUP(Unpivot!F$1,'Data Info'!$A:$B,2,0),rowdata,0),MATCH($B920,columndata,0))</f>
        <v>10.050000000000001</v>
      </c>
      <c r="G920" s="2">
        <f>INDEX(DATA,MATCH($A920&amp;VLOOKUP(Unpivot!G$1,'Data Info'!$A:$B,2,0),rowdata,0),MATCH($B920,columndata,0))</f>
        <v>2.25</v>
      </c>
    </row>
    <row r="921" spans="1:7" x14ac:dyDescent="0.3">
      <c r="A921" s="2">
        <v>941</v>
      </c>
      <c r="B921" s="2">
        <v>2006</v>
      </c>
      <c r="C921" s="2">
        <f>INDEX(DATA,MATCH($A921&amp;VLOOKUP(Unpivot!C$1,'Data Info'!$A:$B,2,0),rowdata,0),MATCH($B921,columndata,0))</f>
        <v>23.6</v>
      </c>
      <c r="D921" s="2">
        <f>INDEX(DATA,MATCH($A921&amp;VLOOKUP(Unpivot!D$1,'Data Info'!$A:$B,2,0),rowdata,0),MATCH($B921,columndata,0))</f>
        <v>6.74</v>
      </c>
      <c r="E921" s="2">
        <f>INDEX(DATA,MATCH($A921&amp;VLOOKUP(Unpivot!E$1,'Data Info'!$A:$B,2,0),rowdata,0),MATCH($B921,columndata,0))</f>
        <v>21.879000000000001</v>
      </c>
      <c r="F921" s="2">
        <f>INDEX(DATA,MATCH($A921&amp;VLOOKUP(Unpivot!F$1,'Data Info'!$A:$B,2,0),rowdata,0),MATCH($B921,columndata,0))</f>
        <v>7.0419999999999998</v>
      </c>
      <c r="G921" s="2">
        <f>INDEX(DATA,MATCH($A921&amp;VLOOKUP(Unpivot!G$1,'Data Info'!$A:$B,2,0),rowdata,0),MATCH($B921,columndata,0))</f>
        <v>2.2280000000000002</v>
      </c>
    </row>
    <row r="922" spans="1:7" x14ac:dyDescent="0.3">
      <c r="A922" s="2">
        <v>941</v>
      </c>
      <c r="B922" s="2">
        <v>2007</v>
      </c>
      <c r="C922" s="2">
        <f>INDEX(DATA,MATCH($A922&amp;VLOOKUP(Unpivot!C$1,'Data Info'!$A:$B,2,0),rowdata,0),MATCH($B922,columndata,0))</f>
        <v>25.966000000000001</v>
      </c>
      <c r="D922" s="2">
        <f>INDEX(DATA,MATCH($A922&amp;VLOOKUP(Unpivot!D$1,'Data Info'!$A:$B,2,0),rowdata,0),MATCH($B922,columndata,0))</f>
        <v>14.023999999999999</v>
      </c>
      <c r="E922" s="2">
        <f>INDEX(DATA,MATCH($A922&amp;VLOOKUP(Unpivot!E$1,'Data Info'!$A:$B,2,0),rowdata,0),MATCH($B922,columndata,0))</f>
        <v>17.446000000000002</v>
      </c>
      <c r="F922" s="2">
        <f>INDEX(DATA,MATCH($A922&amp;VLOOKUP(Unpivot!F$1,'Data Info'!$A:$B,2,0),rowdata,0),MATCH($B922,columndata,0))</f>
        <v>6.0579999999999998</v>
      </c>
      <c r="G922" s="2">
        <f>INDEX(DATA,MATCH($A922&amp;VLOOKUP(Unpivot!G$1,'Data Info'!$A:$B,2,0),rowdata,0),MATCH($B922,columndata,0))</f>
        <v>2.2090000000000001</v>
      </c>
    </row>
    <row r="923" spans="1:7" x14ac:dyDescent="0.3">
      <c r="A923" s="2">
        <v>941</v>
      </c>
      <c r="B923" s="2">
        <v>2008</v>
      </c>
      <c r="C923" s="2">
        <f>INDEX(DATA,MATCH($A923&amp;VLOOKUP(Unpivot!C$1,'Data Info'!$A:$B,2,0),rowdata,0),MATCH($B923,columndata,0))</f>
        <v>25.102</v>
      </c>
      <c r="D923" s="2">
        <f>INDEX(DATA,MATCH($A923&amp;VLOOKUP(Unpivot!D$1,'Data Info'!$A:$B,2,0),rowdata,0),MATCH($B923,columndata,0))</f>
        <v>10.398</v>
      </c>
      <c r="E923" s="2">
        <f>INDEX(DATA,MATCH($A923&amp;VLOOKUP(Unpivot!E$1,'Data Info'!$A:$B,2,0),rowdata,0),MATCH($B923,columndata,0))</f>
        <v>-11.14</v>
      </c>
      <c r="F923" s="2">
        <f>INDEX(DATA,MATCH($A923&amp;VLOOKUP(Unpivot!F$1,'Data Info'!$A:$B,2,0),rowdata,0),MATCH($B923,columndata,0))</f>
        <v>7.742</v>
      </c>
      <c r="G923" s="2">
        <f>INDEX(DATA,MATCH($A923&amp;VLOOKUP(Unpivot!G$1,'Data Info'!$A:$B,2,0),rowdata,0),MATCH($B923,columndata,0))</f>
        <v>2.1920000000000002</v>
      </c>
    </row>
    <row r="924" spans="1:7" x14ac:dyDescent="0.3">
      <c r="A924" s="2">
        <v>941</v>
      </c>
      <c r="B924" s="2">
        <v>2009</v>
      </c>
      <c r="C924" s="2">
        <f>INDEX(DATA,MATCH($A924&amp;VLOOKUP(Unpivot!C$1,'Data Info'!$A:$B,2,0),rowdata,0),MATCH($B924,columndata,0))</f>
        <v>21.521999999999998</v>
      </c>
      <c r="D924" s="2">
        <f>INDEX(DATA,MATCH($A924&amp;VLOOKUP(Unpivot!D$1,'Data Info'!$A:$B,2,0),rowdata,0),MATCH($B924,columndata,0))</f>
        <v>-1.367</v>
      </c>
      <c r="E924" s="2">
        <f>INDEX(DATA,MATCH($A924&amp;VLOOKUP(Unpivot!E$1,'Data Info'!$A:$B,2,0),rowdata,0),MATCH($B924,columndata,0))</f>
        <v>-30.893999999999998</v>
      </c>
      <c r="F924" s="2">
        <f>INDEX(DATA,MATCH($A924&amp;VLOOKUP(Unpivot!F$1,'Data Info'!$A:$B,2,0),rowdata,0),MATCH($B924,columndata,0))</f>
        <v>17.567</v>
      </c>
      <c r="G924" s="2">
        <f>INDEX(DATA,MATCH($A924&amp;VLOOKUP(Unpivot!G$1,'Data Info'!$A:$B,2,0),rowdata,0),MATCH($B924,columndata,0))</f>
        <v>2.1629999999999998</v>
      </c>
    </row>
    <row r="925" spans="1:7" x14ac:dyDescent="0.3">
      <c r="A925" s="2">
        <v>941</v>
      </c>
      <c r="B925" s="2">
        <v>2010</v>
      </c>
      <c r="C925" s="2">
        <f>INDEX(DATA,MATCH($A925&amp;VLOOKUP(Unpivot!C$1,'Data Info'!$A:$B,2,0),rowdata,0),MATCH($B925,columndata,0))</f>
        <v>20.574000000000002</v>
      </c>
      <c r="D925" s="2">
        <f>INDEX(DATA,MATCH($A925&amp;VLOOKUP(Unpivot!D$1,'Data Info'!$A:$B,2,0),rowdata,0),MATCH($B925,columndata,0))</f>
        <v>2.4009999999999998</v>
      </c>
      <c r="E925" s="2">
        <f>INDEX(DATA,MATCH($A925&amp;VLOOKUP(Unpivot!E$1,'Data Info'!$A:$B,2,0),rowdata,0),MATCH($B925,columndata,0))</f>
        <v>12.805999999999999</v>
      </c>
      <c r="F925" s="2">
        <f>INDEX(DATA,MATCH($A925&amp;VLOOKUP(Unpivot!F$1,'Data Info'!$A:$B,2,0),rowdata,0),MATCH($B925,columndata,0))</f>
        <v>19.475000000000001</v>
      </c>
      <c r="G925" s="2">
        <f>INDEX(DATA,MATCH($A925&amp;VLOOKUP(Unpivot!G$1,'Data Info'!$A:$B,2,0),rowdata,0),MATCH($B925,columndata,0))</f>
        <v>2.121</v>
      </c>
    </row>
    <row r="926" spans="1:7" x14ac:dyDescent="0.3">
      <c r="A926" s="2">
        <v>941</v>
      </c>
      <c r="B926" s="2">
        <v>2011</v>
      </c>
      <c r="C926" s="2">
        <f>INDEX(DATA,MATCH($A926&amp;VLOOKUP(Unpivot!C$1,'Data Info'!$A:$B,2,0),rowdata,0),MATCH($B926,columndata,0))</f>
        <v>21.905000000000001</v>
      </c>
      <c r="D926" s="2">
        <f>INDEX(DATA,MATCH($A926&amp;VLOOKUP(Unpivot!D$1,'Data Info'!$A:$B,2,0),rowdata,0),MATCH($B926,columndata,0))</f>
        <v>3.879</v>
      </c>
      <c r="E926" s="2">
        <f>INDEX(DATA,MATCH($A926&amp;VLOOKUP(Unpivot!E$1,'Data Info'!$A:$B,2,0),rowdata,0),MATCH($B926,columndata,0))</f>
        <v>22.78</v>
      </c>
      <c r="F926" s="2">
        <f>INDEX(DATA,MATCH($A926&amp;VLOOKUP(Unpivot!F$1,'Data Info'!$A:$B,2,0),rowdata,0),MATCH($B926,columndata,0))</f>
        <v>16.207999999999998</v>
      </c>
      <c r="G926" s="2">
        <f>INDEX(DATA,MATCH($A926&amp;VLOOKUP(Unpivot!G$1,'Data Info'!$A:$B,2,0),rowdata,0),MATCH($B926,columndata,0))</f>
        <v>2.0750000000000002</v>
      </c>
    </row>
    <row r="927" spans="1:7" x14ac:dyDescent="0.3">
      <c r="A927" s="2">
        <v>941</v>
      </c>
      <c r="B927" s="2">
        <v>2012</v>
      </c>
      <c r="C927" s="2">
        <f>INDEX(DATA,MATCH($A927&amp;VLOOKUP(Unpivot!C$1,'Data Info'!$A:$B,2,0),rowdata,0),MATCH($B927,columndata,0))</f>
        <v>22.835999999999999</v>
      </c>
      <c r="D927" s="2">
        <f>INDEX(DATA,MATCH($A927&amp;VLOOKUP(Unpivot!D$1,'Data Info'!$A:$B,2,0),rowdata,0),MATCH($B927,columndata,0))</f>
        <v>1.59</v>
      </c>
      <c r="E927" s="2">
        <f>INDEX(DATA,MATCH($A927&amp;VLOOKUP(Unpivot!E$1,'Data Info'!$A:$B,2,0),rowdata,0),MATCH($B927,columndata,0))</f>
        <v>5.2469999999999999</v>
      </c>
      <c r="F927" s="2">
        <f>INDEX(DATA,MATCH($A927&amp;VLOOKUP(Unpivot!F$1,'Data Info'!$A:$B,2,0),rowdata,0),MATCH($B927,columndata,0))</f>
        <v>15.048</v>
      </c>
      <c r="G927" s="2">
        <f>INDEX(DATA,MATCH($A927&amp;VLOOKUP(Unpivot!G$1,'Data Info'!$A:$B,2,0),rowdata,0),MATCH($B927,columndata,0))</f>
        <v>2.0449999999999999</v>
      </c>
    </row>
    <row r="928" spans="1:7" x14ac:dyDescent="0.3">
      <c r="A928" s="2">
        <v>941</v>
      </c>
      <c r="B928" s="2">
        <v>2013</v>
      </c>
      <c r="C928" s="2">
        <f>INDEX(DATA,MATCH($A928&amp;VLOOKUP(Unpivot!C$1,'Data Info'!$A:$B,2,0),rowdata,0),MATCH($B928,columndata,0))</f>
        <v>23.364000000000001</v>
      </c>
      <c r="D928" s="2">
        <f>INDEX(DATA,MATCH($A928&amp;VLOOKUP(Unpivot!D$1,'Data Info'!$A:$B,2,0),rowdata,0),MATCH($B928,columndata,0))</f>
        <v>-0.40400000000000003</v>
      </c>
      <c r="E928" s="2">
        <f>INDEX(DATA,MATCH($A928&amp;VLOOKUP(Unpivot!E$1,'Data Info'!$A:$B,2,0),rowdata,0),MATCH($B928,columndata,0))</f>
        <v>-0.127</v>
      </c>
      <c r="F928" s="2">
        <f>INDEX(DATA,MATCH($A928&amp;VLOOKUP(Unpivot!F$1,'Data Info'!$A:$B,2,0),rowdata,0),MATCH($B928,columndata,0))</f>
        <v>11.868</v>
      </c>
      <c r="G928" s="2">
        <f>INDEX(DATA,MATCH($A928&amp;VLOOKUP(Unpivot!G$1,'Data Info'!$A:$B,2,0),rowdata,0),MATCH($B928,columndata,0))</f>
        <v>2.024</v>
      </c>
    </row>
    <row r="929" spans="1:7" x14ac:dyDescent="0.3">
      <c r="A929" s="2">
        <v>941</v>
      </c>
      <c r="B929" s="2">
        <v>2014</v>
      </c>
      <c r="C929" s="2">
        <f>INDEX(DATA,MATCH($A929&amp;VLOOKUP(Unpivot!C$1,'Data Info'!$A:$B,2,0),rowdata,0),MATCH($B929,columndata,0))</f>
        <v>23.614999999999998</v>
      </c>
      <c r="D929" s="2">
        <f>INDEX(DATA,MATCH($A929&amp;VLOOKUP(Unpivot!D$1,'Data Info'!$A:$B,2,0),rowdata,0),MATCH($B929,columndata,0))</f>
        <v>0.27400000000000002</v>
      </c>
      <c r="E929" s="2">
        <f>INDEX(DATA,MATCH($A929&amp;VLOOKUP(Unpivot!E$1,'Data Info'!$A:$B,2,0),rowdata,0),MATCH($B929,columndata,0))</f>
        <v>2.9289999999999998</v>
      </c>
      <c r="F929" s="2">
        <f>INDEX(DATA,MATCH($A929&amp;VLOOKUP(Unpivot!F$1,'Data Info'!$A:$B,2,0),rowdata,0),MATCH($B929,columndata,0))</f>
        <v>10.847</v>
      </c>
      <c r="G929" s="2">
        <f>INDEX(DATA,MATCH($A929&amp;VLOOKUP(Unpivot!G$1,'Data Info'!$A:$B,2,0),rowdata,0),MATCH($B929,columndata,0))</f>
        <v>2.0009999999999999</v>
      </c>
    </row>
    <row r="930" spans="1:7" x14ac:dyDescent="0.3">
      <c r="A930" s="2">
        <v>941</v>
      </c>
      <c r="B930" s="2">
        <v>2015</v>
      </c>
      <c r="C930" s="2">
        <f>INDEX(DATA,MATCH($A930&amp;VLOOKUP(Unpivot!C$1,'Data Info'!$A:$B,2,0),rowdata,0),MATCH($B930,columndata,0))</f>
        <v>24.561</v>
      </c>
      <c r="D930" s="2">
        <f>INDEX(DATA,MATCH($A930&amp;VLOOKUP(Unpivot!D$1,'Data Info'!$A:$B,2,0),rowdata,0),MATCH($B930,columndata,0))</f>
        <v>0.40400000000000003</v>
      </c>
      <c r="E930" s="2">
        <f>INDEX(DATA,MATCH($A930&amp;VLOOKUP(Unpivot!E$1,'Data Info'!$A:$B,2,0),rowdata,0),MATCH($B930,columndata,0))</f>
        <v>1.65</v>
      </c>
      <c r="F930" s="2">
        <f>INDEX(DATA,MATCH($A930&amp;VLOOKUP(Unpivot!F$1,'Data Info'!$A:$B,2,0),rowdata,0),MATCH($B930,columndata,0))</f>
        <v>9.875</v>
      </c>
      <c r="G930" s="2">
        <f>INDEX(DATA,MATCH($A930&amp;VLOOKUP(Unpivot!G$1,'Data Info'!$A:$B,2,0),rowdata,0),MATCH($B930,columndata,0))</f>
        <v>1.986</v>
      </c>
    </row>
    <row r="931" spans="1:7" x14ac:dyDescent="0.3">
      <c r="A931" s="2">
        <v>941</v>
      </c>
      <c r="B931" s="2">
        <v>2016</v>
      </c>
      <c r="C931" s="2">
        <f>INDEX(DATA,MATCH($A931&amp;VLOOKUP(Unpivot!C$1,'Data Info'!$A:$B,2,0),rowdata,0),MATCH($B931,columndata,0))</f>
        <v>25.143999999999998</v>
      </c>
      <c r="D931" s="2">
        <f>INDEX(DATA,MATCH($A931&amp;VLOOKUP(Unpivot!D$1,'Data Info'!$A:$B,2,0),rowdata,0),MATCH($B931,columndata,0))</f>
        <v>2.105</v>
      </c>
      <c r="E931" s="2">
        <f>INDEX(DATA,MATCH($A931&amp;VLOOKUP(Unpivot!E$1,'Data Info'!$A:$B,2,0),rowdata,0),MATCH($B931,columndata,0))</f>
        <v>3.5640000000000001</v>
      </c>
      <c r="F931" s="2">
        <f>INDEX(DATA,MATCH($A931&amp;VLOOKUP(Unpivot!F$1,'Data Info'!$A:$B,2,0),rowdata,0),MATCH($B931,columndata,0))</f>
        <v>9.6419999999999995</v>
      </c>
      <c r="G931" s="2">
        <f>INDEX(DATA,MATCH($A931&amp;VLOOKUP(Unpivot!G$1,'Data Info'!$A:$B,2,0),rowdata,0),MATCH($B931,columndata,0))</f>
        <v>1.9690000000000001</v>
      </c>
    </row>
    <row r="932" spans="1:7" x14ac:dyDescent="0.3">
      <c r="A932" s="2">
        <v>941</v>
      </c>
      <c r="B932" s="2">
        <v>2017</v>
      </c>
      <c r="C932" s="2">
        <f>INDEX(DATA,MATCH($A932&amp;VLOOKUP(Unpivot!C$1,'Data Info'!$A:$B,2,0),rowdata,0),MATCH($B932,columndata,0))</f>
        <v>25.960999999999999</v>
      </c>
      <c r="D932" s="2">
        <f>INDEX(DATA,MATCH($A932&amp;VLOOKUP(Unpivot!D$1,'Data Info'!$A:$B,2,0),rowdata,0),MATCH($B932,columndata,0))</f>
        <v>2.16</v>
      </c>
      <c r="E932" s="2">
        <f>INDEX(DATA,MATCH($A932&amp;VLOOKUP(Unpivot!E$1,'Data Info'!$A:$B,2,0),rowdata,0),MATCH($B932,columndata,0))</f>
        <v>8.56</v>
      </c>
      <c r="F932" s="2">
        <f>INDEX(DATA,MATCH($A932&amp;VLOOKUP(Unpivot!F$1,'Data Info'!$A:$B,2,0),rowdata,0),MATCH($B932,columndata,0))</f>
        <v>8.7149999999999999</v>
      </c>
      <c r="G932" s="2">
        <f>INDEX(DATA,MATCH($A932&amp;VLOOKUP(Unpivot!G$1,'Data Info'!$A:$B,2,0),rowdata,0),MATCH($B932,columndata,0))</f>
        <v>1.95</v>
      </c>
    </row>
    <row r="933" spans="1:7" x14ac:dyDescent="0.3">
      <c r="A933" s="2">
        <v>941</v>
      </c>
      <c r="B933" s="2">
        <v>2018</v>
      </c>
      <c r="C933" s="2">
        <f>INDEX(DATA,MATCH($A933&amp;VLOOKUP(Unpivot!C$1,'Data Info'!$A:$B,2,0),rowdata,0),MATCH($B933,columndata,0))</f>
        <v>27.006</v>
      </c>
      <c r="D933" s="2">
        <f>INDEX(DATA,MATCH($A933&amp;VLOOKUP(Unpivot!D$1,'Data Info'!$A:$B,2,0),rowdata,0),MATCH($B933,columndata,0))</f>
        <v>2.5489999999999999</v>
      </c>
      <c r="E933" s="2">
        <f>INDEX(DATA,MATCH($A933&amp;VLOOKUP(Unpivot!E$1,'Data Info'!$A:$B,2,0),rowdata,0),MATCH($B933,columndata,0))</f>
        <v>6.44</v>
      </c>
      <c r="F933" s="2">
        <f>INDEX(DATA,MATCH($A933&amp;VLOOKUP(Unpivot!F$1,'Data Info'!$A:$B,2,0),rowdata,0),MATCH($B933,columndata,0))</f>
        <v>7.415</v>
      </c>
      <c r="G933" s="2">
        <f>INDEX(DATA,MATCH($A933&amp;VLOOKUP(Unpivot!G$1,'Data Info'!$A:$B,2,0),rowdata,0),MATCH($B933,columndata,0))</f>
        <v>1.9339999999999999</v>
      </c>
    </row>
    <row r="934" spans="1:7" x14ac:dyDescent="0.3">
      <c r="A934" s="2">
        <v>941</v>
      </c>
      <c r="B934" s="2">
        <v>2019</v>
      </c>
      <c r="C934" s="2">
        <f>INDEX(DATA,MATCH($A934&amp;VLOOKUP(Unpivot!C$1,'Data Info'!$A:$B,2,0),rowdata,0),MATCH($B934,columndata,0))</f>
        <v>27.553000000000001</v>
      </c>
      <c r="D934" s="2">
        <f>INDEX(DATA,MATCH($A934&amp;VLOOKUP(Unpivot!D$1,'Data Info'!$A:$B,2,0),rowdata,0),MATCH($B934,columndata,0))</f>
        <v>2.137</v>
      </c>
      <c r="E934" s="2">
        <f>INDEX(DATA,MATCH($A934&amp;VLOOKUP(Unpivot!E$1,'Data Info'!$A:$B,2,0),rowdata,0),MATCH($B934,columndata,0))</f>
        <v>2.9569999999999999</v>
      </c>
      <c r="F934" s="2">
        <f>INDEX(DATA,MATCH($A934&amp;VLOOKUP(Unpivot!F$1,'Data Info'!$A:$B,2,0),rowdata,0),MATCH($B934,columndata,0))</f>
        <v>6.3109999999999999</v>
      </c>
      <c r="G934" s="2">
        <f>INDEX(DATA,MATCH($A934&amp;VLOOKUP(Unpivot!G$1,'Data Info'!$A:$B,2,0),rowdata,0),MATCH($B934,columndata,0))</f>
        <v>1.92</v>
      </c>
    </row>
    <row r="935" spans="1:7" x14ac:dyDescent="0.3">
      <c r="A935" s="2">
        <v>941</v>
      </c>
      <c r="B935" s="2">
        <v>2020</v>
      </c>
      <c r="C935" s="2">
        <f>INDEX(DATA,MATCH($A935&amp;VLOOKUP(Unpivot!C$1,'Data Info'!$A:$B,2,0),rowdata,0),MATCH($B935,columndata,0))</f>
        <v>26.555</v>
      </c>
      <c r="D935" s="2">
        <f>INDEX(DATA,MATCH($A935&amp;VLOOKUP(Unpivot!D$1,'Data Info'!$A:$B,2,0),rowdata,0),MATCH($B935,columndata,0))</f>
        <v>-0.48899999999999999</v>
      </c>
      <c r="E935" s="2">
        <f>INDEX(DATA,MATCH($A935&amp;VLOOKUP(Unpivot!E$1,'Data Info'!$A:$B,2,0),rowdata,0),MATCH($B935,columndata,0))</f>
        <v>-3.2709999999999999</v>
      </c>
      <c r="F935" s="2">
        <f>INDEX(DATA,MATCH($A935&amp;VLOOKUP(Unpivot!F$1,'Data Info'!$A:$B,2,0),rowdata,0),MATCH($B935,columndata,0))</f>
        <v>8.173</v>
      </c>
      <c r="G935" s="2">
        <f>INDEX(DATA,MATCH($A935&amp;VLOOKUP(Unpivot!G$1,'Data Info'!$A:$B,2,0),rowdata,0),MATCH($B935,columndata,0))</f>
        <v>1.907</v>
      </c>
    </row>
    <row r="936" spans="1:7" x14ac:dyDescent="0.3">
      <c r="A936" s="2">
        <v>941</v>
      </c>
      <c r="B936" s="2">
        <v>2021</v>
      </c>
      <c r="C936" s="2">
        <f>INDEX(DATA,MATCH($A936&amp;VLOOKUP(Unpivot!C$1,'Data Info'!$A:$B,2,0),rowdata,0),MATCH($B936,columndata,0))</f>
        <v>27.584</v>
      </c>
      <c r="D936" s="2">
        <f>INDEX(DATA,MATCH($A936&amp;VLOOKUP(Unpivot!D$1,'Data Info'!$A:$B,2,0),rowdata,0),MATCH($B936,columndata,0))</f>
        <v>3.899</v>
      </c>
      <c r="E936" s="2">
        <f>INDEX(DATA,MATCH($A936&amp;VLOOKUP(Unpivot!E$1,'Data Info'!$A:$B,2,0),rowdata,0),MATCH($B936,columndata,0))</f>
        <v>9.6999999999999993</v>
      </c>
      <c r="F936" s="2">
        <f>INDEX(DATA,MATCH($A936&amp;VLOOKUP(Unpivot!F$1,'Data Info'!$A:$B,2,0),rowdata,0),MATCH($B936,columndata,0))</f>
        <v>7.1760000000000002</v>
      </c>
      <c r="G936" s="2">
        <f>INDEX(DATA,MATCH($A936&amp;VLOOKUP(Unpivot!G$1,'Data Info'!$A:$B,2,0),rowdata,0),MATCH($B936,columndata,0))</f>
        <v>1.903</v>
      </c>
    </row>
    <row r="937" spans="1:7" x14ac:dyDescent="0.3">
      <c r="A937" s="2">
        <v>941</v>
      </c>
      <c r="B937" s="2">
        <v>2022</v>
      </c>
      <c r="C937" s="2">
        <f>INDEX(DATA,MATCH($A937&amp;VLOOKUP(Unpivot!C$1,'Data Info'!$A:$B,2,0),rowdata,0),MATCH($B937,columndata,0))</f>
        <v>29.016999999999999</v>
      </c>
      <c r="D937" s="2">
        <f>INDEX(DATA,MATCH($A937&amp;VLOOKUP(Unpivot!D$1,'Data Info'!$A:$B,2,0),rowdata,0),MATCH($B937,columndata,0))</f>
        <v>1.8149999999999999</v>
      </c>
      <c r="E937" s="2">
        <f>INDEX(DATA,MATCH($A937&amp;VLOOKUP(Unpivot!E$1,'Data Info'!$A:$B,2,0),rowdata,0),MATCH($B937,columndata,0))</f>
        <v>4.5</v>
      </c>
      <c r="F937" s="2">
        <f>INDEX(DATA,MATCH($A937&amp;VLOOKUP(Unpivot!F$1,'Data Info'!$A:$B,2,0),rowdata,0),MATCH($B937,columndata,0))</f>
        <v>6.6989999999999998</v>
      </c>
      <c r="G937" s="2">
        <f>INDEX(DATA,MATCH($A937&amp;VLOOKUP(Unpivot!G$1,'Data Info'!$A:$B,2,0),rowdata,0),MATCH($B937,columndata,0))</f>
        <v>1.899</v>
      </c>
    </row>
    <row r="938" spans="1:7" x14ac:dyDescent="0.3">
      <c r="A938" s="2">
        <v>941</v>
      </c>
      <c r="B938" s="2">
        <v>2023</v>
      </c>
      <c r="C938" s="2">
        <f>INDEX(DATA,MATCH($A938&amp;VLOOKUP(Unpivot!C$1,'Data Info'!$A:$B,2,0),rowdata,0),MATCH($B938,columndata,0))</f>
        <v>30.145</v>
      </c>
      <c r="D938" s="2">
        <f>INDEX(DATA,MATCH($A938&amp;VLOOKUP(Unpivot!D$1,'Data Info'!$A:$B,2,0),rowdata,0),MATCH($B938,columndata,0))</f>
        <v>2.0430000000000001</v>
      </c>
      <c r="E938" s="2">
        <f>INDEX(DATA,MATCH($A938&amp;VLOOKUP(Unpivot!E$1,'Data Info'!$A:$B,2,0),rowdata,0),MATCH($B938,columndata,0))</f>
        <v>4.5</v>
      </c>
      <c r="F938" s="2">
        <f>INDEX(DATA,MATCH($A938&amp;VLOOKUP(Unpivot!F$1,'Data Info'!$A:$B,2,0),rowdata,0),MATCH($B938,columndata,0))</f>
        <v>6.5449999999999999</v>
      </c>
      <c r="G938" s="2">
        <f>INDEX(DATA,MATCH($A938&amp;VLOOKUP(Unpivot!G$1,'Data Info'!$A:$B,2,0),rowdata,0),MATCH($B938,columndata,0))</f>
        <v>1.895</v>
      </c>
    </row>
    <row r="939" spans="1:7" x14ac:dyDescent="0.3">
      <c r="A939" s="2">
        <v>941</v>
      </c>
      <c r="B939" s="2">
        <v>2024</v>
      </c>
      <c r="C939" s="2">
        <f>INDEX(DATA,MATCH($A939&amp;VLOOKUP(Unpivot!C$1,'Data Info'!$A:$B,2,0),rowdata,0),MATCH($B939,columndata,0))</f>
        <v>31.122</v>
      </c>
      <c r="D939" s="2">
        <f>INDEX(DATA,MATCH($A939&amp;VLOOKUP(Unpivot!D$1,'Data Info'!$A:$B,2,0),rowdata,0),MATCH($B939,columndata,0))</f>
        <v>2.1549999999999998</v>
      </c>
      <c r="E939" s="2">
        <f>INDEX(DATA,MATCH($A939&amp;VLOOKUP(Unpivot!E$1,'Data Info'!$A:$B,2,0),rowdata,0),MATCH($B939,columndata,0))</f>
        <v>3.1819999999999999</v>
      </c>
      <c r="F939" s="2">
        <f>INDEX(DATA,MATCH($A939&amp;VLOOKUP(Unpivot!F$1,'Data Info'!$A:$B,2,0),rowdata,0),MATCH($B939,columndata,0))</f>
        <v>6.14</v>
      </c>
      <c r="G939" s="2">
        <f>INDEX(DATA,MATCH($A939&amp;VLOOKUP(Unpivot!G$1,'Data Info'!$A:$B,2,0),rowdata,0),MATCH($B939,columndata,0))</f>
        <v>1.891</v>
      </c>
    </row>
    <row r="940" spans="1:7" x14ac:dyDescent="0.3">
      <c r="A940" s="2">
        <v>941</v>
      </c>
      <c r="B940" s="2">
        <v>2025</v>
      </c>
      <c r="C940" s="2">
        <f>INDEX(DATA,MATCH($A940&amp;VLOOKUP(Unpivot!C$1,'Data Info'!$A:$B,2,0),rowdata,0),MATCH($B940,columndata,0))</f>
        <v>32.106000000000002</v>
      </c>
      <c r="D940" s="2">
        <f>INDEX(DATA,MATCH($A940&amp;VLOOKUP(Unpivot!D$1,'Data Info'!$A:$B,2,0),rowdata,0),MATCH($B940,columndata,0))</f>
        <v>2.1760000000000002</v>
      </c>
      <c r="E940" s="2">
        <f>INDEX(DATA,MATCH($A940&amp;VLOOKUP(Unpivot!E$1,'Data Info'!$A:$B,2,0),rowdata,0),MATCH($B940,columndata,0))</f>
        <v>2.5</v>
      </c>
      <c r="F940" s="2">
        <f>INDEX(DATA,MATCH($A940&amp;VLOOKUP(Unpivot!F$1,'Data Info'!$A:$B,2,0),rowdata,0),MATCH($B940,columndata,0))</f>
        <v>6.0460000000000003</v>
      </c>
      <c r="G940" s="2">
        <f>INDEX(DATA,MATCH($A940&amp;VLOOKUP(Unpivot!G$1,'Data Info'!$A:$B,2,0),rowdata,0),MATCH($B940,columndata,0))</f>
        <v>1.8879999999999999</v>
      </c>
    </row>
    <row r="941" spans="1:7" x14ac:dyDescent="0.3">
      <c r="A941" s="2">
        <v>941</v>
      </c>
      <c r="B941" s="2">
        <v>2026</v>
      </c>
      <c r="C941" s="2">
        <f>INDEX(DATA,MATCH($A941&amp;VLOOKUP(Unpivot!C$1,'Data Info'!$A:$B,2,0),rowdata,0),MATCH($B941,columndata,0))</f>
        <v>33.073999999999998</v>
      </c>
      <c r="D941" s="2">
        <f>INDEX(DATA,MATCH($A941&amp;VLOOKUP(Unpivot!D$1,'Data Info'!$A:$B,2,0),rowdata,0),MATCH($B941,columndata,0))</f>
        <v>2.202</v>
      </c>
      <c r="E941" s="2">
        <f>INDEX(DATA,MATCH($A941&amp;VLOOKUP(Unpivot!E$1,'Data Info'!$A:$B,2,0),rowdata,0),MATCH($B941,columndata,0))</f>
        <v>2.6</v>
      </c>
      <c r="F941" s="2">
        <f>INDEX(DATA,MATCH($A941&amp;VLOOKUP(Unpivot!F$1,'Data Info'!$A:$B,2,0),rowdata,0),MATCH($B941,columndata,0))</f>
        <v>5.952</v>
      </c>
      <c r="G941" s="2">
        <f>INDEX(DATA,MATCH($A941&amp;VLOOKUP(Unpivot!G$1,'Data Info'!$A:$B,2,0),rowdata,0),MATCH($B941,columndata,0))</f>
        <v>1.8839999999999999</v>
      </c>
    </row>
    <row r="942" spans="1:7" x14ac:dyDescent="0.3">
      <c r="A942" s="2">
        <v>946</v>
      </c>
      <c r="B942" s="2">
        <v>1980</v>
      </c>
      <c r="C942" s="2" t="str">
        <f>INDEX(DATA,MATCH($A942&amp;VLOOKUP(Unpivot!C$1,'Data Info'!$A:$B,2,0),rowdata,0),MATCH($B942,columndata,0))</f>
        <v>n/a</v>
      </c>
      <c r="D942" s="2" t="str">
        <f>INDEX(DATA,MATCH($A942&amp;VLOOKUP(Unpivot!D$1,'Data Info'!$A:$B,2,0),rowdata,0),MATCH($B942,columndata,0))</f>
        <v>n/a</v>
      </c>
      <c r="E942" s="2" t="str">
        <f>INDEX(DATA,MATCH($A942&amp;VLOOKUP(Unpivot!E$1,'Data Info'!$A:$B,2,0),rowdata,0),MATCH($B942,columndata,0))</f>
        <v>n/a</v>
      </c>
      <c r="F942" s="2" t="str">
        <f>INDEX(DATA,MATCH($A942&amp;VLOOKUP(Unpivot!F$1,'Data Info'!$A:$B,2,0),rowdata,0),MATCH($B942,columndata,0))</f>
        <v>n/a</v>
      </c>
      <c r="G942" s="2" t="str">
        <f>INDEX(DATA,MATCH($A942&amp;VLOOKUP(Unpivot!G$1,'Data Info'!$A:$B,2,0),rowdata,0),MATCH($B942,columndata,0))</f>
        <v>n/a</v>
      </c>
    </row>
    <row r="943" spans="1:7" x14ac:dyDescent="0.3">
      <c r="A943" s="2">
        <v>946</v>
      </c>
      <c r="B943" s="2">
        <v>1981</v>
      </c>
      <c r="C943" s="2" t="str">
        <f>INDEX(DATA,MATCH($A943&amp;VLOOKUP(Unpivot!C$1,'Data Info'!$A:$B,2,0),rowdata,0),MATCH($B943,columndata,0))</f>
        <v>n/a</v>
      </c>
      <c r="D943" s="2" t="str">
        <f>INDEX(DATA,MATCH($A943&amp;VLOOKUP(Unpivot!D$1,'Data Info'!$A:$B,2,0),rowdata,0),MATCH($B943,columndata,0))</f>
        <v>n/a</v>
      </c>
      <c r="E943" s="2" t="str">
        <f>INDEX(DATA,MATCH($A943&amp;VLOOKUP(Unpivot!E$1,'Data Info'!$A:$B,2,0),rowdata,0),MATCH($B943,columndata,0))</f>
        <v>n/a</v>
      </c>
      <c r="F943" s="2" t="str">
        <f>INDEX(DATA,MATCH($A943&amp;VLOOKUP(Unpivot!F$1,'Data Info'!$A:$B,2,0),rowdata,0),MATCH($B943,columndata,0))</f>
        <v>n/a</v>
      </c>
      <c r="G943" s="2" t="str">
        <f>INDEX(DATA,MATCH($A943&amp;VLOOKUP(Unpivot!G$1,'Data Info'!$A:$B,2,0),rowdata,0),MATCH($B943,columndata,0))</f>
        <v>n/a</v>
      </c>
    </row>
    <row r="944" spans="1:7" x14ac:dyDescent="0.3">
      <c r="A944" s="2">
        <v>946</v>
      </c>
      <c r="B944" s="2">
        <v>1982</v>
      </c>
      <c r="C944" s="2" t="str">
        <f>INDEX(DATA,MATCH($A944&amp;VLOOKUP(Unpivot!C$1,'Data Info'!$A:$B,2,0),rowdata,0),MATCH($B944,columndata,0))</f>
        <v>n/a</v>
      </c>
      <c r="D944" s="2" t="str">
        <f>INDEX(DATA,MATCH($A944&amp;VLOOKUP(Unpivot!D$1,'Data Info'!$A:$B,2,0),rowdata,0),MATCH($B944,columndata,0))</f>
        <v>n/a</v>
      </c>
      <c r="E944" s="2" t="str">
        <f>INDEX(DATA,MATCH($A944&amp;VLOOKUP(Unpivot!E$1,'Data Info'!$A:$B,2,0),rowdata,0),MATCH($B944,columndata,0))</f>
        <v>n/a</v>
      </c>
      <c r="F944" s="2" t="str">
        <f>INDEX(DATA,MATCH($A944&amp;VLOOKUP(Unpivot!F$1,'Data Info'!$A:$B,2,0),rowdata,0),MATCH($B944,columndata,0))</f>
        <v>n/a</v>
      </c>
      <c r="G944" s="2" t="str">
        <f>INDEX(DATA,MATCH($A944&amp;VLOOKUP(Unpivot!G$1,'Data Info'!$A:$B,2,0),rowdata,0),MATCH($B944,columndata,0))</f>
        <v>n/a</v>
      </c>
    </row>
    <row r="945" spans="1:7" x14ac:dyDescent="0.3">
      <c r="A945" s="2">
        <v>946</v>
      </c>
      <c r="B945" s="2">
        <v>1983</v>
      </c>
      <c r="C945" s="2" t="str">
        <f>INDEX(DATA,MATCH($A945&amp;VLOOKUP(Unpivot!C$1,'Data Info'!$A:$B,2,0),rowdata,0),MATCH($B945,columndata,0))</f>
        <v>n/a</v>
      </c>
      <c r="D945" s="2" t="str">
        <f>INDEX(DATA,MATCH($A945&amp;VLOOKUP(Unpivot!D$1,'Data Info'!$A:$B,2,0),rowdata,0),MATCH($B945,columndata,0))</f>
        <v>n/a</v>
      </c>
      <c r="E945" s="2" t="str">
        <f>INDEX(DATA,MATCH($A945&amp;VLOOKUP(Unpivot!E$1,'Data Info'!$A:$B,2,0),rowdata,0),MATCH($B945,columndata,0))</f>
        <v>n/a</v>
      </c>
      <c r="F945" s="2" t="str">
        <f>INDEX(DATA,MATCH($A945&amp;VLOOKUP(Unpivot!F$1,'Data Info'!$A:$B,2,0),rowdata,0),MATCH($B945,columndata,0))</f>
        <v>n/a</v>
      </c>
      <c r="G945" s="2" t="str">
        <f>INDEX(DATA,MATCH($A945&amp;VLOOKUP(Unpivot!G$1,'Data Info'!$A:$B,2,0),rowdata,0),MATCH($B945,columndata,0))</f>
        <v>n/a</v>
      </c>
    </row>
    <row r="946" spans="1:7" x14ac:dyDescent="0.3">
      <c r="A946" s="2">
        <v>946</v>
      </c>
      <c r="B946" s="2">
        <v>1984</v>
      </c>
      <c r="C946" s="2" t="str">
        <f>INDEX(DATA,MATCH($A946&amp;VLOOKUP(Unpivot!C$1,'Data Info'!$A:$B,2,0),rowdata,0),MATCH($B946,columndata,0))</f>
        <v>n/a</v>
      </c>
      <c r="D946" s="2" t="str">
        <f>INDEX(DATA,MATCH($A946&amp;VLOOKUP(Unpivot!D$1,'Data Info'!$A:$B,2,0),rowdata,0),MATCH($B946,columndata,0))</f>
        <v>n/a</v>
      </c>
      <c r="E946" s="2" t="str">
        <f>INDEX(DATA,MATCH($A946&amp;VLOOKUP(Unpivot!E$1,'Data Info'!$A:$B,2,0),rowdata,0),MATCH($B946,columndata,0))</f>
        <v>n/a</v>
      </c>
      <c r="F946" s="2" t="str">
        <f>INDEX(DATA,MATCH($A946&amp;VLOOKUP(Unpivot!F$1,'Data Info'!$A:$B,2,0),rowdata,0),MATCH($B946,columndata,0))</f>
        <v>n/a</v>
      </c>
      <c r="G946" s="2" t="str">
        <f>INDEX(DATA,MATCH($A946&amp;VLOOKUP(Unpivot!G$1,'Data Info'!$A:$B,2,0),rowdata,0),MATCH($B946,columndata,0))</f>
        <v>n/a</v>
      </c>
    </row>
    <row r="947" spans="1:7" x14ac:dyDescent="0.3">
      <c r="A947" s="2">
        <v>946</v>
      </c>
      <c r="B947" s="2">
        <v>1985</v>
      </c>
      <c r="C947" s="2" t="str">
        <f>INDEX(DATA,MATCH($A947&amp;VLOOKUP(Unpivot!C$1,'Data Info'!$A:$B,2,0),rowdata,0),MATCH($B947,columndata,0))</f>
        <v>n/a</v>
      </c>
      <c r="D947" s="2" t="str">
        <f>INDEX(DATA,MATCH($A947&amp;VLOOKUP(Unpivot!D$1,'Data Info'!$A:$B,2,0),rowdata,0),MATCH($B947,columndata,0))</f>
        <v>n/a</v>
      </c>
      <c r="E947" s="2" t="str">
        <f>INDEX(DATA,MATCH($A947&amp;VLOOKUP(Unpivot!E$1,'Data Info'!$A:$B,2,0),rowdata,0),MATCH($B947,columndata,0))</f>
        <v>n/a</v>
      </c>
      <c r="F947" s="2" t="str">
        <f>INDEX(DATA,MATCH($A947&amp;VLOOKUP(Unpivot!F$1,'Data Info'!$A:$B,2,0),rowdata,0),MATCH($B947,columndata,0))</f>
        <v>n/a</v>
      </c>
      <c r="G947" s="2" t="str">
        <f>INDEX(DATA,MATCH($A947&amp;VLOOKUP(Unpivot!G$1,'Data Info'!$A:$B,2,0),rowdata,0),MATCH($B947,columndata,0))</f>
        <v>n/a</v>
      </c>
    </row>
    <row r="948" spans="1:7" x14ac:dyDescent="0.3">
      <c r="A948" s="2">
        <v>946</v>
      </c>
      <c r="B948" s="2">
        <v>1986</v>
      </c>
      <c r="C948" s="2" t="str">
        <f>INDEX(DATA,MATCH($A948&amp;VLOOKUP(Unpivot!C$1,'Data Info'!$A:$B,2,0),rowdata,0),MATCH($B948,columndata,0))</f>
        <v>n/a</v>
      </c>
      <c r="D948" s="2" t="str">
        <f>INDEX(DATA,MATCH($A948&amp;VLOOKUP(Unpivot!D$1,'Data Info'!$A:$B,2,0),rowdata,0),MATCH($B948,columndata,0))</f>
        <v>n/a</v>
      </c>
      <c r="E948" s="2" t="str">
        <f>INDEX(DATA,MATCH($A948&amp;VLOOKUP(Unpivot!E$1,'Data Info'!$A:$B,2,0),rowdata,0),MATCH($B948,columndata,0))</f>
        <v>n/a</v>
      </c>
      <c r="F948" s="2" t="str">
        <f>INDEX(DATA,MATCH($A948&amp;VLOOKUP(Unpivot!F$1,'Data Info'!$A:$B,2,0),rowdata,0),MATCH($B948,columndata,0))</f>
        <v>n/a</v>
      </c>
      <c r="G948" s="2" t="str">
        <f>INDEX(DATA,MATCH($A948&amp;VLOOKUP(Unpivot!G$1,'Data Info'!$A:$B,2,0),rowdata,0),MATCH($B948,columndata,0))</f>
        <v>n/a</v>
      </c>
    </row>
    <row r="949" spans="1:7" x14ac:dyDescent="0.3">
      <c r="A949" s="2">
        <v>946</v>
      </c>
      <c r="B949" s="2">
        <v>1987</v>
      </c>
      <c r="C949" s="2" t="str">
        <f>INDEX(DATA,MATCH($A949&amp;VLOOKUP(Unpivot!C$1,'Data Info'!$A:$B,2,0),rowdata,0),MATCH($B949,columndata,0))</f>
        <v>n/a</v>
      </c>
      <c r="D949" s="2" t="str">
        <f>INDEX(DATA,MATCH($A949&amp;VLOOKUP(Unpivot!D$1,'Data Info'!$A:$B,2,0),rowdata,0),MATCH($B949,columndata,0))</f>
        <v>n/a</v>
      </c>
      <c r="E949" s="2" t="str">
        <f>INDEX(DATA,MATCH($A949&amp;VLOOKUP(Unpivot!E$1,'Data Info'!$A:$B,2,0),rowdata,0),MATCH($B949,columndata,0))</f>
        <v>n/a</v>
      </c>
      <c r="F949" s="2" t="str">
        <f>INDEX(DATA,MATCH($A949&amp;VLOOKUP(Unpivot!F$1,'Data Info'!$A:$B,2,0),rowdata,0),MATCH($B949,columndata,0))</f>
        <v>n/a</v>
      </c>
      <c r="G949" s="2" t="str">
        <f>INDEX(DATA,MATCH($A949&amp;VLOOKUP(Unpivot!G$1,'Data Info'!$A:$B,2,0),rowdata,0),MATCH($B949,columndata,0))</f>
        <v>n/a</v>
      </c>
    </row>
    <row r="950" spans="1:7" x14ac:dyDescent="0.3">
      <c r="A950" s="2">
        <v>946</v>
      </c>
      <c r="B950" s="2">
        <v>1988</v>
      </c>
      <c r="C950" s="2" t="str">
        <f>INDEX(DATA,MATCH($A950&amp;VLOOKUP(Unpivot!C$1,'Data Info'!$A:$B,2,0),rowdata,0),MATCH($B950,columndata,0))</f>
        <v>n/a</v>
      </c>
      <c r="D950" s="2" t="str">
        <f>INDEX(DATA,MATCH($A950&amp;VLOOKUP(Unpivot!D$1,'Data Info'!$A:$B,2,0),rowdata,0),MATCH($B950,columndata,0))</f>
        <v>n/a</v>
      </c>
      <c r="E950" s="2" t="str">
        <f>INDEX(DATA,MATCH($A950&amp;VLOOKUP(Unpivot!E$1,'Data Info'!$A:$B,2,0),rowdata,0),MATCH($B950,columndata,0))</f>
        <v>n/a</v>
      </c>
      <c r="F950" s="2" t="str">
        <f>INDEX(DATA,MATCH($A950&amp;VLOOKUP(Unpivot!F$1,'Data Info'!$A:$B,2,0),rowdata,0),MATCH($B950,columndata,0))</f>
        <v>n/a</v>
      </c>
      <c r="G950" s="2" t="str">
        <f>INDEX(DATA,MATCH($A950&amp;VLOOKUP(Unpivot!G$1,'Data Info'!$A:$B,2,0),rowdata,0),MATCH($B950,columndata,0))</f>
        <v>n/a</v>
      </c>
    </row>
    <row r="951" spans="1:7" x14ac:dyDescent="0.3">
      <c r="A951" s="2">
        <v>946</v>
      </c>
      <c r="B951" s="2">
        <v>1989</v>
      </c>
      <c r="C951" s="2" t="str">
        <f>INDEX(DATA,MATCH($A951&amp;VLOOKUP(Unpivot!C$1,'Data Info'!$A:$B,2,0),rowdata,0),MATCH($B951,columndata,0))</f>
        <v>n/a</v>
      </c>
      <c r="D951" s="2" t="str">
        <f>INDEX(DATA,MATCH($A951&amp;VLOOKUP(Unpivot!D$1,'Data Info'!$A:$B,2,0),rowdata,0),MATCH($B951,columndata,0))</f>
        <v>n/a</v>
      </c>
      <c r="E951" s="2" t="str">
        <f>INDEX(DATA,MATCH($A951&amp;VLOOKUP(Unpivot!E$1,'Data Info'!$A:$B,2,0),rowdata,0),MATCH($B951,columndata,0))</f>
        <v>n/a</v>
      </c>
      <c r="F951" s="2" t="str">
        <f>INDEX(DATA,MATCH($A951&amp;VLOOKUP(Unpivot!F$1,'Data Info'!$A:$B,2,0),rowdata,0),MATCH($B951,columndata,0))</f>
        <v>n/a</v>
      </c>
      <c r="G951" s="2" t="str">
        <f>INDEX(DATA,MATCH($A951&amp;VLOOKUP(Unpivot!G$1,'Data Info'!$A:$B,2,0),rowdata,0),MATCH($B951,columndata,0))</f>
        <v>n/a</v>
      </c>
    </row>
    <row r="952" spans="1:7" x14ac:dyDescent="0.3">
      <c r="A952" s="2">
        <v>946</v>
      </c>
      <c r="B952" s="2">
        <v>1990</v>
      </c>
      <c r="C952" s="2" t="str">
        <f>INDEX(DATA,MATCH($A952&amp;VLOOKUP(Unpivot!C$1,'Data Info'!$A:$B,2,0),rowdata,0),MATCH($B952,columndata,0))</f>
        <v>n/a</v>
      </c>
      <c r="D952" s="2" t="str">
        <f>INDEX(DATA,MATCH($A952&amp;VLOOKUP(Unpivot!D$1,'Data Info'!$A:$B,2,0),rowdata,0),MATCH($B952,columndata,0))</f>
        <v>n/a</v>
      </c>
      <c r="E952" s="2" t="str">
        <f>INDEX(DATA,MATCH($A952&amp;VLOOKUP(Unpivot!E$1,'Data Info'!$A:$B,2,0),rowdata,0),MATCH($B952,columndata,0))</f>
        <v>n/a</v>
      </c>
      <c r="F952" s="2" t="str">
        <f>INDEX(DATA,MATCH($A952&amp;VLOOKUP(Unpivot!F$1,'Data Info'!$A:$B,2,0),rowdata,0),MATCH($B952,columndata,0))</f>
        <v>n/a</v>
      </c>
      <c r="G952" s="2" t="str">
        <f>INDEX(DATA,MATCH($A952&amp;VLOOKUP(Unpivot!G$1,'Data Info'!$A:$B,2,0),rowdata,0),MATCH($B952,columndata,0))</f>
        <v>n/a</v>
      </c>
    </row>
    <row r="953" spans="1:7" x14ac:dyDescent="0.3">
      <c r="A953" s="2">
        <v>946</v>
      </c>
      <c r="B953" s="2">
        <v>1991</v>
      </c>
      <c r="C953" s="2" t="str">
        <f>INDEX(DATA,MATCH($A953&amp;VLOOKUP(Unpivot!C$1,'Data Info'!$A:$B,2,0),rowdata,0),MATCH($B953,columndata,0))</f>
        <v>n/a</v>
      </c>
      <c r="D953" s="2" t="str">
        <f>INDEX(DATA,MATCH($A953&amp;VLOOKUP(Unpivot!D$1,'Data Info'!$A:$B,2,0),rowdata,0),MATCH($B953,columndata,0))</f>
        <v>n/a</v>
      </c>
      <c r="E953" s="2" t="str">
        <f>INDEX(DATA,MATCH($A953&amp;VLOOKUP(Unpivot!E$1,'Data Info'!$A:$B,2,0),rowdata,0),MATCH($B953,columndata,0))</f>
        <v>n/a</v>
      </c>
      <c r="F953" s="2" t="str">
        <f>INDEX(DATA,MATCH($A953&amp;VLOOKUP(Unpivot!F$1,'Data Info'!$A:$B,2,0),rowdata,0),MATCH($B953,columndata,0))</f>
        <v>n/a</v>
      </c>
      <c r="G953" s="2" t="str">
        <f>INDEX(DATA,MATCH($A953&amp;VLOOKUP(Unpivot!G$1,'Data Info'!$A:$B,2,0),rowdata,0),MATCH($B953,columndata,0))</f>
        <v>n/a</v>
      </c>
    </row>
    <row r="954" spans="1:7" x14ac:dyDescent="0.3">
      <c r="A954" s="2">
        <v>946</v>
      </c>
      <c r="B954" s="2">
        <v>1992</v>
      </c>
      <c r="C954" s="2" t="str">
        <f>INDEX(DATA,MATCH($A954&amp;VLOOKUP(Unpivot!C$1,'Data Info'!$A:$B,2,0),rowdata,0),MATCH($B954,columndata,0))</f>
        <v>n/a</v>
      </c>
      <c r="D954" s="2" t="str">
        <f>INDEX(DATA,MATCH($A954&amp;VLOOKUP(Unpivot!D$1,'Data Info'!$A:$B,2,0),rowdata,0),MATCH($B954,columndata,0))</f>
        <v>n/a</v>
      </c>
      <c r="E954" s="2" t="str">
        <f>INDEX(DATA,MATCH($A954&amp;VLOOKUP(Unpivot!E$1,'Data Info'!$A:$B,2,0),rowdata,0),MATCH($B954,columndata,0))</f>
        <v>n/a</v>
      </c>
      <c r="F954" s="2" t="str">
        <f>INDEX(DATA,MATCH($A954&amp;VLOOKUP(Unpivot!F$1,'Data Info'!$A:$B,2,0),rowdata,0),MATCH($B954,columndata,0))</f>
        <v>n/a</v>
      </c>
      <c r="G954" s="2" t="str">
        <f>INDEX(DATA,MATCH($A954&amp;VLOOKUP(Unpivot!G$1,'Data Info'!$A:$B,2,0),rowdata,0),MATCH($B954,columndata,0))</f>
        <v>n/a</v>
      </c>
    </row>
    <row r="955" spans="1:7" x14ac:dyDescent="0.3">
      <c r="A955" s="2">
        <v>946</v>
      </c>
      <c r="B955" s="2">
        <v>1993</v>
      </c>
      <c r="C955" s="2" t="str">
        <f>INDEX(DATA,MATCH($A955&amp;VLOOKUP(Unpivot!C$1,'Data Info'!$A:$B,2,0),rowdata,0),MATCH($B955,columndata,0))</f>
        <v>n/a</v>
      </c>
      <c r="D955" s="2" t="str">
        <f>INDEX(DATA,MATCH($A955&amp;VLOOKUP(Unpivot!D$1,'Data Info'!$A:$B,2,0),rowdata,0),MATCH($B955,columndata,0))</f>
        <v>n/a</v>
      </c>
      <c r="E955" s="2" t="str">
        <f>INDEX(DATA,MATCH($A955&amp;VLOOKUP(Unpivot!E$1,'Data Info'!$A:$B,2,0),rowdata,0),MATCH($B955,columndata,0))</f>
        <v>n/a</v>
      </c>
      <c r="F955" s="2" t="str">
        <f>INDEX(DATA,MATCH($A955&amp;VLOOKUP(Unpivot!F$1,'Data Info'!$A:$B,2,0),rowdata,0),MATCH($B955,columndata,0))</f>
        <v>n/a</v>
      </c>
      <c r="G955" s="2" t="str">
        <f>INDEX(DATA,MATCH($A955&amp;VLOOKUP(Unpivot!G$1,'Data Info'!$A:$B,2,0),rowdata,0),MATCH($B955,columndata,0))</f>
        <v>n/a</v>
      </c>
    </row>
    <row r="956" spans="1:7" x14ac:dyDescent="0.3">
      <c r="A956" s="2">
        <v>946</v>
      </c>
      <c r="B956" s="2">
        <v>1994</v>
      </c>
      <c r="C956" s="2" t="str">
        <f>INDEX(DATA,MATCH($A956&amp;VLOOKUP(Unpivot!C$1,'Data Info'!$A:$B,2,0),rowdata,0),MATCH($B956,columndata,0))</f>
        <v>n/a</v>
      </c>
      <c r="D956" s="2" t="str">
        <f>INDEX(DATA,MATCH($A956&amp;VLOOKUP(Unpivot!D$1,'Data Info'!$A:$B,2,0),rowdata,0),MATCH($B956,columndata,0))</f>
        <v>n/a</v>
      </c>
      <c r="E956" s="2" t="str">
        <f>INDEX(DATA,MATCH($A956&amp;VLOOKUP(Unpivot!E$1,'Data Info'!$A:$B,2,0),rowdata,0),MATCH($B956,columndata,0))</f>
        <v>n/a</v>
      </c>
      <c r="F956" s="2" t="str">
        <f>INDEX(DATA,MATCH($A956&amp;VLOOKUP(Unpivot!F$1,'Data Info'!$A:$B,2,0),rowdata,0),MATCH($B956,columndata,0))</f>
        <v>n/a</v>
      </c>
      <c r="G956" s="2" t="str">
        <f>INDEX(DATA,MATCH($A956&amp;VLOOKUP(Unpivot!G$1,'Data Info'!$A:$B,2,0),rowdata,0),MATCH($B956,columndata,0))</f>
        <v>n/a</v>
      </c>
    </row>
    <row r="957" spans="1:7" x14ac:dyDescent="0.3">
      <c r="A957" s="2">
        <v>946</v>
      </c>
      <c r="B957" s="2">
        <v>1995</v>
      </c>
      <c r="C957" s="2">
        <f>INDEX(DATA,MATCH($A957&amp;VLOOKUP(Unpivot!C$1,'Data Info'!$A:$B,2,0),rowdata,0),MATCH($B957,columndata,0))</f>
        <v>16.132999999999999</v>
      </c>
      <c r="D957" s="2" t="str">
        <f>INDEX(DATA,MATCH($A957&amp;VLOOKUP(Unpivot!D$1,'Data Info'!$A:$B,2,0),rowdata,0),MATCH($B957,columndata,0))</f>
        <v>n/a</v>
      </c>
      <c r="E957" s="2" t="str">
        <f>INDEX(DATA,MATCH($A957&amp;VLOOKUP(Unpivot!E$1,'Data Info'!$A:$B,2,0),rowdata,0),MATCH($B957,columndata,0))</f>
        <v>n/a</v>
      </c>
      <c r="F957" s="2" t="str">
        <f>INDEX(DATA,MATCH($A957&amp;VLOOKUP(Unpivot!F$1,'Data Info'!$A:$B,2,0),rowdata,0),MATCH($B957,columndata,0))</f>
        <v>n/a</v>
      </c>
      <c r="G957" s="2">
        <f>INDEX(DATA,MATCH($A957&amp;VLOOKUP(Unpivot!G$1,'Data Info'!$A:$B,2,0),rowdata,0),MATCH($B957,columndata,0))</f>
        <v>3.629</v>
      </c>
    </row>
    <row r="958" spans="1:7" x14ac:dyDescent="0.3">
      <c r="A958" s="2">
        <v>946</v>
      </c>
      <c r="B958" s="2">
        <v>1996</v>
      </c>
      <c r="C958" s="2">
        <f>INDEX(DATA,MATCH($A958&amp;VLOOKUP(Unpivot!C$1,'Data Info'!$A:$B,2,0),rowdata,0),MATCH($B958,columndata,0))</f>
        <v>16.978000000000002</v>
      </c>
      <c r="D958" s="2">
        <f>INDEX(DATA,MATCH($A958&amp;VLOOKUP(Unpivot!D$1,'Data Info'!$A:$B,2,0),rowdata,0),MATCH($B958,columndata,0))</f>
        <v>11.746</v>
      </c>
      <c r="E958" s="2">
        <f>INDEX(DATA,MATCH($A958&amp;VLOOKUP(Unpivot!E$1,'Data Info'!$A:$B,2,0),rowdata,0),MATCH($B958,columndata,0))</f>
        <v>23.166</v>
      </c>
      <c r="F958" s="2" t="str">
        <f>INDEX(DATA,MATCH($A958&amp;VLOOKUP(Unpivot!F$1,'Data Info'!$A:$B,2,0),rowdata,0),MATCH($B958,columndata,0))</f>
        <v>n/a</v>
      </c>
      <c r="G958" s="2">
        <f>INDEX(DATA,MATCH($A958&amp;VLOOKUP(Unpivot!G$1,'Data Info'!$A:$B,2,0),rowdata,0),MATCH($B958,columndata,0))</f>
        <v>3.6019999999999999</v>
      </c>
    </row>
    <row r="959" spans="1:7" x14ac:dyDescent="0.3">
      <c r="A959" s="2">
        <v>946</v>
      </c>
      <c r="B959" s="2">
        <v>1997</v>
      </c>
      <c r="C959" s="2">
        <f>INDEX(DATA,MATCH($A959&amp;VLOOKUP(Unpivot!C$1,'Data Info'!$A:$B,2,0),rowdata,0),MATCH($B959,columndata,0))</f>
        <v>18.388999999999999</v>
      </c>
      <c r="D959" s="2">
        <f>INDEX(DATA,MATCH($A959&amp;VLOOKUP(Unpivot!D$1,'Data Info'!$A:$B,2,0),rowdata,0),MATCH($B959,columndata,0))</f>
        <v>8.5419999999999998</v>
      </c>
      <c r="E959" s="2">
        <f>INDEX(DATA,MATCH($A959&amp;VLOOKUP(Unpivot!E$1,'Data Info'!$A:$B,2,0),rowdata,0),MATCH($B959,columndata,0))</f>
        <v>24.966000000000001</v>
      </c>
      <c r="F959" s="2" t="str">
        <f>INDEX(DATA,MATCH($A959&amp;VLOOKUP(Unpivot!F$1,'Data Info'!$A:$B,2,0),rowdata,0),MATCH($B959,columndata,0))</f>
        <v>n/a</v>
      </c>
      <c r="G959" s="2">
        <f>INDEX(DATA,MATCH($A959&amp;VLOOKUP(Unpivot!G$1,'Data Info'!$A:$B,2,0),rowdata,0),MATCH($B959,columndata,0))</f>
        <v>3.5750000000000002</v>
      </c>
    </row>
    <row r="960" spans="1:7" x14ac:dyDescent="0.3">
      <c r="A960" s="2">
        <v>946</v>
      </c>
      <c r="B960" s="2">
        <v>1998</v>
      </c>
      <c r="C960" s="2">
        <f>INDEX(DATA,MATCH($A960&amp;VLOOKUP(Unpivot!C$1,'Data Info'!$A:$B,2,0),rowdata,0),MATCH($B960,columndata,0))</f>
        <v>19.763999999999999</v>
      </c>
      <c r="D960" s="2">
        <f>INDEX(DATA,MATCH($A960&amp;VLOOKUP(Unpivot!D$1,'Data Info'!$A:$B,2,0),rowdata,0),MATCH($B960,columndata,0))</f>
        <v>3.081</v>
      </c>
      <c r="E960" s="2">
        <f>INDEX(DATA,MATCH($A960&amp;VLOOKUP(Unpivot!E$1,'Data Info'!$A:$B,2,0),rowdata,0),MATCH($B960,columndata,0))</f>
        <v>6.14</v>
      </c>
      <c r="F960" s="2" t="str">
        <f>INDEX(DATA,MATCH($A960&amp;VLOOKUP(Unpivot!F$1,'Data Info'!$A:$B,2,0),rowdata,0),MATCH($B960,columndata,0))</f>
        <v>n/a</v>
      </c>
      <c r="G960" s="2">
        <f>INDEX(DATA,MATCH($A960&amp;VLOOKUP(Unpivot!G$1,'Data Info'!$A:$B,2,0),rowdata,0),MATCH($B960,columndata,0))</f>
        <v>3.5489999999999999</v>
      </c>
    </row>
    <row r="961" spans="1:7" x14ac:dyDescent="0.3">
      <c r="A961" s="2">
        <v>946</v>
      </c>
      <c r="B961" s="2">
        <v>1999</v>
      </c>
      <c r="C961" s="2">
        <f>INDEX(DATA,MATCH($A961&amp;VLOOKUP(Unpivot!C$1,'Data Info'!$A:$B,2,0),rowdata,0),MATCH($B961,columndata,0))</f>
        <v>19.538</v>
      </c>
      <c r="D961" s="2">
        <f>INDEX(DATA,MATCH($A961&amp;VLOOKUP(Unpivot!D$1,'Data Info'!$A:$B,2,0),rowdata,0),MATCH($B961,columndata,0))</f>
        <v>0.38500000000000001</v>
      </c>
      <c r="E961" s="2">
        <f>INDEX(DATA,MATCH($A961&amp;VLOOKUP(Unpivot!E$1,'Data Info'!$A:$B,2,0),rowdata,0),MATCH($B961,columndata,0))</f>
        <v>-12.351000000000001</v>
      </c>
      <c r="F961" s="2">
        <f>INDEX(DATA,MATCH($A961&amp;VLOOKUP(Unpivot!F$1,'Data Info'!$A:$B,2,0),rowdata,0),MATCH($B961,columndata,0))</f>
        <v>14.6</v>
      </c>
      <c r="G961" s="2">
        <f>INDEX(DATA,MATCH($A961&amp;VLOOKUP(Unpivot!G$1,'Data Info'!$A:$B,2,0),rowdata,0),MATCH($B961,columndata,0))</f>
        <v>3.524</v>
      </c>
    </row>
    <row r="962" spans="1:7" x14ac:dyDescent="0.3">
      <c r="A962" s="2">
        <v>946</v>
      </c>
      <c r="B962" s="2">
        <v>2000</v>
      </c>
      <c r="C962" s="2">
        <f>INDEX(DATA,MATCH($A962&amp;VLOOKUP(Unpivot!C$1,'Data Info'!$A:$B,2,0),rowdata,0),MATCH($B962,columndata,0))</f>
        <v>20.260000000000002</v>
      </c>
      <c r="D962" s="2">
        <f>INDEX(DATA,MATCH($A962&amp;VLOOKUP(Unpivot!D$1,'Data Info'!$A:$B,2,0),rowdata,0),MATCH($B962,columndata,0))</f>
        <v>1.665</v>
      </c>
      <c r="E962" s="2">
        <f>INDEX(DATA,MATCH($A962&amp;VLOOKUP(Unpivot!E$1,'Data Info'!$A:$B,2,0),rowdata,0),MATCH($B962,columndata,0))</f>
        <v>4.976</v>
      </c>
      <c r="F962" s="2">
        <f>INDEX(DATA,MATCH($A962&amp;VLOOKUP(Unpivot!F$1,'Data Info'!$A:$B,2,0),rowdata,0),MATCH($B962,columndata,0))</f>
        <v>16.375</v>
      </c>
      <c r="G962" s="2">
        <f>INDEX(DATA,MATCH($A962&amp;VLOOKUP(Unpivot!G$1,'Data Info'!$A:$B,2,0),rowdata,0),MATCH($B962,columndata,0))</f>
        <v>3.5</v>
      </c>
    </row>
    <row r="963" spans="1:7" x14ac:dyDescent="0.3">
      <c r="A963" s="2">
        <v>946</v>
      </c>
      <c r="B963" s="2">
        <v>2001</v>
      </c>
      <c r="C963" s="2">
        <f>INDEX(DATA,MATCH($A963&amp;VLOOKUP(Unpivot!C$1,'Data Info'!$A:$B,2,0),rowdata,0),MATCH($B963,columndata,0))</f>
        <v>21.582999999999998</v>
      </c>
      <c r="D963" s="2">
        <f>INDEX(DATA,MATCH($A963&amp;VLOOKUP(Unpivot!D$1,'Data Info'!$A:$B,2,0),rowdata,0),MATCH($B963,columndata,0))</f>
        <v>2.0299999999999998</v>
      </c>
      <c r="E963" s="2">
        <f>INDEX(DATA,MATCH($A963&amp;VLOOKUP(Unpivot!E$1,'Data Info'!$A:$B,2,0),rowdata,0),MATCH($B963,columndata,0))</f>
        <v>17.576000000000001</v>
      </c>
      <c r="F963" s="2">
        <f>INDEX(DATA,MATCH($A963&amp;VLOOKUP(Unpivot!F$1,'Data Info'!$A:$B,2,0),rowdata,0),MATCH($B963,columndata,0))</f>
        <v>17.361999999999998</v>
      </c>
      <c r="G963" s="2">
        <f>INDEX(DATA,MATCH($A963&amp;VLOOKUP(Unpivot!G$1,'Data Info'!$A:$B,2,0),rowdata,0),MATCH($B963,columndata,0))</f>
        <v>3.4710000000000001</v>
      </c>
    </row>
    <row r="964" spans="1:7" x14ac:dyDescent="0.3">
      <c r="A964" s="2">
        <v>946</v>
      </c>
      <c r="B964" s="2">
        <v>2002</v>
      </c>
      <c r="C964" s="2">
        <f>INDEX(DATA,MATCH($A964&amp;VLOOKUP(Unpivot!C$1,'Data Info'!$A:$B,2,0),rowdata,0),MATCH($B964,columndata,0))</f>
        <v>23.04</v>
      </c>
      <c r="D964" s="2">
        <f>INDEX(DATA,MATCH($A964&amp;VLOOKUP(Unpivot!D$1,'Data Info'!$A:$B,2,0),rowdata,0),MATCH($B964,columndata,0))</f>
        <v>-0.89500000000000002</v>
      </c>
      <c r="E964" s="2">
        <f>INDEX(DATA,MATCH($A964&amp;VLOOKUP(Unpivot!E$1,'Data Info'!$A:$B,2,0),rowdata,0),MATCH($B964,columndata,0))</f>
        <v>18.582000000000001</v>
      </c>
      <c r="F964" s="2">
        <f>INDEX(DATA,MATCH($A964&amp;VLOOKUP(Unpivot!F$1,'Data Info'!$A:$B,2,0),rowdata,0),MATCH($B964,columndata,0))</f>
        <v>13.737</v>
      </c>
      <c r="G964" s="2">
        <f>INDEX(DATA,MATCH($A964&amp;VLOOKUP(Unpivot!G$1,'Data Info'!$A:$B,2,0),rowdata,0),MATCH($B964,columndata,0))</f>
        <v>3.4430000000000001</v>
      </c>
    </row>
    <row r="965" spans="1:7" x14ac:dyDescent="0.3">
      <c r="A965" s="2">
        <v>946</v>
      </c>
      <c r="B965" s="2">
        <v>2003</v>
      </c>
      <c r="C965" s="2">
        <f>INDEX(DATA,MATCH($A965&amp;VLOOKUP(Unpivot!C$1,'Data Info'!$A:$B,2,0),rowdata,0),MATCH($B965,columndata,0))</f>
        <v>25.474</v>
      </c>
      <c r="D965" s="2">
        <f>INDEX(DATA,MATCH($A965&amp;VLOOKUP(Unpivot!D$1,'Data Info'!$A:$B,2,0),rowdata,0),MATCH($B965,columndata,0))</f>
        <v>-1.3049999999999999</v>
      </c>
      <c r="E965" s="2">
        <f>INDEX(DATA,MATCH($A965&amp;VLOOKUP(Unpivot!E$1,'Data Info'!$A:$B,2,0),rowdata,0),MATCH($B965,columndata,0))</f>
        <v>8.8559999999999999</v>
      </c>
      <c r="F965" s="2">
        <f>INDEX(DATA,MATCH($A965&amp;VLOOKUP(Unpivot!F$1,'Data Info'!$A:$B,2,0),rowdata,0),MATCH($B965,columndata,0))</f>
        <v>12.441000000000001</v>
      </c>
      <c r="G965" s="2">
        <f>INDEX(DATA,MATCH($A965&amp;VLOOKUP(Unpivot!G$1,'Data Info'!$A:$B,2,0),rowdata,0),MATCH($B965,columndata,0))</f>
        <v>3.415</v>
      </c>
    </row>
    <row r="966" spans="1:7" x14ac:dyDescent="0.3">
      <c r="A966" s="2">
        <v>946</v>
      </c>
      <c r="B966" s="2">
        <v>2004</v>
      </c>
      <c r="C966" s="2">
        <f>INDEX(DATA,MATCH($A966&amp;VLOOKUP(Unpivot!C$1,'Data Info'!$A:$B,2,0),rowdata,0),MATCH($B966,columndata,0))</f>
        <v>27.148</v>
      </c>
      <c r="D966" s="2">
        <f>INDEX(DATA,MATCH($A966&amp;VLOOKUP(Unpivot!D$1,'Data Info'!$A:$B,2,0),rowdata,0),MATCH($B966,columndata,0))</f>
        <v>2.847</v>
      </c>
      <c r="E966" s="2">
        <f>INDEX(DATA,MATCH($A966&amp;VLOOKUP(Unpivot!E$1,'Data Info'!$A:$B,2,0),rowdata,0),MATCH($B966,columndata,0))</f>
        <v>15.211</v>
      </c>
      <c r="F966" s="2">
        <f>INDEX(DATA,MATCH($A966&amp;VLOOKUP(Unpivot!F$1,'Data Info'!$A:$B,2,0),rowdata,0),MATCH($B966,columndata,0))</f>
        <v>10.884</v>
      </c>
      <c r="G966" s="2">
        <f>INDEX(DATA,MATCH($A966&amp;VLOOKUP(Unpivot!G$1,'Data Info'!$A:$B,2,0),rowdata,0),MATCH($B966,columndata,0))</f>
        <v>3.3769999999999998</v>
      </c>
    </row>
    <row r="967" spans="1:7" x14ac:dyDescent="0.3">
      <c r="A967" s="2">
        <v>946</v>
      </c>
      <c r="B967" s="2">
        <v>2005</v>
      </c>
      <c r="C967" s="2">
        <f>INDEX(DATA,MATCH($A967&amp;VLOOKUP(Unpivot!C$1,'Data Info'!$A:$B,2,0),rowdata,0),MATCH($B967,columndata,0))</f>
        <v>29.247</v>
      </c>
      <c r="D967" s="2">
        <f>INDEX(DATA,MATCH($A967&amp;VLOOKUP(Unpivot!D$1,'Data Info'!$A:$B,2,0),rowdata,0),MATCH($B967,columndata,0))</f>
        <v>2.9940000000000002</v>
      </c>
      <c r="E967" s="2">
        <f>INDEX(DATA,MATCH($A967&amp;VLOOKUP(Unpivot!E$1,'Data Info'!$A:$B,2,0),rowdata,0),MATCH($B967,columndata,0))</f>
        <v>16.831</v>
      </c>
      <c r="F967" s="2">
        <f>INDEX(DATA,MATCH($A967&amp;VLOOKUP(Unpivot!F$1,'Data Info'!$A:$B,2,0),rowdata,0),MATCH($B967,columndata,0))</f>
        <v>8.3239999999999998</v>
      </c>
      <c r="G967" s="2">
        <f>INDEX(DATA,MATCH($A967&amp;VLOOKUP(Unpivot!G$1,'Data Info'!$A:$B,2,0),rowdata,0),MATCH($B967,columndata,0))</f>
        <v>3.323</v>
      </c>
    </row>
    <row r="968" spans="1:7" x14ac:dyDescent="0.3">
      <c r="A968" s="2">
        <v>946</v>
      </c>
      <c r="B968" s="2">
        <v>2006</v>
      </c>
      <c r="C968" s="2">
        <f>INDEX(DATA,MATCH($A968&amp;VLOOKUP(Unpivot!C$1,'Data Info'!$A:$B,2,0),rowdata,0),MATCH($B968,columndata,0))</f>
        <v>31.414999999999999</v>
      </c>
      <c r="D968" s="2">
        <f>INDEX(DATA,MATCH($A968&amp;VLOOKUP(Unpivot!D$1,'Data Info'!$A:$B,2,0),rowdata,0),MATCH($B968,columndata,0))</f>
        <v>4.5529999999999999</v>
      </c>
      <c r="E968" s="2">
        <f>INDEX(DATA,MATCH($A968&amp;VLOOKUP(Unpivot!E$1,'Data Info'!$A:$B,2,0),rowdata,0),MATCH($B968,columndata,0))</f>
        <v>14.302</v>
      </c>
      <c r="F968" s="2">
        <f>INDEX(DATA,MATCH($A968&amp;VLOOKUP(Unpivot!F$1,'Data Info'!$A:$B,2,0),rowdata,0),MATCH($B968,columndata,0))</f>
        <v>5.7779999999999996</v>
      </c>
      <c r="G968" s="2">
        <f>INDEX(DATA,MATCH($A968&amp;VLOOKUP(Unpivot!G$1,'Data Info'!$A:$B,2,0),rowdata,0),MATCH($B968,columndata,0))</f>
        <v>3.27</v>
      </c>
    </row>
    <row r="969" spans="1:7" x14ac:dyDescent="0.3">
      <c r="A969" s="2">
        <v>946</v>
      </c>
      <c r="B969" s="2">
        <v>2007</v>
      </c>
      <c r="C969" s="2">
        <f>INDEX(DATA,MATCH($A969&amp;VLOOKUP(Unpivot!C$1,'Data Info'!$A:$B,2,0),rowdata,0),MATCH($B969,columndata,0))</f>
        <v>34.904000000000003</v>
      </c>
      <c r="D969" s="2">
        <f>INDEX(DATA,MATCH($A969&amp;VLOOKUP(Unpivot!D$1,'Data Info'!$A:$B,2,0),rowdata,0),MATCH($B969,columndata,0))</f>
        <v>8.1980000000000004</v>
      </c>
      <c r="E969" s="2">
        <f>INDEX(DATA,MATCH($A969&amp;VLOOKUP(Unpivot!E$1,'Data Info'!$A:$B,2,0),rowdata,0),MATCH($B969,columndata,0))</f>
        <v>10.648999999999999</v>
      </c>
      <c r="F969" s="2">
        <f>INDEX(DATA,MATCH($A969&amp;VLOOKUP(Unpivot!F$1,'Data Info'!$A:$B,2,0),rowdata,0),MATCH($B969,columndata,0))</f>
        <v>4.2480000000000002</v>
      </c>
      <c r="G969" s="2">
        <f>INDEX(DATA,MATCH($A969&amp;VLOOKUP(Unpivot!G$1,'Data Info'!$A:$B,2,0),rowdata,0),MATCH($B969,columndata,0))</f>
        <v>3.2309999999999999</v>
      </c>
    </row>
    <row r="970" spans="1:7" x14ac:dyDescent="0.3">
      <c r="A970" s="2">
        <v>946</v>
      </c>
      <c r="B970" s="2">
        <v>2008</v>
      </c>
      <c r="C970" s="2">
        <f>INDEX(DATA,MATCH($A970&amp;VLOOKUP(Unpivot!C$1,'Data Info'!$A:$B,2,0),rowdata,0),MATCH($B970,columndata,0))</f>
        <v>35.817</v>
      </c>
      <c r="D970" s="2">
        <f>INDEX(DATA,MATCH($A970&amp;VLOOKUP(Unpivot!D$1,'Data Info'!$A:$B,2,0),rowdata,0),MATCH($B970,columndata,0))</f>
        <v>8.4619999999999997</v>
      </c>
      <c r="E970" s="2">
        <f>INDEX(DATA,MATCH($A970&amp;VLOOKUP(Unpivot!E$1,'Data Info'!$A:$B,2,0),rowdata,0),MATCH($B970,columndata,0))</f>
        <v>10.819000000000001</v>
      </c>
      <c r="F970" s="2">
        <f>INDEX(DATA,MATCH($A970&amp;VLOOKUP(Unpivot!F$1,'Data Info'!$A:$B,2,0),rowdata,0),MATCH($B970,columndata,0))</f>
        <v>5.827</v>
      </c>
      <c r="G970" s="2">
        <f>INDEX(DATA,MATCH($A970&amp;VLOOKUP(Unpivot!G$1,'Data Info'!$A:$B,2,0),rowdata,0),MATCH($B970,columndata,0))</f>
        <v>3.198</v>
      </c>
    </row>
    <row r="971" spans="1:7" x14ac:dyDescent="0.3">
      <c r="A971" s="2">
        <v>946</v>
      </c>
      <c r="B971" s="2">
        <v>2009</v>
      </c>
      <c r="C971" s="2">
        <f>INDEX(DATA,MATCH($A971&amp;VLOOKUP(Unpivot!C$1,'Data Info'!$A:$B,2,0),rowdata,0),MATCH($B971,columndata,0))</f>
        <v>30.501999999999999</v>
      </c>
      <c r="D971" s="2">
        <f>INDEX(DATA,MATCH($A971&amp;VLOOKUP(Unpivot!D$1,'Data Info'!$A:$B,2,0),rowdata,0),MATCH($B971,columndata,0))</f>
        <v>1.1739999999999999</v>
      </c>
      <c r="E971" s="2">
        <f>INDEX(DATA,MATCH($A971&amp;VLOOKUP(Unpivot!E$1,'Data Info'!$A:$B,2,0),rowdata,0),MATCH($B971,columndata,0))</f>
        <v>-28.654</v>
      </c>
      <c r="F971" s="2">
        <f>INDEX(DATA,MATCH($A971&amp;VLOOKUP(Unpivot!F$1,'Data Info'!$A:$B,2,0),rowdata,0),MATCH($B971,columndata,0))</f>
        <v>13.787000000000001</v>
      </c>
      <c r="G971" s="2">
        <f>INDEX(DATA,MATCH($A971&amp;VLOOKUP(Unpivot!G$1,'Data Info'!$A:$B,2,0),rowdata,0),MATCH($B971,columndata,0))</f>
        <v>3.1629999999999998</v>
      </c>
    </row>
    <row r="972" spans="1:7" x14ac:dyDescent="0.3">
      <c r="A972" s="2">
        <v>946</v>
      </c>
      <c r="B972" s="2">
        <v>2010</v>
      </c>
      <c r="C972" s="2">
        <f>INDEX(DATA,MATCH($A972&amp;VLOOKUP(Unpivot!C$1,'Data Info'!$A:$B,2,0),rowdata,0),MATCH($B972,columndata,0))</f>
        <v>31.006</v>
      </c>
      <c r="D972" s="2">
        <f>INDEX(DATA,MATCH($A972&amp;VLOOKUP(Unpivot!D$1,'Data Info'!$A:$B,2,0),rowdata,0),MATCH($B972,columndata,0))</f>
        <v>3.6240000000000001</v>
      </c>
      <c r="E972" s="2">
        <f>INDEX(DATA,MATCH($A972&amp;VLOOKUP(Unpivot!E$1,'Data Info'!$A:$B,2,0),rowdata,0),MATCH($B972,columndata,0))</f>
        <v>16.811</v>
      </c>
      <c r="F972" s="2">
        <f>INDEX(DATA,MATCH($A972&amp;VLOOKUP(Unpivot!F$1,'Data Info'!$A:$B,2,0),rowdata,0),MATCH($B972,columndata,0))</f>
        <v>17.814</v>
      </c>
      <c r="G972" s="2">
        <f>INDEX(DATA,MATCH($A972&amp;VLOOKUP(Unpivot!G$1,'Data Info'!$A:$B,2,0),rowdata,0),MATCH($B972,columndata,0))</f>
        <v>3.097</v>
      </c>
    </row>
    <row r="973" spans="1:7" x14ac:dyDescent="0.3">
      <c r="A973" s="2">
        <v>946</v>
      </c>
      <c r="B973" s="2">
        <v>2011</v>
      </c>
      <c r="C973" s="2">
        <f>INDEX(DATA,MATCH($A973&amp;VLOOKUP(Unpivot!C$1,'Data Info'!$A:$B,2,0),rowdata,0),MATCH($B973,columndata,0))</f>
        <v>32.878</v>
      </c>
      <c r="D973" s="2">
        <f>INDEX(DATA,MATCH($A973&amp;VLOOKUP(Unpivot!D$1,'Data Info'!$A:$B,2,0),rowdata,0),MATCH($B973,columndata,0))</f>
        <v>3.4750000000000001</v>
      </c>
      <c r="E973" s="2">
        <f>INDEX(DATA,MATCH($A973&amp;VLOOKUP(Unpivot!E$1,'Data Info'!$A:$B,2,0),rowdata,0),MATCH($B973,columndata,0))</f>
        <v>14.217000000000001</v>
      </c>
      <c r="F973" s="2">
        <f>INDEX(DATA,MATCH($A973&amp;VLOOKUP(Unpivot!F$1,'Data Info'!$A:$B,2,0),rowdata,0),MATCH($B973,columndata,0))</f>
        <v>15.39</v>
      </c>
      <c r="G973" s="2">
        <f>INDEX(DATA,MATCH($A973&amp;VLOOKUP(Unpivot!G$1,'Data Info'!$A:$B,2,0),rowdata,0),MATCH($B973,columndata,0))</f>
        <v>3.028</v>
      </c>
    </row>
    <row r="974" spans="1:7" x14ac:dyDescent="0.3">
      <c r="A974" s="2">
        <v>946</v>
      </c>
      <c r="B974" s="2">
        <v>2012</v>
      </c>
      <c r="C974" s="2">
        <f>INDEX(DATA,MATCH($A974&amp;VLOOKUP(Unpivot!C$1,'Data Info'!$A:$B,2,0),rowdata,0),MATCH($B974,columndata,0))</f>
        <v>34.142000000000003</v>
      </c>
      <c r="D974" s="2">
        <f>INDEX(DATA,MATCH($A974&amp;VLOOKUP(Unpivot!D$1,'Data Info'!$A:$B,2,0),rowdata,0),MATCH($B974,columndata,0))</f>
        <v>2.9159999999999999</v>
      </c>
      <c r="E974" s="2">
        <f>INDEX(DATA,MATCH($A974&amp;VLOOKUP(Unpivot!E$1,'Data Info'!$A:$B,2,0),rowdata,0),MATCH($B974,columndata,0))</f>
        <v>5.17</v>
      </c>
      <c r="F974" s="2">
        <f>INDEX(DATA,MATCH($A974&amp;VLOOKUP(Unpivot!F$1,'Data Info'!$A:$B,2,0),rowdata,0),MATCH($B974,columndata,0))</f>
        <v>13.366</v>
      </c>
      <c r="G974" s="2">
        <f>INDEX(DATA,MATCH($A974&amp;VLOOKUP(Unpivot!G$1,'Data Info'!$A:$B,2,0),rowdata,0),MATCH($B974,columndata,0))</f>
        <v>2.988</v>
      </c>
    </row>
    <row r="975" spans="1:7" x14ac:dyDescent="0.3">
      <c r="A975" s="2">
        <v>946</v>
      </c>
      <c r="B975" s="2">
        <v>2013</v>
      </c>
      <c r="C975" s="2">
        <f>INDEX(DATA,MATCH($A975&amp;VLOOKUP(Unpivot!C$1,'Data Info'!$A:$B,2,0),rowdata,0),MATCH($B975,columndata,0))</f>
        <v>35.353999999999999</v>
      </c>
      <c r="D975" s="2">
        <f>INDEX(DATA,MATCH($A975&amp;VLOOKUP(Unpivot!D$1,'Data Info'!$A:$B,2,0),rowdata,0),MATCH($B975,columndata,0))</f>
        <v>0.53</v>
      </c>
      <c r="E975" s="2">
        <f>INDEX(DATA,MATCH($A975&amp;VLOOKUP(Unpivot!E$1,'Data Info'!$A:$B,2,0),rowdata,0),MATCH($B975,columndata,0))</f>
        <v>5.8120000000000003</v>
      </c>
      <c r="F975" s="2">
        <f>INDEX(DATA,MATCH($A975&amp;VLOOKUP(Unpivot!F$1,'Data Info'!$A:$B,2,0),rowdata,0),MATCH($B975,columndata,0))</f>
        <v>11.77</v>
      </c>
      <c r="G975" s="2">
        <f>INDEX(DATA,MATCH($A975&amp;VLOOKUP(Unpivot!G$1,'Data Info'!$A:$B,2,0),rowdata,0),MATCH($B975,columndata,0))</f>
        <v>2.9580000000000002</v>
      </c>
    </row>
    <row r="976" spans="1:7" x14ac:dyDescent="0.3">
      <c r="A976" s="2">
        <v>946</v>
      </c>
      <c r="B976" s="2">
        <v>2014</v>
      </c>
      <c r="C976" s="2">
        <f>INDEX(DATA,MATCH($A976&amp;VLOOKUP(Unpivot!C$1,'Data Info'!$A:$B,2,0),rowdata,0),MATCH($B976,columndata,0))</f>
        <v>36.604999999999997</v>
      </c>
      <c r="D976" s="2">
        <f>INDEX(DATA,MATCH($A976&amp;VLOOKUP(Unpivot!D$1,'Data Info'!$A:$B,2,0),rowdata,0),MATCH($B976,columndata,0))</f>
        <v>-0.189</v>
      </c>
      <c r="E976" s="2">
        <f>INDEX(DATA,MATCH($A976&amp;VLOOKUP(Unpivot!E$1,'Data Info'!$A:$B,2,0),rowdata,0),MATCH($B976,columndata,0))</f>
        <v>-1.6719999999999999</v>
      </c>
      <c r="F976" s="2">
        <f>INDEX(DATA,MATCH($A976&amp;VLOOKUP(Unpivot!F$1,'Data Info'!$A:$B,2,0),rowdata,0),MATCH($B976,columndata,0))</f>
        <v>10.699</v>
      </c>
      <c r="G976" s="2">
        <f>INDEX(DATA,MATCH($A976&amp;VLOOKUP(Unpivot!G$1,'Data Info'!$A:$B,2,0),rowdata,0),MATCH($B976,columndata,0))</f>
        <v>2.9319999999999999</v>
      </c>
    </row>
    <row r="977" spans="1:7" x14ac:dyDescent="0.3">
      <c r="A977" s="2">
        <v>946</v>
      </c>
      <c r="B977" s="2">
        <v>2015</v>
      </c>
      <c r="C977" s="2">
        <f>INDEX(DATA,MATCH($A977&amp;VLOOKUP(Unpivot!C$1,'Data Info'!$A:$B,2,0),rowdata,0),MATCH($B977,columndata,0))</f>
        <v>37.345999999999997</v>
      </c>
      <c r="D977" s="2">
        <f>INDEX(DATA,MATCH($A977&amp;VLOOKUP(Unpivot!D$1,'Data Info'!$A:$B,2,0),rowdata,0),MATCH($B977,columndata,0))</f>
        <v>-0.249</v>
      </c>
      <c r="E977" s="2">
        <f>INDEX(DATA,MATCH($A977&amp;VLOOKUP(Unpivot!E$1,'Data Info'!$A:$B,2,0),rowdata,0),MATCH($B977,columndata,0))</f>
        <v>9.3529999999999998</v>
      </c>
      <c r="F977" s="2">
        <f>INDEX(DATA,MATCH($A977&amp;VLOOKUP(Unpivot!F$1,'Data Info'!$A:$B,2,0),rowdata,0),MATCH($B977,columndata,0))</f>
        <v>9.1189999999999998</v>
      </c>
      <c r="G977" s="2">
        <f>INDEX(DATA,MATCH($A977&amp;VLOOKUP(Unpivot!G$1,'Data Info'!$A:$B,2,0),rowdata,0),MATCH($B977,columndata,0))</f>
        <v>2.9049999999999998</v>
      </c>
    </row>
    <row r="978" spans="1:7" x14ac:dyDescent="0.3">
      <c r="A978" s="2">
        <v>946</v>
      </c>
      <c r="B978" s="2">
        <v>2016</v>
      </c>
      <c r="C978" s="2">
        <f>INDEX(DATA,MATCH($A978&amp;VLOOKUP(Unpivot!C$1,'Data Info'!$A:$B,2,0),rowdata,0),MATCH($B978,columndata,0))</f>
        <v>38.286999999999999</v>
      </c>
      <c r="D978" s="2">
        <f>INDEX(DATA,MATCH($A978&amp;VLOOKUP(Unpivot!D$1,'Data Info'!$A:$B,2,0),rowdata,0),MATCH($B978,columndata,0))</f>
        <v>1.96</v>
      </c>
      <c r="E978" s="2">
        <f>INDEX(DATA,MATCH($A978&amp;VLOOKUP(Unpivot!E$1,'Data Info'!$A:$B,2,0),rowdata,0),MATCH($B978,columndata,0))</f>
        <v>4.0410000000000004</v>
      </c>
      <c r="F978" s="2">
        <f>INDEX(DATA,MATCH($A978&amp;VLOOKUP(Unpivot!F$1,'Data Info'!$A:$B,2,0),rowdata,0),MATCH($B978,columndata,0))</f>
        <v>7.8609999999999998</v>
      </c>
      <c r="G978" s="2">
        <f>INDEX(DATA,MATCH($A978&amp;VLOOKUP(Unpivot!G$1,'Data Info'!$A:$B,2,0),rowdata,0),MATCH($B978,columndata,0))</f>
        <v>2.8679999999999999</v>
      </c>
    </row>
    <row r="979" spans="1:7" x14ac:dyDescent="0.3">
      <c r="A979" s="2">
        <v>946</v>
      </c>
      <c r="B979" s="2">
        <v>2017</v>
      </c>
      <c r="C979" s="2">
        <f>INDEX(DATA,MATCH($A979&amp;VLOOKUP(Unpivot!C$1,'Data Info'!$A:$B,2,0),rowdata,0),MATCH($B979,columndata,0))</f>
        <v>39.926000000000002</v>
      </c>
      <c r="D979" s="2">
        <f>INDEX(DATA,MATCH($A979&amp;VLOOKUP(Unpivot!D$1,'Data Info'!$A:$B,2,0),rowdata,0),MATCH($B979,columndata,0))</f>
        <v>3.806</v>
      </c>
      <c r="E979" s="2">
        <f>INDEX(DATA,MATCH($A979&amp;VLOOKUP(Unpivot!E$1,'Data Info'!$A:$B,2,0),rowdata,0),MATCH($B979,columndata,0))</f>
        <v>11.141</v>
      </c>
      <c r="F979" s="2">
        <f>INDEX(DATA,MATCH($A979&amp;VLOOKUP(Unpivot!F$1,'Data Info'!$A:$B,2,0),rowdata,0),MATCH($B979,columndata,0))</f>
        <v>7.0730000000000004</v>
      </c>
      <c r="G979" s="2">
        <f>INDEX(DATA,MATCH($A979&amp;VLOOKUP(Unpivot!G$1,'Data Info'!$A:$B,2,0),rowdata,0),MATCH($B979,columndata,0))</f>
        <v>2.8279999999999998</v>
      </c>
    </row>
    <row r="980" spans="1:7" x14ac:dyDescent="0.3">
      <c r="A980" s="2">
        <v>946</v>
      </c>
      <c r="B980" s="2">
        <v>2018</v>
      </c>
      <c r="C980" s="2">
        <f>INDEX(DATA,MATCH($A980&amp;VLOOKUP(Unpivot!C$1,'Data Info'!$A:$B,2,0),rowdata,0),MATCH($B980,columndata,0))</f>
        <v>41.497999999999998</v>
      </c>
      <c r="D980" s="2">
        <f>INDEX(DATA,MATCH($A980&amp;VLOOKUP(Unpivot!D$1,'Data Info'!$A:$B,2,0),rowdata,0),MATCH($B980,columndata,0))</f>
        <v>1.758</v>
      </c>
      <c r="E980" s="2">
        <f>INDEX(DATA,MATCH($A980&amp;VLOOKUP(Unpivot!E$1,'Data Info'!$A:$B,2,0),rowdata,0),MATCH($B980,columndata,0))</f>
        <v>6.008</v>
      </c>
      <c r="F980" s="2">
        <f>INDEX(DATA,MATCH($A980&amp;VLOOKUP(Unpivot!F$1,'Data Info'!$A:$B,2,0),rowdata,0),MATCH($B980,columndata,0))</f>
        <v>6.1459999999999999</v>
      </c>
      <c r="G980" s="2">
        <f>INDEX(DATA,MATCH($A980&amp;VLOOKUP(Unpivot!G$1,'Data Info'!$A:$B,2,0),rowdata,0),MATCH($B980,columndata,0))</f>
        <v>2.802</v>
      </c>
    </row>
    <row r="981" spans="1:7" x14ac:dyDescent="0.3">
      <c r="A981" s="2">
        <v>946</v>
      </c>
      <c r="B981" s="2">
        <v>2019</v>
      </c>
      <c r="C981" s="2">
        <f>INDEX(DATA,MATCH($A981&amp;VLOOKUP(Unpivot!C$1,'Data Info'!$A:$B,2,0),rowdata,0),MATCH($B981,columndata,0))</f>
        <v>43.298000000000002</v>
      </c>
      <c r="D981" s="2">
        <f>INDEX(DATA,MATCH($A981&amp;VLOOKUP(Unpivot!D$1,'Data Info'!$A:$B,2,0),rowdata,0),MATCH($B981,columndata,0))</f>
        <v>2.73</v>
      </c>
      <c r="E981" s="2">
        <f>INDEX(DATA,MATCH($A981&amp;VLOOKUP(Unpivot!E$1,'Data Info'!$A:$B,2,0),rowdata,0),MATCH($B981,columndata,0))</f>
        <v>6.343</v>
      </c>
      <c r="F981" s="2">
        <f>INDEX(DATA,MATCH($A981&amp;VLOOKUP(Unpivot!F$1,'Data Info'!$A:$B,2,0),rowdata,0),MATCH($B981,columndata,0))</f>
        <v>6.2539999999999996</v>
      </c>
      <c r="G981" s="2">
        <f>INDEX(DATA,MATCH($A981&amp;VLOOKUP(Unpivot!G$1,'Data Info'!$A:$B,2,0),rowdata,0),MATCH($B981,columndata,0))</f>
        <v>2.794</v>
      </c>
    </row>
    <row r="982" spans="1:7" x14ac:dyDescent="0.3">
      <c r="A982" s="2">
        <v>946</v>
      </c>
      <c r="B982" s="2">
        <v>2020</v>
      </c>
      <c r="C982" s="2">
        <f>INDEX(DATA,MATCH($A982&amp;VLOOKUP(Unpivot!C$1,'Data Info'!$A:$B,2,0),rowdata,0),MATCH($B982,columndata,0))</f>
        <v>42.942</v>
      </c>
      <c r="D982" s="2">
        <f>INDEX(DATA,MATCH($A982&amp;VLOOKUP(Unpivot!D$1,'Data Info'!$A:$B,2,0),rowdata,0),MATCH($B982,columndata,0))</f>
        <v>-7.1999999999999995E-2</v>
      </c>
      <c r="E982" s="2">
        <f>INDEX(DATA,MATCH($A982&amp;VLOOKUP(Unpivot!E$1,'Data Info'!$A:$B,2,0),rowdata,0),MATCH($B982,columndata,0))</f>
        <v>-6.0289999999999999</v>
      </c>
      <c r="F982" s="2">
        <f>INDEX(DATA,MATCH($A982&amp;VLOOKUP(Unpivot!F$1,'Data Info'!$A:$B,2,0),rowdata,0),MATCH($B982,columndata,0))</f>
        <v>8.85</v>
      </c>
      <c r="G982" s="2">
        <f>INDEX(DATA,MATCH($A982&amp;VLOOKUP(Unpivot!G$1,'Data Info'!$A:$B,2,0),rowdata,0),MATCH($B982,columndata,0))</f>
        <v>2.7959999999999998</v>
      </c>
    </row>
    <row r="983" spans="1:7" x14ac:dyDescent="0.3">
      <c r="A983" s="2">
        <v>946</v>
      </c>
      <c r="B983" s="2">
        <v>2021</v>
      </c>
      <c r="C983" s="2">
        <f>INDEX(DATA,MATCH($A983&amp;VLOOKUP(Unpivot!C$1,'Data Info'!$A:$B,2,0),rowdata,0),MATCH($B983,columndata,0))</f>
        <v>44.302999999999997</v>
      </c>
      <c r="D983" s="2">
        <f>INDEX(DATA,MATCH($A983&amp;VLOOKUP(Unpivot!D$1,'Data Info'!$A:$B,2,0),rowdata,0),MATCH($B983,columndata,0))</f>
        <v>1.502</v>
      </c>
      <c r="E983" s="2">
        <f>INDEX(DATA,MATCH($A983&amp;VLOOKUP(Unpivot!E$1,'Data Info'!$A:$B,2,0),rowdata,0),MATCH($B983,columndata,0))</f>
        <v>7.1779999999999999</v>
      </c>
      <c r="F983" s="2">
        <f>INDEX(DATA,MATCH($A983&amp;VLOOKUP(Unpivot!F$1,'Data Info'!$A:$B,2,0),rowdata,0),MATCH($B983,columndata,0))</f>
        <v>8.4</v>
      </c>
      <c r="G983" s="2">
        <f>INDEX(DATA,MATCH($A983&amp;VLOOKUP(Unpivot!G$1,'Data Info'!$A:$B,2,0),rowdata,0),MATCH($B983,columndata,0))</f>
        <v>2.7959999999999998</v>
      </c>
    </row>
    <row r="984" spans="1:7" x14ac:dyDescent="0.3">
      <c r="A984" s="2">
        <v>946</v>
      </c>
      <c r="B984" s="2">
        <v>2022</v>
      </c>
      <c r="C984" s="2">
        <f>INDEX(DATA,MATCH($A984&amp;VLOOKUP(Unpivot!C$1,'Data Info'!$A:$B,2,0),rowdata,0),MATCH($B984,columndata,0))</f>
        <v>45.728000000000002</v>
      </c>
      <c r="D984" s="2">
        <f>INDEX(DATA,MATCH($A984&amp;VLOOKUP(Unpivot!D$1,'Data Info'!$A:$B,2,0),rowdata,0),MATCH($B984,columndata,0))</f>
        <v>1.85</v>
      </c>
      <c r="E984" s="2">
        <f>INDEX(DATA,MATCH($A984&amp;VLOOKUP(Unpivot!E$1,'Data Info'!$A:$B,2,0),rowdata,0),MATCH($B984,columndata,0))</f>
        <v>6.2009999999999996</v>
      </c>
      <c r="F984" s="2">
        <f>INDEX(DATA,MATCH($A984&amp;VLOOKUP(Unpivot!F$1,'Data Info'!$A:$B,2,0),rowdata,0),MATCH($B984,columndata,0))</f>
        <v>7.6</v>
      </c>
      <c r="G984" s="2">
        <f>INDEX(DATA,MATCH($A984&amp;VLOOKUP(Unpivot!G$1,'Data Info'!$A:$B,2,0),rowdata,0),MATCH($B984,columndata,0))</f>
        <v>2.7959999999999998</v>
      </c>
    </row>
    <row r="985" spans="1:7" x14ac:dyDescent="0.3">
      <c r="A985" s="2">
        <v>946</v>
      </c>
      <c r="B985" s="2">
        <v>2023</v>
      </c>
      <c r="C985" s="2">
        <f>INDEX(DATA,MATCH($A985&amp;VLOOKUP(Unpivot!C$1,'Data Info'!$A:$B,2,0),rowdata,0),MATCH($B985,columndata,0))</f>
        <v>47.131999999999998</v>
      </c>
      <c r="D985" s="2">
        <f>INDEX(DATA,MATCH($A985&amp;VLOOKUP(Unpivot!D$1,'Data Info'!$A:$B,2,0),rowdata,0),MATCH($B985,columndata,0))</f>
        <v>2.0419999999999998</v>
      </c>
      <c r="E985" s="2">
        <f>INDEX(DATA,MATCH($A985&amp;VLOOKUP(Unpivot!E$1,'Data Info'!$A:$B,2,0),rowdata,0),MATCH($B985,columndata,0))</f>
        <v>5.69</v>
      </c>
      <c r="F985" s="2">
        <f>INDEX(DATA,MATCH($A985&amp;VLOOKUP(Unpivot!F$1,'Data Info'!$A:$B,2,0),rowdata,0),MATCH($B985,columndata,0))</f>
        <v>6.9</v>
      </c>
      <c r="G985" s="2">
        <f>INDEX(DATA,MATCH($A985&amp;VLOOKUP(Unpivot!G$1,'Data Info'!$A:$B,2,0),rowdata,0),MATCH($B985,columndata,0))</f>
        <v>2.7959999999999998</v>
      </c>
    </row>
    <row r="986" spans="1:7" x14ac:dyDescent="0.3">
      <c r="A986" s="2">
        <v>946</v>
      </c>
      <c r="B986" s="2">
        <v>2024</v>
      </c>
      <c r="C986" s="2">
        <f>INDEX(DATA,MATCH($A986&amp;VLOOKUP(Unpivot!C$1,'Data Info'!$A:$B,2,0),rowdata,0),MATCH($B986,columndata,0))</f>
        <v>48.418999999999997</v>
      </c>
      <c r="D986" s="2">
        <f>INDEX(DATA,MATCH($A986&amp;VLOOKUP(Unpivot!D$1,'Data Info'!$A:$B,2,0),rowdata,0),MATCH($B986,columndata,0))</f>
        <v>2.1019999999999999</v>
      </c>
      <c r="E986" s="2">
        <f>INDEX(DATA,MATCH($A986&amp;VLOOKUP(Unpivot!E$1,'Data Info'!$A:$B,2,0),rowdata,0),MATCH($B986,columndata,0))</f>
        <v>4.6950000000000003</v>
      </c>
      <c r="F986" s="2">
        <f>INDEX(DATA,MATCH($A986&amp;VLOOKUP(Unpivot!F$1,'Data Info'!$A:$B,2,0),rowdata,0),MATCH($B986,columndata,0))</f>
        <v>6.5</v>
      </c>
      <c r="G986" s="2">
        <f>INDEX(DATA,MATCH($A986&amp;VLOOKUP(Unpivot!G$1,'Data Info'!$A:$B,2,0),rowdata,0),MATCH($B986,columndata,0))</f>
        <v>2.7959999999999998</v>
      </c>
    </row>
    <row r="987" spans="1:7" x14ac:dyDescent="0.3">
      <c r="A987" s="2">
        <v>946</v>
      </c>
      <c r="B987" s="2">
        <v>2025</v>
      </c>
      <c r="C987" s="2">
        <f>INDEX(DATA,MATCH($A987&amp;VLOOKUP(Unpivot!C$1,'Data Info'!$A:$B,2,0),rowdata,0),MATCH($B987,columndata,0))</f>
        <v>49.698</v>
      </c>
      <c r="D987" s="2">
        <f>INDEX(DATA,MATCH($A987&amp;VLOOKUP(Unpivot!D$1,'Data Info'!$A:$B,2,0),rowdata,0),MATCH($B987,columndata,0))</f>
        <v>2.0960000000000001</v>
      </c>
      <c r="E987" s="2">
        <f>INDEX(DATA,MATCH($A987&amp;VLOOKUP(Unpivot!E$1,'Data Info'!$A:$B,2,0),rowdata,0),MATCH($B987,columndata,0))</f>
        <v>4.2270000000000003</v>
      </c>
      <c r="F987" s="2">
        <f>INDEX(DATA,MATCH($A987&amp;VLOOKUP(Unpivot!F$1,'Data Info'!$A:$B,2,0),rowdata,0),MATCH($B987,columndata,0))</f>
        <v>6.1</v>
      </c>
      <c r="G987" s="2">
        <f>INDEX(DATA,MATCH($A987&amp;VLOOKUP(Unpivot!G$1,'Data Info'!$A:$B,2,0),rowdata,0),MATCH($B987,columndata,0))</f>
        <v>2.7959999999999998</v>
      </c>
    </row>
    <row r="988" spans="1:7" x14ac:dyDescent="0.3">
      <c r="A988" s="2">
        <v>946</v>
      </c>
      <c r="B988" s="2">
        <v>2026</v>
      </c>
      <c r="C988" s="2">
        <f>INDEX(DATA,MATCH($A988&amp;VLOOKUP(Unpivot!C$1,'Data Info'!$A:$B,2,0),rowdata,0),MATCH($B988,columndata,0))</f>
        <v>50.819000000000003</v>
      </c>
      <c r="D988" s="2">
        <f>INDEX(DATA,MATCH($A988&amp;VLOOKUP(Unpivot!D$1,'Data Info'!$A:$B,2,0),rowdata,0),MATCH($B988,columndata,0))</f>
        <v>2.1</v>
      </c>
      <c r="E988" s="2">
        <f>INDEX(DATA,MATCH($A988&amp;VLOOKUP(Unpivot!E$1,'Data Info'!$A:$B,2,0),rowdata,0),MATCH($B988,columndata,0))</f>
        <v>3.9980000000000002</v>
      </c>
      <c r="F988" s="2">
        <f>INDEX(DATA,MATCH($A988&amp;VLOOKUP(Unpivot!F$1,'Data Info'!$A:$B,2,0),rowdata,0),MATCH($B988,columndata,0))</f>
        <v>5.9</v>
      </c>
      <c r="G988" s="2">
        <f>INDEX(DATA,MATCH($A988&amp;VLOOKUP(Unpivot!G$1,'Data Info'!$A:$B,2,0),rowdata,0),MATCH($B988,columndata,0))</f>
        <v>2.7959999999999998</v>
      </c>
    </row>
    <row r="989" spans="1:7" x14ac:dyDescent="0.3">
      <c r="A989" s="2">
        <v>137</v>
      </c>
      <c r="B989" s="2">
        <v>1980</v>
      </c>
      <c r="C989" s="2">
        <f>INDEX(DATA,MATCH($A989&amp;VLOOKUP(Unpivot!C$1,'Data Info'!$A:$B,2,0),rowdata,0),MATCH($B989,columndata,0))</f>
        <v>11.446999999999999</v>
      </c>
      <c r="D989" s="2">
        <f>INDEX(DATA,MATCH($A989&amp;VLOOKUP(Unpivot!D$1,'Data Info'!$A:$B,2,0),rowdata,0),MATCH($B989,columndata,0))</f>
        <v>6.9939999999999998</v>
      </c>
      <c r="E989" s="2" t="str">
        <f>INDEX(DATA,MATCH($A989&amp;VLOOKUP(Unpivot!E$1,'Data Info'!$A:$B,2,0),rowdata,0),MATCH($B989,columndata,0))</f>
        <v>n/a</v>
      </c>
      <c r="F989" s="2">
        <f>INDEX(DATA,MATCH($A989&amp;VLOOKUP(Unpivot!F$1,'Data Info'!$A:$B,2,0),rowdata,0),MATCH($B989,columndata,0))</f>
        <v>0.72299999999999998</v>
      </c>
      <c r="G989" s="2">
        <f>INDEX(DATA,MATCH($A989&amp;VLOOKUP(Unpivot!G$1,'Data Info'!$A:$B,2,0),rowdata,0),MATCH($B989,columndata,0))</f>
        <v>0.36399999999999999</v>
      </c>
    </row>
    <row r="990" spans="1:7" x14ac:dyDescent="0.3">
      <c r="A990" s="2">
        <v>137</v>
      </c>
      <c r="B990" s="2">
        <v>1981</v>
      </c>
      <c r="C990" s="2">
        <f>INDEX(DATA,MATCH($A990&amp;VLOOKUP(Unpivot!C$1,'Data Info'!$A:$B,2,0),rowdata,0),MATCH($B990,columndata,0))</f>
        <v>11.539</v>
      </c>
      <c r="D990" s="2">
        <f>INDEX(DATA,MATCH($A990&amp;VLOOKUP(Unpivot!D$1,'Data Info'!$A:$B,2,0),rowdata,0),MATCH($B990,columndata,0))</f>
        <v>8.0410000000000004</v>
      </c>
      <c r="E990" s="2" t="str">
        <f>INDEX(DATA,MATCH($A990&amp;VLOOKUP(Unpivot!E$1,'Data Info'!$A:$B,2,0),rowdata,0),MATCH($B990,columndata,0))</f>
        <v>n/a</v>
      </c>
      <c r="F990" s="2">
        <f>INDEX(DATA,MATCH($A990&amp;VLOOKUP(Unpivot!F$1,'Data Info'!$A:$B,2,0),rowdata,0),MATCH($B990,columndata,0))</f>
        <v>1.0149999999999999</v>
      </c>
      <c r="G990" s="2">
        <f>INDEX(DATA,MATCH($A990&amp;VLOOKUP(Unpivot!G$1,'Data Info'!$A:$B,2,0),rowdata,0),MATCH($B990,columndata,0))</f>
        <v>0.36499999999999999</v>
      </c>
    </row>
    <row r="991" spans="1:7" x14ac:dyDescent="0.3">
      <c r="A991" s="2">
        <v>137</v>
      </c>
      <c r="B991" s="2">
        <v>1982</v>
      </c>
      <c r="C991" s="2">
        <f>INDEX(DATA,MATCH($A991&amp;VLOOKUP(Unpivot!C$1,'Data Info'!$A:$B,2,0),rowdata,0),MATCH($B991,columndata,0))</f>
        <v>11.659000000000001</v>
      </c>
      <c r="D991" s="2">
        <f>INDEX(DATA,MATCH($A991&amp;VLOOKUP(Unpivot!D$1,'Data Info'!$A:$B,2,0),rowdata,0),MATCH($B991,columndata,0))</f>
        <v>10.425000000000001</v>
      </c>
      <c r="E991" s="2" t="str">
        <f>INDEX(DATA,MATCH($A991&amp;VLOOKUP(Unpivot!E$1,'Data Info'!$A:$B,2,0),rowdata,0),MATCH($B991,columndata,0))</f>
        <v>n/a</v>
      </c>
      <c r="F991" s="2">
        <f>INDEX(DATA,MATCH($A991&amp;VLOOKUP(Unpivot!F$1,'Data Info'!$A:$B,2,0),rowdata,0),MATCH($B991,columndata,0))</f>
        <v>1.33</v>
      </c>
      <c r="G991" s="2">
        <f>INDEX(DATA,MATCH($A991&amp;VLOOKUP(Unpivot!G$1,'Data Info'!$A:$B,2,0),rowdata,0),MATCH($B991,columndata,0))</f>
        <v>0.36599999999999999</v>
      </c>
    </row>
    <row r="992" spans="1:7" x14ac:dyDescent="0.3">
      <c r="A992" s="2">
        <v>137</v>
      </c>
      <c r="B992" s="2">
        <v>1983</v>
      </c>
      <c r="C992" s="2">
        <f>INDEX(DATA,MATCH($A992&amp;VLOOKUP(Unpivot!C$1,'Data Info'!$A:$B,2,0),rowdata,0),MATCH($B992,columndata,0))</f>
        <v>11.878</v>
      </c>
      <c r="D992" s="2">
        <f>INDEX(DATA,MATCH($A992&amp;VLOOKUP(Unpivot!D$1,'Data Info'!$A:$B,2,0),rowdata,0),MATCH($B992,columndata,0))</f>
        <v>8.0220000000000002</v>
      </c>
      <c r="E992" s="2" t="str">
        <f>INDEX(DATA,MATCH($A992&amp;VLOOKUP(Unpivot!E$1,'Data Info'!$A:$B,2,0),rowdata,0),MATCH($B992,columndata,0))</f>
        <v>n/a</v>
      </c>
      <c r="F992" s="2">
        <f>INDEX(DATA,MATCH($A992&amp;VLOOKUP(Unpivot!F$1,'Data Info'!$A:$B,2,0),rowdata,0),MATCH($B992,columndata,0))</f>
        <v>1.615</v>
      </c>
      <c r="G992" s="2">
        <f>INDEX(DATA,MATCH($A992&amp;VLOOKUP(Unpivot!G$1,'Data Info'!$A:$B,2,0),rowdata,0),MATCH($B992,columndata,0))</f>
        <v>0.36599999999999999</v>
      </c>
    </row>
    <row r="993" spans="1:7" x14ac:dyDescent="0.3">
      <c r="A993" s="2">
        <v>137</v>
      </c>
      <c r="B993" s="2">
        <v>1984</v>
      </c>
      <c r="C993" s="2">
        <f>INDEX(DATA,MATCH($A993&amp;VLOOKUP(Unpivot!C$1,'Data Info'!$A:$B,2,0),rowdata,0),MATCH($B993,columndata,0))</f>
        <v>12.44</v>
      </c>
      <c r="D993" s="2">
        <f>INDEX(DATA,MATCH($A993&amp;VLOOKUP(Unpivot!D$1,'Data Info'!$A:$B,2,0),rowdata,0),MATCH($B993,columndata,0))</f>
        <v>3.3039999999999998</v>
      </c>
      <c r="E993" s="2" t="str">
        <f>INDEX(DATA,MATCH($A993&amp;VLOOKUP(Unpivot!E$1,'Data Info'!$A:$B,2,0),rowdata,0),MATCH($B993,columndata,0))</f>
        <v>n/a</v>
      </c>
      <c r="F993" s="2">
        <f>INDEX(DATA,MATCH($A993&amp;VLOOKUP(Unpivot!F$1,'Data Info'!$A:$B,2,0),rowdata,0),MATCH($B993,columndata,0))</f>
        <v>1.748</v>
      </c>
      <c r="G993" s="2">
        <f>INDEX(DATA,MATCH($A993&amp;VLOOKUP(Unpivot!G$1,'Data Info'!$A:$B,2,0),rowdata,0),MATCH($B993,columndata,0))</f>
        <v>0.36599999999999999</v>
      </c>
    </row>
    <row r="994" spans="1:7" x14ac:dyDescent="0.3">
      <c r="A994" s="2">
        <v>137</v>
      </c>
      <c r="B994" s="2">
        <v>1985</v>
      </c>
      <c r="C994" s="2">
        <f>INDEX(DATA,MATCH($A994&amp;VLOOKUP(Unpivot!C$1,'Data Info'!$A:$B,2,0),rowdata,0),MATCH($B994,columndata,0))</f>
        <v>13.135999999999999</v>
      </c>
      <c r="D994" s="2">
        <f>INDEX(DATA,MATCH($A994&amp;VLOOKUP(Unpivot!D$1,'Data Info'!$A:$B,2,0),rowdata,0),MATCH($B994,columndata,0))</f>
        <v>4.1379999999999999</v>
      </c>
      <c r="E994" s="2" t="str">
        <f>INDEX(DATA,MATCH($A994&amp;VLOOKUP(Unpivot!E$1,'Data Info'!$A:$B,2,0),rowdata,0),MATCH($B994,columndata,0))</f>
        <v>n/a</v>
      </c>
      <c r="F994" s="2">
        <f>INDEX(DATA,MATCH($A994&amp;VLOOKUP(Unpivot!F$1,'Data Info'!$A:$B,2,0),rowdata,0),MATCH($B994,columndata,0))</f>
        <v>1.667</v>
      </c>
      <c r="G994" s="2">
        <f>INDEX(DATA,MATCH($A994&amp;VLOOKUP(Unpivot!G$1,'Data Info'!$A:$B,2,0),rowdata,0),MATCH($B994,columndata,0))</f>
        <v>0.36699999999999999</v>
      </c>
    </row>
    <row r="995" spans="1:7" x14ac:dyDescent="0.3">
      <c r="A995" s="2">
        <v>137</v>
      </c>
      <c r="B995" s="2">
        <v>1986</v>
      </c>
      <c r="C995" s="2">
        <f>INDEX(DATA,MATCH($A995&amp;VLOOKUP(Unpivot!C$1,'Data Info'!$A:$B,2,0),rowdata,0),MATCH($B995,columndata,0))</f>
        <v>14.448</v>
      </c>
      <c r="D995" s="2">
        <f>INDEX(DATA,MATCH($A995&amp;VLOOKUP(Unpivot!D$1,'Data Info'!$A:$B,2,0),rowdata,0),MATCH($B995,columndata,0))</f>
        <v>-1.419</v>
      </c>
      <c r="E995" s="2" t="str">
        <f>INDEX(DATA,MATCH($A995&amp;VLOOKUP(Unpivot!E$1,'Data Info'!$A:$B,2,0),rowdata,0),MATCH($B995,columndata,0))</f>
        <v>n/a</v>
      </c>
      <c r="F995" s="2">
        <f>INDEX(DATA,MATCH($A995&amp;VLOOKUP(Unpivot!F$1,'Data Info'!$A:$B,2,0),rowdata,0),MATCH($B995,columndata,0))</f>
        <v>1.458</v>
      </c>
      <c r="G995" s="2">
        <f>INDEX(DATA,MATCH($A995&amp;VLOOKUP(Unpivot!G$1,'Data Info'!$A:$B,2,0),rowdata,0),MATCH($B995,columndata,0))</f>
        <v>0.36799999999999999</v>
      </c>
    </row>
    <row r="996" spans="1:7" x14ac:dyDescent="0.3">
      <c r="A996" s="2">
        <v>137</v>
      </c>
      <c r="B996" s="2">
        <v>1987</v>
      </c>
      <c r="C996" s="2">
        <f>INDEX(DATA,MATCH($A996&amp;VLOOKUP(Unpivot!C$1,'Data Info'!$A:$B,2,0),rowdata,0),MATCH($B996,columndata,0))</f>
        <v>15.019</v>
      </c>
      <c r="D996" s="2">
        <f>INDEX(DATA,MATCH($A996&amp;VLOOKUP(Unpivot!D$1,'Data Info'!$A:$B,2,0),rowdata,0),MATCH($B996,columndata,0))</f>
        <v>0.65300000000000002</v>
      </c>
      <c r="E996" s="2">
        <f>INDEX(DATA,MATCH($A996&amp;VLOOKUP(Unpivot!E$1,'Data Info'!$A:$B,2,0),rowdata,0),MATCH($B996,columndata,0))</f>
        <v>7.306</v>
      </c>
      <c r="F996" s="2">
        <f>INDEX(DATA,MATCH($A996&amp;VLOOKUP(Unpivot!F$1,'Data Info'!$A:$B,2,0),rowdata,0),MATCH($B996,columndata,0))</f>
        <v>1.669</v>
      </c>
      <c r="G996" s="2">
        <f>INDEX(DATA,MATCH($A996&amp;VLOOKUP(Unpivot!G$1,'Data Info'!$A:$B,2,0),rowdata,0),MATCH($B996,columndata,0))</f>
        <v>0.371</v>
      </c>
    </row>
    <row r="997" spans="1:7" x14ac:dyDescent="0.3">
      <c r="A997" s="2">
        <v>137</v>
      </c>
      <c r="B997" s="2">
        <v>1988</v>
      </c>
      <c r="C997" s="2">
        <f>INDEX(DATA,MATCH($A997&amp;VLOOKUP(Unpivot!C$1,'Data Info'!$A:$B,2,0),rowdata,0),MATCH($B997,columndata,0))</f>
        <v>16.29</v>
      </c>
      <c r="D997" s="2">
        <f>INDEX(DATA,MATCH($A997&amp;VLOOKUP(Unpivot!D$1,'Data Info'!$A:$B,2,0),rowdata,0),MATCH($B997,columndata,0))</f>
        <v>1.917</v>
      </c>
      <c r="E997" s="2">
        <f>INDEX(DATA,MATCH($A997&amp;VLOOKUP(Unpivot!E$1,'Data Info'!$A:$B,2,0),rowdata,0),MATCH($B997,columndata,0))</f>
        <v>10.451000000000001</v>
      </c>
      <c r="F997" s="2">
        <f>INDEX(DATA,MATCH($A997&amp;VLOOKUP(Unpivot!F$1,'Data Info'!$A:$B,2,0),rowdata,0),MATCH($B997,columndata,0))</f>
        <v>1.536</v>
      </c>
      <c r="G997" s="2">
        <f>INDEX(DATA,MATCH($A997&amp;VLOOKUP(Unpivot!G$1,'Data Info'!$A:$B,2,0),rowdata,0),MATCH($B997,columndata,0))</f>
        <v>0.374</v>
      </c>
    </row>
    <row r="998" spans="1:7" x14ac:dyDescent="0.3">
      <c r="A998" s="2">
        <v>137</v>
      </c>
      <c r="B998" s="2">
        <v>1989</v>
      </c>
      <c r="C998" s="2">
        <f>INDEX(DATA,MATCH($A998&amp;VLOOKUP(Unpivot!C$1,'Data Info'!$A:$B,2,0),rowdata,0),MATCH($B998,columndata,0))</f>
        <v>17.885999999999999</v>
      </c>
      <c r="D998" s="2">
        <f>INDEX(DATA,MATCH($A998&amp;VLOOKUP(Unpivot!D$1,'Data Info'!$A:$B,2,0),rowdata,0),MATCH($B998,columndata,0))</f>
        <v>3.9249999999999998</v>
      </c>
      <c r="E998" s="2">
        <f>INDEX(DATA,MATCH($A998&amp;VLOOKUP(Unpivot!E$1,'Data Info'!$A:$B,2,0),rowdata,0),MATCH($B998,columndata,0))</f>
        <v>9.1479999999999997</v>
      </c>
      <c r="F998" s="2">
        <f>INDEX(DATA,MATCH($A998&amp;VLOOKUP(Unpivot!F$1,'Data Info'!$A:$B,2,0),rowdata,0),MATCH($B998,columndata,0))</f>
        <v>1.4019999999999999</v>
      </c>
      <c r="G998" s="2">
        <f>INDEX(DATA,MATCH($A998&amp;VLOOKUP(Unpivot!G$1,'Data Info'!$A:$B,2,0),rowdata,0),MATCH($B998,columndata,0))</f>
        <v>0.378</v>
      </c>
    </row>
    <row r="999" spans="1:7" x14ac:dyDescent="0.3">
      <c r="A999" s="2">
        <v>137</v>
      </c>
      <c r="B999" s="2">
        <v>1990</v>
      </c>
      <c r="C999" s="2">
        <f>INDEX(DATA,MATCH($A999&amp;VLOOKUP(Unpivot!C$1,'Data Info'!$A:$B,2,0),rowdata,0),MATCH($B999,columndata,0))</f>
        <v>18.837</v>
      </c>
      <c r="D999" s="2">
        <f>INDEX(DATA,MATCH($A999&amp;VLOOKUP(Unpivot!D$1,'Data Info'!$A:$B,2,0),rowdata,0),MATCH($B999,columndata,0))</f>
        <v>4.359</v>
      </c>
      <c r="E999" s="2">
        <f>INDEX(DATA,MATCH($A999&amp;VLOOKUP(Unpivot!E$1,'Data Info'!$A:$B,2,0),rowdata,0),MATCH($B999,columndata,0))</f>
        <v>4.9989999999999997</v>
      </c>
      <c r="F999" s="2">
        <f>INDEX(DATA,MATCH($A999&amp;VLOOKUP(Unpivot!F$1,'Data Info'!$A:$B,2,0),rowdata,0),MATCH($B999,columndata,0))</f>
        <v>1.256</v>
      </c>
      <c r="G999" s="2">
        <f>INDEX(DATA,MATCH($A999&amp;VLOOKUP(Unpivot!G$1,'Data Info'!$A:$B,2,0),rowdata,0),MATCH($B999,columndata,0))</f>
        <v>0.38200000000000001</v>
      </c>
    </row>
    <row r="1000" spans="1:7" x14ac:dyDescent="0.3">
      <c r="A1000" s="2">
        <v>137</v>
      </c>
      <c r="B1000" s="2">
        <v>1991</v>
      </c>
      <c r="C1000" s="2">
        <f>INDEX(DATA,MATCH($A1000&amp;VLOOKUP(Unpivot!C$1,'Data Info'!$A:$B,2,0),rowdata,0),MATCH($B1000,columndata,0))</f>
        <v>20.466000000000001</v>
      </c>
      <c r="D1000" s="2">
        <f>INDEX(DATA,MATCH($A1000&amp;VLOOKUP(Unpivot!D$1,'Data Info'!$A:$B,2,0),rowdata,0),MATCH($B1000,columndata,0))</f>
        <v>2.5990000000000002</v>
      </c>
      <c r="E1000" s="2">
        <f>INDEX(DATA,MATCH($A1000&amp;VLOOKUP(Unpivot!E$1,'Data Info'!$A:$B,2,0),rowdata,0),MATCH($B1000,columndata,0))</f>
        <v>9.1289999999999996</v>
      </c>
      <c r="F1000" s="2">
        <f>INDEX(DATA,MATCH($A1000&amp;VLOOKUP(Unpivot!F$1,'Data Info'!$A:$B,2,0),rowdata,0),MATCH($B1000,columndata,0))</f>
        <v>1.38</v>
      </c>
      <c r="G1000" s="2">
        <f>INDEX(DATA,MATCH($A1000&amp;VLOOKUP(Unpivot!G$1,'Data Info'!$A:$B,2,0),rowdata,0),MATCH($B1000,columndata,0))</f>
        <v>0.38700000000000001</v>
      </c>
    </row>
    <row r="1001" spans="1:7" x14ac:dyDescent="0.3">
      <c r="A1001" s="2">
        <v>137</v>
      </c>
      <c r="B1001" s="2">
        <v>1992</v>
      </c>
      <c r="C1001" s="2">
        <f>INDEX(DATA,MATCH($A1001&amp;VLOOKUP(Unpivot!C$1,'Data Info'!$A:$B,2,0),rowdata,0),MATCH($B1001,columndata,0))</f>
        <v>20.838000000000001</v>
      </c>
      <c r="D1001" s="2">
        <f>INDEX(DATA,MATCH($A1001&amp;VLOOKUP(Unpivot!D$1,'Data Info'!$A:$B,2,0),rowdata,0),MATCH($B1001,columndata,0))</f>
        <v>2.9039999999999999</v>
      </c>
      <c r="E1001" s="2">
        <f>INDEX(DATA,MATCH($A1001&amp;VLOOKUP(Unpivot!E$1,'Data Info'!$A:$B,2,0),rowdata,0),MATCH($B1001,columndata,0))</f>
        <v>-3.0950000000000002</v>
      </c>
      <c r="F1001" s="2">
        <f>INDEX(DATA,MATCH($A1001&amp;VLOOKUP(Unpivot!F$1,'Data Info'!$A:$B,2,0),rowdata,0),MATCH($B1001,columndata,0))</f>
        <v>1.6339999999999999</v>
      </c>
      <c r="G1001" s="2">
        <f>INDEX(DATA,MATCH($A1001&amp;VLOOKUP(Unpivot!G$1,'Data Info'!$A:$B,2,0),rowdata,0),MATCH($B1001,columndata,0))</f>
        <v>0.39200000000000002</v>
      </c>
    </row>
    <row r="1002" spans="1:7" x14ac:dyDescent="0.3">
      <c r="A1002" s="2">
        <v>137</v>
      </c>
      <c r="B1002" s="2">
        <v>1993</v>
      </c>
      <c r="C1002" s="2">
        <f>INDEX(DATA,MATCH($A1002&amp;VLOOKUP(Unpivot!C$1,'Data Info'!$A:$B,2,0),rowdata,0),MATCH($B1002,columndata,0))</f>
        <v>21.713999999999999</v>
      </c>
      <c r="D1002" s="2">
        <f>INDEX(DATA,MATCH($A1002&amp;VLOOKUP(Unpivot!D$1,'Data Info'!$A:$B,2,0),rowdata,0),MATCH($B1002,columndata,0))</f>
        <v>3.6080000000000001</v>
      </c>
      <c r="E1002" s="2">
        <f>INDEX(DATA,MATCH($A1002&amp;VLOOKUP(Unpivot!E$1,'Data Info'!$A:$B,2,0),rowdata,0),MATCH($B1002,columndata,0))</f>
        <v>5.2220000000000004</v>
      </c>
      <c r="F1002" s="2">
        <f>INDEX(DATA,MATCH($A1002&amp;VLOOKUP(Unpivot!F$1,'Data Info'!$A:$B,2,0),rowdata,0),MATCH($B1002,columndata,0))</f>
        <v>2.105</v>
      </c>
      <c r="G1002" s="2">
        <f>INDEX(DATA,MATCH($A1002&amp;VLOOKUP(Unpivot!G$1,'Data Info'!$A:$B,2,0),rowdata,0),MATCH($B1002,columndata,0))</f>
        <v>0.39800000000000002</v>
      </c>
    </row>
    <row r="1003" spans="1:7" x14ac:dyDescent="0.3">
      <c r="A1003" s="2">
        <v>137</v>
      </c>
      <c r="B1003" s="2">
        <v>1994</v>
      </c>
      <c r="C1003" s="2">
        <f>INDEX(DATA,MATCH($A1003&amp;VLOOKUP(Unpivot!C$1,'Data Info'!$A:$B,2,0),rowdata,0),MATCH($B1003,columndata,0))</f>
        <v>22.542999999999999</v>
      </c>
      <c r="D1003" s="2">
        <f>INDEX(DATA,MATCH($A1003&amp;VLOOKUP(Unpivot!D$1,'Data Info'!$A:$B,2,0),rowdata,0),MATCH($B1003,columndata,0))</f>
        <v>1.8029999999999999</v>
      </c>
      <c r="E1003" s="2">
        <f>INDEX(DATA,MATCH($A1003&amp;VLOOKUP(Unpivot!E$1,'Data Info'!$A:$B,2,0),rowdata,0),MATCH($B1003,columndata,0))</f>
        <v>6.7110000000000003</v>
      </c>
      <c r="F1003" s="2">
        <f>INDEX(DATA,MATCH($A1003&amp;VLOOKUP(Unpivot!F$1,'Data Info'!$A:$B,2,0),rowdata,0),MATCH($B1003,columndata,0))</f>
        <v>2.7320000000000002</v>
      </c>
      <c r="G1003" s="2">
        <f>INDEX(DATA,MATCH($A1003&amp;VLOOKUP(Unpivot!G$1,'Data Info'!$A:$B,2,0),rowdata,0),MATCH($B1003,columndata,0))</f>
        <v>0.40400000000000003</v>
      </c>
    </row>
    <row r="1004" spans="1:7" x14ac:dyDescent="0.3">
      <c r="A1004" s="2">
        <v>137</v>
      </c>
      <c r="B1004" s="2">
        <v>1995</v>
      </c>
      <c r="C1004" s="2">
        <f>INDEX(DATA,MATCH($A1004&amp;VLOOKUP(Unpivot!C$1,'Data Info'!$A:$B,2,0),rowdata,0),MATCH($B1004,columndata,0))</f>
        <v>22.866</v>
      </c>
      <c r="D1004" s="2">
        <f>INDEX(DATA,MATCH($A1004&amp;VLOOKUP(Unpivot!D$1,'Data Info'!$A:$B,2,0),rowdata,0),MATCH($B1004,columndata,0))</f>
        <v>1.258</v>
      </c>
      <c r="E1004" s="2">
        <f>INDEX(DATA,MATCH($A1004&amp;VLOOKUP(Unpivot!E$1,'Data Info'!$A:$B,2,0),rowdata,0),MATCH($B1004,columndata,0))</f>
        <v>4.2350000000000003</v>
      </c>
      <c r="F1004" s="2">
        <f>INDEX(DATA,MATCH($A1004&amp;VLOOKUP(Unpivot!F$1,'Data Info'!$A:$B,2,0),rowdata,0),MATCH($B1004,columndata,0))</f>
        <v>2.9609999999999999</v>
      </c>
      <c r="G1004" s="2">
        <f>INDEX(DATA,MATCH($A1004&amp;VLOOKUP(Unpivot!G$1,'Data Info'!$A:$B,2,0),rowdata,0),MATCH($B1004,columndata,0))</f>
        <v>0.40600000000000003</v>
      </c>
    </row>
    <row r="1005" spans="1:7" x14ac:dyDescent="0.3">
      <c r="A1005" s="2">
        <v>137</v>
      </c>
      <c r="B1005" s="2">
        <v>1996</v>
      </c>
      <c r="C1005" s="2">
        <f>INDEX(DATA,MATCH($A1005&amp;VLOOKUP(Unpivot!C$1,'Data Info'!$A:$B,2,0),rowdata,0),MATCH($B1005,columndata,0))</f>
        <v>23.213000000000001</v>
      </c>
      <c r="D1005" s="2">
        <f>INDEX(DATA,MATCH($A1005&amp;VLOOKUP(Unpivot!D$1,'Data Info'!$A:$B,2,0),rowdata,0),MATCH($B1005,columndata,0))</f>
        <v>1.32</v>
      </c>
      <c r="E1005" s="2">
        <f>INDEX(DATA,MATCH($A1005&amp;VLOOKUP(Unpivot!E$1,'Data Info'!$A:$B,2,0),rowdata,0),MATCH($B1005,columndata,0))</f>
        <v>5.3869999999999996</v>
      </c>
      <c r="F1005" s="2">
        <f>INDEX(DATA,MATCH($A1005&amp;VLOOKUP(Unpivot!F$1,'Data Info'!$A:$B,2,0),rowdata,0),MATCH($B1005,columndata,0))</f>
        <v>3.2410000000000001</v>
      </c>
      <c r="G1005" s="2">
        <f>INDEX(DATA,MATCH($A1005&amp;VLOOKUP(Unpivot!G$1,'Data Info'!$A:$B,2,0),rowdata,0),MATCH($B1005,columndata,0))</f>
        <v>0.41199999999999998</v>
      </c>
    </row>
    <row r="1006" spans="1:7" x14ac:dyDescent="0.3">
      <c r="A1006" s="2">
        <v>137</v>
      </c>
      <c r="B1006" s="2">
        <v>1997</v>
      </c>
      <c r="C1006" s="2">
        <f>INDEX(DATA,MATCH($A1006&amp;VLOOKUP(Unpivot!C$1,'Data Info'!$A:$B,2,0),rowdata,0),MATCH($B1006,columndata,0))</f>
        <v>24.591000000000001</v>
      </c>
      <c r="D1006" s="2">
        <f>INDEX(DATA,MATCH($A1006&amp;VLOOKUP(Unpivot!D$1,'Data Info'!$A:$B,2,0),rowdata,0),MATCH($B1006,columndata,0))</f>
        <v>1.5</v>
      </c>
      <c r="E1006" s="2">
        <f>INDEX(DATA,MATCH($A1006&amp;VLOOKUP(Unpivot!E$1,'Data Info'!$A:$B,2,0),rowdata,0),MATCH($B1006,columndata,0))</f>
        <v>12.605</v>
      </c>
      <c r="F1006" s="2">
        <f>INDEX(DATA,MATCH($A1006&amp;VLOOKUP(Unpivot!F$1,'Data Info'!$A:$B,2,0),rowdata,0),MATCH($B1006,columndata,0))</f>
        <v>3.302</v>
      </c>
      <c r="G1006" s="2">
        <f>INDEX(DATA,MATCH($A1006&amp;VLOOKUP(Unpivot!G$1,'Data Info'!$A:$B,2,0),rowdata,0),MATCH($B1006,columndata,0))</f>
        <v>0.41699999999999998</v>
      </c>
    </row>
    <row r="1007" spans="1:7" x14ac:dyDescent="0.3">
      <c r="A1007" s="2">
        <v>137</v>
      </c>
      <c r="B1007" s="2">
        <v>1998</v>
      </c>
      <c r="C1007" s="2">
        <f>INDEX(DATA,MATCH($A1007&amp;VLOOKUP(Unpivot!C$1,'Data Info'!$A:$B,2,0),rowdata,0),MATCH($B1007,columndata,0))</f>
        <v>26.187000000000001</v>
      </c>
      <c r="D1007" s="2">
        <f>INDEX(DATA,MATCH($A1007&amp;VLOOKUP(Unpivot!D$1,'Data Info'!$A:$B,2,0),rowdata,0),MATCH($B1007,columndata,0))</f>
        <v>0.41799999999999998</v>
      </c>
      <c r="E1007" s="2">
        <f>INDEX(DATA,MATCH($A1007&amp;VLOOKUP(Unpivot!E$1,'Data Info'!$A:$B,2,0),rowdata,0),MATCH($B1007,columndata,0))</f>
        <v>11.811999999999999</v>
      </c>
      <c r="F1007" s="2">
        <f>INDEX(DATA,MATCH($A1007&amp;VLOOKUP(Unpivot!F$1,'Data Info'!$A:$B,2,0),rowdata,0),MATCH($B1007,columndata,0))</f>
        <v>3.0569999999999999</v>
      </c>
      <c r="G1007" s="2">
        <f>INDEX(DATA,MATCH($A1007&amp;VLOOKUP(Unpivot!G$1,'Data Info'!$A:$B,2,0),rowdata,0),MATCH($B1007,columndata,0))</f>
        <v>0.42199999999999999</v>
      </c>
    </row>
    <row r="1008" spans="1:7" x14ac:dyDescent="0.3">
      <c r="A1008" s="2">
        <v>137</v>
      </c>
      <c r="B1008" s="2">
        <v>1999</v>
      </c>
      <c r="C1008" s="2">
        <f>INDEX(DATA,MATCH($A1008&amp;VLOOKUP(Unpivot!C$1,'Data Info'!$A:$B,2,0),rowdata,0),MATCH($B1008,columndata,0))</f>
        <v>28.391999999999999</v>
      </c>
      <c r="D1008" s="2">
        <f>INDEX(DATA,MATCH($A1008&amp;VLOOKUP(Unpivot!D$1,'Data Info'!$A:$B,2,0),rowdata,0),MATCH($B1008,columndata,0))</f>
        <v>2.3929999999999998</v>
      </c>
      <c r="E1008" s="2">
        <f>INDEX(DATA,MATCH($A1008&amp;VLOOKUP(Unpivot!E$1,'Data Info'!$A:$B,2,0),rowdata,0),MATCH($B1008,columndata,0))</f>
        <v>14.816000000000001</v>
      </c>
      <c r="F1008" s="2">
        <f>INDEX(DATA,MATCH($A1008&amp;VLOOKUP(Unpivot!F$1,'Data Info'!$A:$B,2,0),rowdata,0),MATCH($B1008,columndata,0))</f>
        <v>2.89</v>
      </c>
      <c r="G1008" s="2">
        <f>INDEX(DATA,MATCH($A1008&amp;VLOOKUP(Unpivot!G$1,'Data Info'!$A:$B,2,0),rowdata,0),MATCH($B1008,columndata,0))</f>
        <v>0.42699999999999999</v>
      </c>
    </row>
    <row r="1009" spans="1:7" x14ac:dyDescent="0.3">
      <c r="A1009" s="2">
        <v>137</v>
      </c>
      <c r="B1009" s="2">
        <v>2000</v>
      </c>
      <c r="C1009" s="2">
        <f>INDEX(DATA,MATCH($A1009&amp;VLOOKUP(Unpivot!C$1,'Data Info'!$A:$B,2,0),rowdata,0),MATCH($B1009,columndata,0))</f>
        <v>30.789000000000001</v>
      </c>
      <c r="D1009" s="2">
        <f>INDEX(DATA,MATCH($A1009&amp;VLOOKUP(Unpivot!D$1,'Data Info'!$A:$B,2,0),rowdata,0),MATCH($B1009,columndata,0))</f>
        <v>4.3259999999999996</v>
      </c>
      <c r="E1009" s="2">
        <f>INDEX(DATA,MATCH($A1009&amp;VLOOKUP(Unpivot!E$1,'Data Info'!$A:$B,2,0),rowdata,0),MATCH($B1009,columndata,0))</f>
        <v>15.012</v>
      </c>
      <c r="F1009" s="2">
        <f>INDEX(DATA,MATCH($A1009&amp;VLOOKUP(Unpivot!F$1,'Data Info'!$A:$B,2,0),rowdata,0),MATCH($B1009,columndata,0))</f>
        <v>2.4</v>
      </c>
      <c r="G1009" s="2">
        <f>INDEX(DATA,MATCH($A1009&amp;VLOOKUP(Unpivot!G$1,'Data Info'!$A:$B,2,0),rowdata,0),MATCH($B1009,columndata,0))</f>
        <v>0.434</v>
      </c>
    </row>
    <row r="1010" spans="1:7" x14ac:dyDescent="0.3">
      <c r="A1010" s="2">
        <v>137</v>
      </c>
      <c r="B1010" s="2">
        <v>2001</v>
      </c>
      <c r="C1010" s="2">
        <f>INDEX(DATA,MATCH($A1010&amp;VLOOKUP(Unpivot!C$1,'Data Info'!$A:$B,2,0),rowdata,0),MATCH($B1010,columndata,0))</f>
        <v>31.568999999999999</v>
      </c>
      <c r="D1010" s="2">
        <f>INDEX(DATA,MATCH($A1010&amp;VLOOKUP(Unpivot!D$1,'Data Info'!$A:$B,2,0),rowdata,0),MATCH($B1010,columndata,0))</f>
        <v>0.97399999999999998</v>
      </c>
      <c r="E1010" s="2">
        <f>INDEX(DATA,MATCH($A1010&amp;VLOOKUP(Unpivot!E$1,'Data Info'!$A:$B,2,0),rowdata,0),MATCH($B1010,columndata,0))</f>
        <v>6.6139999999999999</v>
      </c>
      <c r="F1010" s="2">
        <f>INDEX(DATA,MATCH($A1010&amp;VLOOKUP(Unpivot!F$1,'Data Info'!$A:$B,2,0),rowdata,0),MATCH($B1010,columndata,0))</f>
        <v>2.2170000000000001</v>
      </c>
      <c r="G1010" s="2">
        <f>INDEX(DATA,MATCH($A1010&amp;VLOOKUP(Unpivot!G$1,'Data Info'!$A:$B,2,0),rowdata,0),MATCH($B1010,columndata,0))</f>
        <v>0.439</v>
      </c>
    </row>
    <row r="1011" spans="1:7" x14ac:dyDescent="0.3">
      <c r="A1011" s="2">
        <v>137</v>
      </c>
      <c r="B1011" s="2">
        <v>2002</v>
      </c>
      <c r="C1011" s="2">
        <f>INDEX(DATA,MATCH($A1011&amp;VLOOKUP(Unpivot!C$1,'Data Info'!$A:$B,2,0),rowdata,0),MATCH($B1011,columndata,0))</f>
        <v>32.774000000000001</v>
      </c>
      <c r="D1011" s="2">
        <f>INDEX(DATA,MATCH($A1011&amp;VLOOKUP(Unpivot!D$1,'Data Info'!$A:$B,2,0),rowdata,0),MATCH($B1011,columndata,0))</f>
        <v>2.8250000000000002</v>
      </c>
      <c r="E1011" s="2">
        <f>INDEX(DATA,MATCH($A1011&amp;VLOOKUP(Unpivot!E$1,'Data Info'!$A:$B,2,0),rowdata,0),MATCH($B1011,columndata,0))</f>
        <v>1.075</v>
      </c>
      <c r="F1011" s="2">
        <f>INDEX(DATA,MATCH($A1011&amp;VLOOKUP(Unpivot!F$1,'Data Info'!$A:$B,2,0),rowdata,0),MATCH($B1011,columndata,0))</f>
        <v>2.5</v>
      </c>
      <c r="G1011" s="2">
        <f>INDEX(DATA,MATCH($A1011&amp;VLOOKUP(Unpivot!G$1,'Data Info'!$A:$B,2,0),rowdata,0),MATCH($B1011,columndata,0))</f>
        <v>0.44400000000000001</v>
      </c>
    </row>
    <row r="1012" spans="1:7" x14ac:dyDescent="0.3">
      <c r="A1012" s="2">
        <v>137</v>
      </c>
      <c r="B1012" s="2">
        <v>2003</v>
      </c>
      <c r="C1012" s="2">
        <f>INDEX(DATA,MATCH($A1012&amp;VLOOKUP(Unpivot!C$1,'Data Info'!$A:$B,2,0),rowdata,0),MATCH($B1012,columndata,0))</f>
        <v>33.308999999999997</v>
      </c>
      <c r="D1012" s="2">
        <f>INDEX(DATA,MATCH($A1012&amp;VLOOKUP(Unpivot!D$1,'Data Info'!$A:$B,2,0),rowdata,0),MATCH($B1012,columndata,0))</f>
        <v>2.4660000000000002</v>
      </c>
      <c r="E1012" s="2">
        <f>INDEX(DATA,MATCH($A1012&amp;VLOOKUP(Unpivot!E$1,'Data Info'!$A:$B,2,0),rowdata,0),MATCH($B1012,columndata,0))</f>
        <v>4.6950000000000003</v>
      </c>
      <c r="F1012" s="2">
        <f>INDEX(DATA,MATCH($A1012&amp;VLOOKUP(Unpivot!F$1,'Data Info'!$A:$B,2,0),rowdata,0),MATCH($B1012,columndata,0))</f>
        <v>3.3079999999999998</v>
      </c>
      <c r="G1012" s="2">
        <f>INDEX(DATA,MATCH($A1012&amp;VLOOKUP(Unpivot!G$1,'Data Info'!$A:$B,2,0),rowdata,0),MATCH($B1012,columndata,0))</f>
        <v>0.44800000000000001</v>
      </c>
    </row>
    <row r="1013" spans="1:7" x14ac:dyDescent="0.3">
      <c r="A1013" s="2">
        <v>137</v>
      </c>
      <c r="B1013" s="2">
        <v>2004</v>
      </c>
      <c r="C1013" s="2">
        <f>INDEX(DATA,MATCH($A1013&amp;VLOOKUP(Unpivot!C$1,'Data Info'!$A:$B,2,0),rowdata,0),MATCH($B1013,columndata,0))</f>
        <v>34.512</v>
      </c>
      <c r="D1013" s="2">
        <f>INDEX(DATA,MATCH($A1013&amp;VLOOKUP(Unpivot!D$1,'Data Info'!$A:$B,2,0),rowdata,0),MATCH($B1013,columndata,0))</f>
        <v>3.5190000000000001</v>
      </c>
      <c r="E1013" s="2">
        <f>INDEX(DATA,MATCH($A1013&amp;VLOOKUP(Unpivot!E$1,'Data Info'!$A:$B,2,0),rowdata,0),MATCH($B1013,columndata,0))</f>
        <v>11.606</v>
      </c>
      <c r="F1013" s="2">
        <f>INDEX(DATA,MATCH($A1013&amp;VLOOKUP(Unpivot!F$1,'Data Info'!$A:$B,2,0),rowdata,0),MATCH($B1013,columndata,0))</f>
        <v>3.6920000000000002</v>
      </c>
      <c r="G1013" s="2">
        <f>INDEX(DATA,MATCH($A1013&amp;VLOOKUP(Unpivot!G$1,'Data Info'!$A:$B,2,0),rowdata,0),MATCH($B1013,columndata,0))</f>
        <v>0.45500000000000002</v>
      </c>
    </row>
    <row r="1014" spans="1:7" x14ac:dyDescent="0.3">
      <c r="A1014" s="2">
        <v>137</v>
      </c>
      <c r="B1014" s="2">
        <v>2005</v>
      </c>
      <c r="C1014" s="2">
        <f>INDEX(DATA,MATCH($A1014&amp;VLOOKUP(Unpivot!C$1,'Data Info'!$A:$B,2,0),rowdata,0),MATCH($B1014,columndata,0))</f>
        <v>35.606999999999999</v>
      </c>
      <c r="D1014" s="2">
        <f>INDEX(DATA,MATCH($A1014&amp;VLOOKUP(Unpivot!D$1,'Data Info'!$A:$B,2,0),rowdata,0),MATCH($B1014,columndata,0))</f>
        <v>3.5129999999999999</v>
      </c>
      <c r="E1014" s="2">
        <f>INDEX(DATA,MATCH($A1014&amp;VLOOKUP(Unpivot!E$1,'Data Info'!$A:$B,2,0),rowdata,0),MATCH($B1014,columndata,0))</f>
        <v>5.7640000000000002</v>
      </c>
      <c r="F1014" s="2">
        <f>INDEX(DATA,MATCH($A1014&amp;VLOOKUP(Unpivot!F$1,'Data Info'!$A:$B,2,0),rowdata,0),MATCH($B1014,columndata,0))</f>
        <v>4.0830000000000002</v>
      </c>
      <c r="G1014" s="2">
        <f>INDEX(DATA,MATCH($A1014&amp;VLOOKUP(Unpivot!G$1,'Data Info'!$A:$B,2,0),rowdata,0),MATCH($B1014,columndata,0))</f>
        <v>0.46100000000000002</v>
      </c>
    </row>
    <row r="1015" spans="1:7" x14ac:dyDescent="0.3">
      <c r="A1015" s="2">
        <v>137</v>
      </c>
      <c r="B1015" s="2">
        <v>2006</v>
      </c>
      <c r="C1015" s="2">
        <f>INDEX(DATA,MATCH($A1015&amp;VLOOKUP(Unpivot!C$1,'Data Info'!$A:$B,2,0),rowdata,0),MATCH($B1015,columndata,0))</f>
        <v>37.450000000000003</v>
      </c>
      <c r="D1015" s="2">
        <f>INDEX(DATA,MATCH($A1015&amp;VLOOKUP(Unpivot!D$1,'Data Info'!$A:$B,2,0),rowdata,0),MATCH($B1015,columndata,0))</f>
        <v>2.2709999999999999</v>
      </c>
      <c r="E1015" s="2">
        <f>INDEX(DATA,MATCH($A1015&amp;VLOOKUP(Unpivot!E$1,'Data Info'!$A:$B,2,0),rowdata,0),MATCH($B1015,columndata,0))</f>
        <v>12.384</v>
      </c>
      <c r="F1015" s="2">
        <f>INDEX(DATA,MATCH($A1015&amp;VLOOKUP(Unpivot!F$1,'Data Info'!$A:$B,2,0),rowdata,0),MATCH($B1015,columndata,0))</f>
        <v>4.2329999999999997</v>
      </c>
      <c r="G1015" s="2">
        <f>INDEX(DATA,MATCH($A1015&amp;VLOOKUP(Unpivot!G$1,'Data Info'!$A:$B,2,0),rowdata,0),MATCH($B1015,columndata,0))</f>
        <v>0.46899999999999997</v>
      </c>
    </row>
    <row r="1016" spans="1:7" x14ac:dyDescent="0.3">
      <c r="A1016" s="2">
        <v>137</v>
      </c>
      <c r="B1016" s="2">
        <v>2007</v>
      </c>
      <c r="C1016" s="2">
        <f>INDEX(DATA,MATCH($A1016&amp;VLOOKUP(Unpivot!C$1,'Data Info'!$A:$B,2,0),rowdata,0),MATCH($B1016,columndata,0))</f>
        <v>40.579000000000001</v>
      </c>
      <c r="D1016" s="2">
        <f>INDEX(DATA,MATCH($A1016&amp;VLOOKUP(Unpivot!D$1,'Data Info'!$A:$B,2,0),rowdata,0),MATCH($B1016,columndata,0))</f>
        <v>4.3330000000000002</v>
      </c>
      <c r="E1016" s="2">
        <f>INDEX(DATA,MATCH($A1016&amp;VLOOKUP(Unpivot!E$1,'Data Info'!$A:$B,2,0),rowdata,0),MATCH($B1016,columndata,0))</f>
        <v>6.7370000000000001</v>
      </c>
      <c r="F1016" s="2">
        <f>INDEX(DATA,MATCH($A1016&amp;VLOOKUP(Unpivot!F$1,'Data Info'!$A:$B,2,0),rowdata,0),MATCH($B1016,columndata,0))</f>
        <v>4.1829999999999998</v>
      </c>
      <c r="G1016" s="2">
        <f>INDEX(DATA,MATCH($A1016&amp;VLOOKUP(Unpivot!G$1,'Data Info'!$A:$B,2,0),rowdata,0),MATCH($B1016,columndata,0))</f>
        <v>0.47599999999999998</v>
      </c>
    </row>
    <row r="1017" spans="1:7" x14ac:dyDescent="0.3">
      <c r="A1017" s="2">
        <v>137</v>
      </c>
      <c r="B1017" s="2">
        <v>2008</v>
      </c>
      <c r="C1017" s="2">
        <f>INDEX(DATA,MATCH($A1017&amp;VLOOKUP(Unpivot!C$1,'Data Info'!$A:$B,2,0),rowdata,0),MATCH($B1017,columndata,0))</f>
        <v>40.06</v>
      </c>
      <c r="D1017" s="2">
        <f>INDEX(DATA,MATCH($A1017&amp;VLOOKUP(Unpivot!D$1,'Data Info'!$A:$B,2,0),rowdata,0),MATCH($B1017,columndata,0))</f>
        <v>0.72099999999999997</v>
      </c>
      <c r="E1017" s="2">
        <f>INDEX(DATA,MATCH($A1017&amp;VLOOKUP(Unpivot!E$1,'Data Info'!$A:$B,2,0),rowdata,0),MATCH($B1017,columndata,0))</f>
        <v>9.2360000000000007</v>
      </c>
      <c r="F1017" s="2">
        <f>INDEX(DATA,MATCH($A1017&amp;VLOOKUP(Unpivot!F$1,'Data Info'!$A:$B,2,0),rowdata,0),MATCH($B1017,columndata,0))</f>
        <v>4.1420000000000003</v>
      </c>
      <c r="G1017" s="2">
        <f>INDEX(DATA,MATCH($A1017&amp;VLOOKUP(Unpivot!G$1,'Data Info'!$A:$B,2,0),rowdata,0),MATCH($B1017,columndata,0))</f>
        <v>0.48399999999999999</v>
      </c>
    </row>
    <row r="1018" spans="1:7" x14ac:dyDescent="0.3">
      <c r="A1018" s="2">
        <v>137</v>
      </c>
      <c r="B1018" s="2">
        <v>2009</v>
      </c>
      <c r="C1018" s="2">
        <f>INDEX(DATA,MATCH($A1018&amp;VLOOKUP(Unpivot!C$1,'Data Info'!$A:$B,2,0),rowdata,0),MATCH($B1018,columndata,0))</f>
        <v>38.314</v>
      </c>
      <c r="D1018" s="2">
        <f>INDEX(DATA,MATCH($A1018&amp;VLOOKUP(Unpivot!D$1,'Data Info'!$A:$B,2,0),rowdata,0),MATCH($B1018,columndata,0))</f>
        <v>2.4990000000000001</v>
      </c>
      <c r="E1018" s="2">
        <f>INDEX(DATA,MATCH($A1018&amp;VLOOKUP(Unpivot!E$1,'Data Info'!$A:$B,2,0),rowdata,0),MATCH($B1018,columndata,0))</f>
        <v>-13.677</v>
      </c>
      <c r="F1018" s="2">
        <f>INDEX(DATA,MATCH($A1018&amp;VLOOKUP(Unpivot!F$1,'Data Info'!$A:$B,2,0),rowdata,0),MATCH($B1018,columndata,0))</f>
        <v>5.45</v>
      </c>
      <c r="G1018" s="2">
        <f>INDEX(DATA,MATCH($A1018&amp;VLOOKUP(Unpivot!G$1,'Data Info'!$A:$B,2,0),rowdata,0),MATCH($B1018,columndata,0))</f>
        <v>0.49399999999999999</v>
      </c>
    </row>
    <row r="1019" spans="1:7" x14ac:dyDescent="0.3">
      <c r="A1019" s="2">
        <v>137</v>
      </c>
      <c r="B1019" s="2">
        <v>2010</v>
      </c>
      <c r="C1019" s="2">
        <f>INDEX(DATA,MATCH($A1019&amp;VLOOKUP(Unpivot!C$1,'Data Info'!$A:$B,2,0),rowdata,0),MATCH($B1019,columndata,0))</f>
        <v>40.177999999999997</v>
      </c>
      <c r="D1019" s="2">
        <f>INDEX(DATA,MATCH($A1019&amp;VLOOKUP(Unpivot!D$1,'Data Info'!$A:$B,2,0),rowdata,0),MATCH($B1019,columndata,0))</f>
        <v>3.081</v>
      </c>
      <c r="E1019" s="2">
        <f>INDEX(DATA,MATCH($A1019&amp;VLOOKUP(Unpivot!E$1,'Data Info'!$A:$B,2,0),rowdata,0),MATCH($B1019,columndata,0))</f>
        <v>12.172000000000001</v>
      </c>
      <c r="F1019" s="2">
        <f>INDEX(DATA,MATCH($A1019&amp;VLOOKUP(Unpivot!F$1,'Data Info'!$A:$B,2,0),rowdata,0),MATCH($B1019,columndata,0))</f>
        <v>5.8079999999999998</v>
      </c>
      <c r="G1019" s="2">
        <f>INDEX(DATA,MATCH($A1019&amp;VLOOKUP(Unpivot!G$1,'Data Info'!$A:$B,2,0),rowdata,0),MATCH($B1019,columndata,0))</f>
        <v>0.502</v>
      </c>
    </row>
    <row r="1020" spans="1:7" x14ac:dyDescent="0.3">
      <c r="A1020" s="2">
        <v>137</v>
      </c>
      <c r="B1020" s="2">
        <v>2011</v>
      </c>
      <c r="C1020" s="2">
        <f>INDEX(DATA,MATCH($A1020&amp;VLOOKUP(Unpivot!C$1,'Data Info'!$A:$B,2,0),rowdata,0),MATCH($B1020,columndata,0))</f>
        <v>41.198</v>
      </c>
      <c r="D1020" s="2">
        <f>INDEX(DATA,MATCH($A1020&amp;VLOOKUP(Unpivot!D$1,'Data Info'!$A:$B,2,0),rowdata,0),MATCH($B1020,columndata,0))</f>
        <v>3.3759999999999999</v>
      </c>
      <c r="E1020" s="2">
        <f>INDEX(DATA,MATCH($A1020&amp;VLOOKUP(Unpivot!E$1,'Data Info'!$A:$B,2,0),rowdata,0),MATCH($B1020,columndata,0))</f>
        <v>5.3339999999999996</v>
      </c>
      <c r="F1020" s="2">
        <f>INDEX(DATA,MATCH($A1020&amp;VLOOKUP(Unpivot!F$1,'Data Info'!$A:$B,2,0),rowdata,0),MATCH($B1020,columndata,0))</f>
        <v>5.65</v>
      </c>
      <c r="G1020" s="2">
        <f>INDEX(DATA,MATCH($A1020&amp;VLOOKUP(Unpivot!G$1,'Data Info'!$A:$B,2,0),rowdata,0),MATCH($B1020,columndata,0))</f>
        <v>0.51200000000000001</v>
      </c>
    </row>
    <row r="1021" spans="1:7" x14ac:dyDescent="0.3">
      <c r="A1021" s="2">
        <v>137</v>
      </c>
      <c r="B1021" s="2">
        <v>2012</v>
      </c>
      <c r="C1021" s="2">
        <f>INDEX(DATA,MATCH($A1021&amp;VLOOKUP(Unpivot!C$1,'Data Info'!$A:$B,2,0),rowdata,0),MATCH($B1021,columndata,0))</f>
        <v>41.052999999999997</v>
      </c>
      <c r="D1021" s="2">
        <f>INDEX(DATA,MATCH($A1021&amp;VLOOKUP(Unpivot!D$1,'Data Info'!$A:$B,2,0),rowdata,0),MATCH($B1021,columndata,0))</f>
        <v>2.4329999999999998</v>
      </c>
      <c r="E1021" s="2">
        <f>INDEX(DATA,MATCH($A1021&amp;VLOOKUP(Unpivot!E$1,'Data Info'!$A:$B,2,0),rowdata,0),MATCH($B1021,columndata,0))</f>
        <v>4.76</v>
      </c>
      <c r="F1021" s="2">
        <f>INDEX(DATA,MATCH($A1021&amp;VLOOKUP(Unpivot!F$1,'Data Info'!$A:$B,2,0),rowdata,0),MATCH($B1021,columndata,0))</f>
        <v>6.0880000000000001</v>
      </c>
      <c r="G1021" s="2">
        <f>INDEX(DATA,MATCH($A1021&amp;VLOOKUP(Unpivot!G$1,'Data Info'!$A:$B,2,0),rowdata,0),MATCH($B1021,columndata,0))</f>
        <v>0.52500000000000002</v>
      </c>
    </row>
    <row r="1022" spans="1:7" x14ac:dyDescent="0.3">
      <c r="A1022" s="2">
        <v>137</v>
      </c>
      <c r="B1022" s="2">
        <v>2013</v>
      </c>
      <c r="C1022" s="2">
        <f>INDEX(DATA,MATCH($A1022&amp;VLOOKUP(Unpivot!C$1,'Data Info'!$A:$B,2,0),rowdata,0),MATCH($B1022,columndata,0))</f>
        <v>42.552999999999997</v>
      </c>
      <c r="D1022" s="2">
        <f>INDEX(DATA,MATCH($A1022&amp;VLOOKUP(Unpivot!D$1,'Data Info'!$A:$B,2,0),rowdata,0),MATCH($B1022,columndata,0))</f>
        <v>1.5029999999999999</v>
      </c>
      <c r="E1022" s="2">
        <f>INDEX(DATA,MATCH($A1022&amp;VLOOKUP(Unpivot!E$1,'Data Info'!$A:$B,2,0),rowdata,0),MATCH($B1022,columndata,0))</f>
        <v>5.0979999999999999</v>
      </c>
      <c r="F1022" s="2">
        <f>INDEX(DATA,MATCH($A1022&amp;VLOOKUP(Unpivot!F$1,'Data Info'!$A:$B,2,0),rowdata,0),MATCH($B1022,columndata,0))</f>
        <v>6.8170000000000002</v>
      </c>
      <c r="G1022" s="2">
        <f>INDEX(DATA,MATCH($A1022&amp;VLOOKUP(Unpivot!G$1,'Data Info'!$A:$B,2,0),rowdata,0),MATCH($B1022,columndata,0))</f>
        <v>0.53700000000000003</v>
      </c>
    </row>
    <row r="1023" spans="1:7" x14ac:dyDescent="0.3">
      <c r="A1023" s="2">
        <v>137</v>
      </c>
      <c r="B1023" s="2">
        <v>2014</v>
      </c>
      <c r="C1023" s="2">
        <f>INDEX(DATA,MATCH($A1023&amp;VLOOKUP(Unpivot!C$1,'Data Info'!$A:$B,2,0),rowdata,0),MATCH($B1023,columndata,0))</f>
        <v>44.381999999999998</v>
      </c>
      <c r="D1023" s="2">
        <f>INDEX(DATA,MATCH($A1023&amp;VLOOKUP(Unpivot!D$1,'Data Info'!$A:$B,2,0),rowdata,0),MATCH($B1023,columndata,0))</f>
        <v>-1</v>
      </c>
      <c r="E1023" s="2">
        <f>INDEX(DATA,MATCH($A1023&amp;VLOOKUP(Unpivot!E$1,'Data Info'!$A:$B,2,0),rowdata,0),MATCH($B1023,columndata,0))</f>
        <v>19.466999999999999</v>
      </c>
      <c r="F1023" s="2">
        <f>INDEX(DATA,MATCH($A1023&amp;VLOOKUP(Unpivot!F$1,'Data Info'!$A:$B,2,0),rowdata,0),MATCH($B1023,columndata,0))</f>
        <v>7.07</v>
      </c>
      <c r="G1023" s="2">
        <f>INDEX(DATA,MATCH($A1023&amp;VLOOKUP(Unpivot!G$1,'Data Info'!$A:$B,2,0),rowdata,0),MATCH($B1023,columndata,0))</f>
        <v>0.55000000000000004</v>
      </c>
    </row>
    <row r="1024" spans="1:7" x14ac:dyDescent="0.3">
      <c r="A1024" s="2">
        <v>137</v>
      </c>
      <c r="B1024" s="2">
        <v>2015</v>
      </c>
      <c r="C1024" s="2">
        <f>INDEX(DATA,MATCH($A1024&amp;VLOOKUP(Unpivot!C$1,'Data Info'!$A:$B,2,0),rowdata,0),MATCH($B1024,columndata,0))</f>
        <v>46.292999999999999</v>
      </c>
      <c r="D1024" s="2">
        <f>INDEX(DATA,MATCH($A1024&amp;VLOOKUP(Unpivot!D$1,'Data Info'!$A:$B,2,0),rowdata,0),MATCH($B1024,columndata,0))</f>
        <v>0.80800000000000005</v>
      </c>
      <c r="E1024" s="2">
        <f>INDEX(DATA,MATCH($A1024&amp;VLOOKUP(Unpivot!E$1,'Data Info'!$A:$B,2,0),rowdata,0),MATCH($B1024,columndata,0))</f>
        <v>3.399</v>
      </c>
      <c r="F1024" s="2">
        <f>INDEX(DATA,MATCH($A1024&amp;VLOOKUP(Unpivot!F$1,'Data Info'!$A:$B,2,0),rowdata,0),MATCH($B1024,columndata,0))</f>
        <v>6.6260000000000003</v>
      </c>
      <c r="G1024" s="2">
        <f>INDEX(DATA,MATCH($A1024&amp;VLOOKUP(Unpivot!G$1,'Data Info'!$A:$B,2,0),rowdata,0),MATCH($B1024,columndata,0))</f>
        <v>0.56299999999999994</v>
      </c>
    </row>
    <row r="1025" spans="1:7" x14ac:dyDescent="0.3">
      <c r="A1025" s="2">
        <v>137</v>
      </c>
      <c r="B1025" s="2">
        <v>2016</v>
      </c>
      <c r="C1025" s="2">
        <f>INDEX(DATA,MATCH($A1025&amp;VLOOKUP(Unpivot!C$1,'Data Info'!$A:$B,2,0),rowdata,0),MATCH($B1025,columndata,0))</f>
        <v>48.41</v>
      </c>
      <c r="D1025" s="2">
        <f>INDEX(DATA,MATCH($A1025&amp;VLOOKUP(Unpivot!D$1,'Data Info'!$A:$B,2,0),rowdata,0),MATCH($B1025,columndata,0))</f>
        <v>1.5429999999999999</v>
      </c>
      <c r="E1025" s="2">
        <f>INDEX(DATA,MATCH($A1025&amp;VLOOKUP(Unpivot!E$1,'Data Info'!$A:$B,2,0),rowdata,0),MATCH($B1025,columndata,0))</f>
        <v>1.6319999999999999</v>
      </c>
      <c r="F1025" s="2">
        <f>INDEX(DATA,MATCH($A1025&amp;VLOOKUP(Unpivot!F$1,'Data Info'!$A:$B,2,0),rowdata,0),MATCH($B1025,columndata,0))</f>
        <v>6.2430000000000003</v>
      </c>
      <c r="G1025" s="2">
        <f>INDEX(DATA,MATCH($A1025&amp;VLOOKUP(Unpivot!G$1,'Data Info'!$A:$B,2,0),rowdata,0),MATCH($B1025,columndata,0))</f>
        <v>0.57599999999999996</v>
      </c>
    </row>
    <row r="1026" spans="1:7" x14ac:dyDescent="0.3">
      <c r="A1026" s="2">
        <v>137</v>
      </c>
      <c r="B1026" s="2">
        <v>2017</v>
      </c>
      <c r="C1026" s="2">
        <f>INDEX(DATA,MATCH($A1026&amp;VLOOKUP(Unpivot!C$1,'Data Info'!$A:$B,2,0),rowdata,0),MATCH($B1026,columndata,0))</f>
        <v>49.281999999999996</v>
      </c>
      <c r="D1026" s="2">
        <f>INDEX(DATA,MATCH($A1026&amp;VLOOKUP(Unpivot!D$1,'Data Info'!$A:$B,2,0),rowdata,0),MATCH($B1026,columndata,0))</f>
        <v>1.52</v>
      </c>
      <c r="E1026" s="2">
        <f>INDEX(DATA,MATCH($A1026&amp;VLOOKUP(Unpivot!E$1,'Data Info'!$A:$B,2,0),rowdata,0),MATCH($B1026,columndata,0))</f>
        <v>0.621</v>
      </c>
      <c r="F1026" s="2">
        <f>INDEX(DATA,MATCH($A1026&amp;VLOOKUP(Unpivot!F$1,'Data Info'!$A:$B,2,0),rowdata,0),MATCH($B1026,columndata,0))</f>
        <v>5.8330000000000002</v>
      </c>
      <c r="G1026" s="2">
        <f>INDEX(DATA,MATCH($A1026&amp;VLOOKUP(Unpivot!G$1,'Data Info'!$A:$B,2,0),rowdata,0),MATCH($B1026,columndata,0))</f>
        <v>0.59099999999999997</v>
      </c>
    </row>
    <row r="1027" spans="1:7" x14ac:dyDescent="0.3">
      <c r="A1027" s="2">
        <v>137</v>
      </c>
      <c r="B1027" s="2">
        <v>2018</v>
      </c>
      <c r="C1027" s="2">
        <f>INDEX(DATA,MATCH($A1027&amp;VLOOKUP(Unpivot!C$1,'Data Info'!$A:$B,2,0),rowdata,0),MATCH($B1027,columndata,0))</f>
        <v>50.814999999999998</v>
      </c>
      <c r="D1027" s="2">
        <f>INDEX(DATA,MATCH($A1027&amp;VLOOKUP(Unpivot!D$1,'Data Info'!$A:$B,2,0),rowdata,0),MATCH($B1027,columndata,0))</f>
        <v>1.837</v>
      </c>
      <c r="E1027" s="2">
        <f>INDEX(DATA,MATCH($A1027&amp;VLOOKUP(Unpivot!E$1,'Data Info'!$A:$B,2,0),rowdata,0),MATCH($B1027,columndata,0))</f>
        <v>-0.33800000000000002</v>
      </c>
      <c r="F1027" s="2">
        <f>INDEX(DATA,MATCH($A1027&amp;VLOOKUP(Unpivot!F$1,'Data Info'!$A:$B,2,0),rowdata,0),MATCH($B1027,columndata,0))</f>
        <v>5.093</v>
      </c>
      <c r="G1027" s="2">
        <f>INDEX(DATA,MATCH($A1027&amp;VLOOKUP(Unpivot!G$1,'Data Info'!$A:$B,2,0),rowdata,0),MATCH($B1027,columndata,0))</f>
        <v>0.60199999999999998</v>
      </c>
    </row>
    <row r="1028" spans="1:7" x14ac:dyDescent="0.3">
      <c r="A1028" s="2">
        <v>137</v>
      </c>
      <c r="B1028" s="2">
        <v>2019</v>
      </c>
      <c r="C1028" s="2">
        <f>INDEX(DATA,MATCH($A1028&amp;VLOOKUP(Unpivot!C$1,'Data Info'!$A:$B,2,0),rowdata,0),MATCH($B1028,columndata,0))</f>
        <v>51.982999999999997</v>
      </c>
      <c r="D1028" s="2">
        <f>INDEX(DATA,MATCH($A1028&amp;VLOOKUP(Unpivot!D$1,'Data Info'!$A:$B,2,0),rowdata,0),MATCH($B1028,columndata,0))</f>
        <v>1.7849999999999999</v>
      </c>
      <c r="E1028" s="2">
        <f>INDEX(DATA,MATCH($A1028&amp;VLOOKUP(Unpivot!E$1,'Data Info'!$A:$B,2,0),rowdata,0),MATCH($B1028,columndata,0))</f>
        <v>0.91200000000000003</v>
      </c>
      <c r="F1028" s="2">
        <f>INDEX(DATA,MATCH($A1028&amp;VLOOKUP(Unpivot!F$1,'Data Info'!$A:$B,2,0),rowdata,0),MATCH($B1028,columndata,0))</f>
        <v>5.3890000000000002</v>
      </c>
      <c r="G1028" s="2">
        <f>INDEX(DATA,MATCH($A1028&amp;VLOOKUP(Unpivot!G$1,'Data Info'!$A:$B,2,0),rowdata,0),MATCH($B1028,columndata,0))</f>
        <v>0.61399999999999999</v>
      </c>
    </row>
    <row r="1029" spans="1:7" x14ac:dyDescent="0.3">
      <c r="A1029" s="2">
        <v>137</v>
      </c>
      <c r="B1029" s="2">
        <v>2020</v>
      </c>
      <c r="C1029" s="2">
        <f>INDEX(DATA,MATCH($A1029&amp;VLOOKUP(Unpivot!C$1,'Data Info'!$A:$B,2,0),rowdata,0),MATCH($B1029,columndata,0))</f>
        <v>51.3</v>
      </c>
      <c r="D1029" s="2">
        <f>INDEX(DATA,MATCH($A1029&amp;VLOOKUP(Unpivot!D$1,'Data Info'!$A:$B,2,0),rowdata,0),MATCH($B1029,columndata,0))</f>
        <v>-0.35599999999999998</v>
      </c>
      <c r="E1029" s="2">
        <f>INDEX(DATA,MATCH($A1029&amp;VLOOKUP(Unpivot!E$1,'Data Info'!$A:$B,2,0),rowdata,0),MATCH($B1029,columndata,0))</f>
        <v>2.149</v>
      </c>
      <c r="F1029" s="2">
        <f>INDEX(DATA,MATCH($A1029&amp;VLOOKUP(Unpivot!F$1,'Data Info'!$A:$B,2,0),rowdata,0),MATCH($B1029,columndata,0))</f>
        <v>6.327</v>
      </c>
      <c r="G1029" s="2">
        <f>INDEX(DATA,MATCH($A1029&amp;VLOOKUP(Unpivot!G$1,'Data Info'!$A:$B,2,0),rowdata,0),MATCH($B1029,columndata,0))</f>
        <v>0.626</v>
      </c>
    </row>
    <row r="1030" spans="1:7" x14ac:dyDescent="0.3">
      <c r="A1030" s="2">
        <v>137</v>
      </c>
      <c r="B1030" s="2">
        <v>2021</v>
      </c>
      <c r="C1030" s="2">
        <f>INDEX(DATA,MATCH($A1030&amp;VLOOKUP(Unpivot!C$1,'Data Info'!$A:$B,2,0),rowdata,0),MATCH($B1030,columndata,0))</f>
        <v>53.401000000000003</v>
      </c>
      <c r="D1030" s="2">
        <f>INDEX(DATA,MATCH($A1030&amp;VLOOKUP(Unpivot!D$1,'Data Info'!$A:$B,2,0),rowdata,0),MATCH($B1030,columndata,0))</f>
        <v>1.3</v>
      </c>
      <c r="E1030" s="2">
        <f>INDEX(DATA,MATCH($A1030&amp;VLOOKUP(Unpivot!E$1,'Data Info'!$A:$B,2,0),rowdata,0),MATCH($B1030,columndata,0))</f>
        <v>6.6630000000000003</v>
      </c>
      <c r="F1030" s="2">
        <f>INDEX(DATA,MATCH($A1030&amp;VLOOKUP(Unpivot!F$1,'Data Info'!$A:$B,2,0),rowdata,0),MATCH($B1030,columndata,0))</f>
        <v>6.665</v>
      </c>
      <c r="G1030" s="2">
        <f>INDEX(DATA,MATCH($A1030&amp;VLOOKUP(Unpivot!G$1,'Data Info'!$A:$B,2,0),rowdata,0),MATCH($B1030,columndata,0))</f>
        <v>0.63800000000000001</v>
      </c>
    </row>
    <row r="1031" spans="1:7" x14ac:dyDescent="0.3">
      <c r="A1031" s="2">
        <v>137</v>
      </c>
      <c r="B1031" s="2">
        <v>2022</v>
      </c>
      <c r="C1031" s="2">
        <f>INDEX(DATA,MATCH($A1031&amp;VLOOKUP(Unpivot!C$1,'Data Info'!$A:$B,2,0),rowdata,0),MATCH($B1031,columndata,0))</f>
        <v>55.323</v>
      </c>
      <c r="D1031" s="2">
        <f>INDEX(DATA,MATCH($A1031&amp;VLOOKUP(Unpivot!D$1,'Data Info'!$A:$B,2,0),rowdata,0),MATCH($B1031,columndata,0))</f>
        <v>1.7</v>
      </c>
      <c r="E1031" s="2">
        <f>INDEX(DATA,MATCH($A1031&amp;VLOOKUP(Unpivot!E$1,'Data Info'!$A:$B,2,0),rowdata,0),MATCH($B1031,columndata,0))</f>
        <v>4.508</v>
      </c>
      <c r="F1031" s="2">
        <f>INDEX(DATA,MATCH($A1031&amp;VLOOKUP(Unpivot!F$1,'Data Info'!$A:$B,2,0),rowdata,0),MATCH($B1031,columndata,0))</f>
        <v>6.391</v>
      </c>
      <c r="G1031" s="2">
        <f>INDEX(DATA,MATCH($A1031&amp;VLOOKUP(Unpivot!G$1,'Data Info'!$A:$B,2,0),rowdata,0),MATCH($B1031,columndata,0))</f>
        <v>0.65</v>
      </c>
    </row>
    <row r="1032" spans="1:7" x14ac:dyDescent="0.3">
      <c r="A1032" s="2">
        <v>137</v>
      </c>
      <c r="B1032" s="2">
        <v>2023</v>
      </c>
      <c r="C1032" s="2">
        <f>INDEX(DATA,MATCH($A1032&amp;VLOOKUP(Unpivot!C$1,'Data Info'!$A:$B,2,0),rowdata,0),MATCH($B1032,columndata,0))</f>
        <v>57.011000000000003</v>
      </c>
      <c r="D1032" s="2">
        <f>INDEX(DATA,MATCH($A1032&amp;VLOOKUP(Unpivot!D$1,'Data Info'!$A:$B,2,0),rowdata,0),MATCH($B1032,columndata,0))</f>
        <v>1.8</v>
      </c>
      <c r="E1032" s="2">
        <f>INDEX(DATA,MATCH($A1032&amp;VLOOKUP(Unpivot!E$1,'Data Info'!$A:$B,2,0),rowdata,0),MATCH($B1032,columndata,0))</f>
        <v>3.6680000000000001</v>
      </c>
      <c r="F1032" s="2">
        <f>INDEX(DATA,MATCH($A1032&amp;VLOOKUP(Unpivot!F$1,'Data Info'!$A:$B,2,0),rowdata,0),MATCH($B1032,columndata,0))</f>
        <v>6.09</v>
      </c>
      <c r="G1032" s="2">
        <f>INDEX(DATA,MATCH($A1032&amp;VLOOKUP(Unpivot!G$1,'Data Info'!$A:$B,2,0),rowdata,0),MATCH($B1032,columndata,0))</f>
        <v>0.66200000000000003</v>
      </c>
    </row>
    <row r="1033" spans="1:7" x14ac:dyDescent="0.3">
      <c r="A1033" s="2">
        <v>137</v>
      </c>
      <c r="B1033" s="2">
        <v>2024</v>
      </c>
      <c r="C1033" s="2">
        <f>INDEX(DATA,MATCH($A1033&amp;VLOOKUP(Unpivot!C$1,'Data Info'!$A:$B,2,0),rowdata,0),MATCH($B1033,columndata,0))</f>
        <v>58.55</v>
      </c>
      <c r="D1033" s="2">
        <f>INDEX(DATA,MATCH($A1033&amp;VLOOKUP(Unpivot!D$1,'Data Info'!$A:$B,2,0),rowdata,0),MATCH($B1033,columndata,0))</f>
        <v>1.9</v>
      </c>
      <c r="E1033" s="2">
        <f>INDEX(DATA,MATCH($A1033&amp;VLOOKUP(Unpivot!E$1,'Data Info'!$A:$B,2,0),rowdata,0),MATCH($B1033,columndata,0))</f>
        <v>3.0009999999999999</v>
      </c>
      <c r="F1033" s="2">
        <f>INDEX(DATA,MATCH($A1033&amp;VLOOKUP(Unpivot!F$1,'Data Info'!$A:$B,2,0),rowdata,0),MATCH($B1033,columndata,0))</f>
        <v>5.8860000000000001</v>
      </c>
      <c r="G1033" s="2">
        <f>INDEX(DATA,MATCH($A1033&amp;VLOOKUP(Unpivot!G$1,'Data Info'!$A:$B,2,0),rowdata,0),MATCH($B1033,columndata,0))</f>
        <v>0.67500000000000004</v>
      </c>
    </row>
    <row r="1034" spans="1:7" x14ac:dyDescent="0.3">
      <c r="A1034" s="2">
        <v>137</v>
      </c>
      <c r="B1034" s="2">
        <v>2025</v>
      </c>
      <c r="C1034" s="2">
        <f>INDEX(DATA,MATCH($A1034&amp;VLOOKUP(Unpivot!C$1,'Data Info'!$A:$B,2,0),rowdata,0),MATCH($B1034,columndata,0))</f>
        <v>60.014000000000003</v>
      </c>
      <c r="D1034" s="2">
        <f>INDEX(DATA,MATCH($A1034&amp;VLOOKUP(Unpivot!D$1,'Data Info'!$A:$B,2,0),rowdata,0),MATCH($B1034,columndata,0))</f>
        <v>1.9</v>
      </c>
      <c r="E1034" s="2">
        <f>INDEX(DATA,MATCH($A1034&amp;VLOOKUP(Unpivot!E$1,'Data Info'!$A:$B,2,0),rowdata,0),MATCH($B1034,columndata,0))</f>
        <v>3.0009999999999999</v>
      </c>
      <c r="F1034" s="2">
        <f>INDEX(DATA,MATCH($A1034&amp;VLOOKUP(Unpivot!F$1,'Data Info'!$A:$B,2,0),rowdata,0),MATCH($B1034,columndata,0))</f>
        <v>5.7530000000000001</v>
      </c>
      <c r="G1034" s="2">
        <f>INDEX(DATA,MATCH($A1034&amp;VLOOKUP(Unpivot!G$1,'Data Info'!$A:$B,2,0),rowdata,0),MATCH($B1034,columndata,0))</f>
        <v>0.68799999999999994</v>
      </c>
    </row>
    <row r="1035" spans="1:7" x14ac:dyDescent="0.3">
      <c r="A1035" s="2">
        <v>137</v>
      </c>
      <c r="B1035" s="2">
        <v>2026</v>
      </c>
      <c r="C1035" s="2">
        <f>INDEX(DATA,MATCH($A1035&amp;VLOOKUP(Unpivot!C$1,'Data Info'!$A:$B,2,0),rowdata,0),MATCH($B1035,columndata,0))</f>
        <v>61.515000000000001</v>
      </c>
      <c r="D1035" s="2">
        <f>INDEX(DATA,MATCH($A1035&amp;VLOOKUP(Unpivot!D$1,'Data Info'!$A:$B,2,0),rowdata,0),MATCH($B1035,columndata,0))</f>
        <v>1.9</v>
      </c>
      <c r="E1035" s="2">
        <f>INDEX(DATA,MATCH($A1035&amp;VLOOKUP(Unpivot!E$1,'Data Info'!$A:$B,2,0),rowdata,0),MATCH($B1035,columndata,0))</f>
        <v>3.0049999999999999</v>
      </c>
      <c r="F1035" s="2">
        <f>INDEX(DATA,MATCH($A1035&amp;VLOOKUP(Unpivot!F$1,'Data Info'!$A:$B,2,0),rowdata,0),MATCH($B1035,columndata,0))</f>
        <v>5.75</v>
      </c>
      <c r="G1035" s="2">
        <f>INDEX(DATA,MATCH($A1035&amp;VLOOKUP(Unpivot!G$1,'Data Info'!$A:$B,2,0),rowdata,0),MATCH($B1035,columndata,0))</f>
        <v>0.70099999999999996</v>
      </c>
    </row>
    <row r="1036" spans="1:7" x14ac:dyDescent="0.3">
      <c r="A1036" s="2">
        <v>546</v>
      </c>
      <c r="B1036" s="2">
        <v>1980</v>
      </c>
      <c r="C1036" s="2" t="str">
        <f>INDEX(DATA,MATCH($A1036&amp;VLOOKUP(Unpivot!C$1,'Data Info'!$A:$B,2,0),rowdata,0),MATCH($B1036,columndata,0))</f>
        <v>n/a</v>
      </c>
      <c r="D1036" s="2" t="str">
        <f>INDEX(DATA,MATCH($A1036&amp;VLOOKUP(Unpivot!D$1,'Data Info'!$A:$B,2,0),rowdata,0),MATCH($B1036,columndata,0))</f>
        <v>n/a</v>
      </c>
      <c r="E1036" s="2">
        <f>INDEX(DATA,MATCH($A1036&amp;VLOOKUP(Unpivot!E$1,'Data Info'!$A:$B,2,0),rowdata,0),MATCH($B1036,columndata,0))</f>
        <v>0</v>
      </c>
      <c r="F1036" s="2" t="str">
        <f>INDEX(DATA,MATCH($A1036&amp;VLOOKUP(Unpivot!F$1,'Data Info'!$A:$B,2,0),rowdata,0),MATCH($B1036,columndata,0))</f>
        <v>n/a</v>
      </c>
      <c r="G1036" s="2" t="str">
        <f>INDEX(DATA,MATCH($A1036&amp;VLOOKUP(Unpivot!G$1,'Data Info'!$A:$B,2,0),rowdata,0),MATCH($B1036,columndata,0))</f>
        <v>n/a</v>
      </c>
    </row>
    <row r="1037" spans="1:7" x14ac:dyDescent="0.3">
      <c r="A1037" s="2">
        <v>546</v>
      </c>
      <c r="B1037" s="2">
        <v>1981</v>
      </c>
      <c r="C1037" s="2" t="str">
        <f>INDEX(DATA,MATCH($A1037&amp;VLOOKUP(Unpivot!C$1,'Data Info'!$A:$B,2,0),rowdata,0),MATCH($B1037,columndata,0))</f>
        <v>n/a</v>
      </c>
      <c r="D1037" s="2" t="str">
        <f>INDEX(DATA,MATCH($A1037&amp;VLOOKUP(Unpivot!D$1,'Data Info'!$A:$B,2,0),rowdata,0),MATCH($B1037,columndata,0))</f>
        <v>n/a</v>
      </c>
      <c r="E1037" s="2">
        <f>INDEX(DATA,MATCH($A1037&amp;VLOOKUP(Unpivot!E$1,'Data Info'!$A:$B,2,0),rowdata,0),MATCH($B1037,columndata,0))</f>
        <v>0</v>
      </c>
      <c r="F1037" s="2" t="str">
        <f>INDEX(DATA,MATCH($A1037&amp;VLOOKUP(Unpivot!F$1,'Data Info'!$A:$B,2,0),rowdata,0),MATCH($B1037,columndata,0))</f>
        <v>n/a</v>
      </c>
      <c r="G1037" s="2" t="str">
        <f>INDEX(DATA,MATCH($A1037&amp;VLOOKUP(Unpivot!G$1,'Data Info'!$A:$B,2,0),rowdata,0),MATCH($B1037,columndata,0))</f>
        <v>n/a</v>
      </c>
    </row>
    <row r="1038" spans="1:7" x14ac:dyDescent="0.3">
      <c r="A1038" s="2">
        <v>546</v>
      </c>
      <c r="B1038" s="2">
        <v>1982</v>
      </c>
      <c r="C1038" s="2" t="str">
        <f>INDEX(DATA,MATCH($A1038&amp;VLOOKUP(Unpivot!C$1,'Data Info'!$A:$B,2,0),rowdata,0),MATCH($B1038,columndata,0))</f>
        <v>n/a</v>
      </c>
      <c r="D1038" s="2" t="str">
        <f>INDEX(DATA,MATCH($A1038&amp;VLOOKUP(Unpivot!D$1,'Data Info'!$A:$B,2,0),rowdata,0),MATCH($B1038,columndata,0))</f>
        <v>n/a</v>
      </c>
      <c r="E1038" s="2">
        <f>INDEX(DATA,MATCH($A1038&amp;VLOOKUP(Unpivot!E$1,'Data Info'!$A:$B,2,0),rowdata,0),MATCH($B1038,columndata,0))</f>
        <v>0</v>
      </c>
      <c r="F1038" s="2" t="str">
        <f>INDEX(DATA,MATCH($A1038&amp;VLOOKUP(Unpivot!F$1,'Data Info'!$A:$B,2,0),rowdata,0),MATCH($B1038,columndata,0))</f>
        <v>n/a</v>
      </c>
      <c r="G1038" s="2" t="str">
        <f>INDEX(DATA,MATCH($A1038&amp;VLOOKUP(Unpivot!G$1,'Data Info'!$A:$B,2,0),rowdata,0),MATCH($B1038,columndata,0))</f>
        <v>n/a</v>
      </c>
    </row>
    <row r="1039" spans="1:7" x14ac:dyDescent="0.3">
      <c r="A1039" s="2">
        <v>546</v>
      </c>
      <c r="B1039" s="2">
        <v>1983</v>
      </c>
      <c r="C1039" s="2" t="str">
        <f>INDEX(DATA,MATCH($A1039&amp;VLOOKUP(Unpivot!C$1,'Data Info'!$A:$B,2,0),rowdata,0),MATCH($B1039,columndata,0))</f>
        <v>n/a</v>
      </c>
      <c r="D1039" s="2" t="str">
        <f>INDEX(DATA,MATCH($A1039&amp;VLOOKUP(Unpivot!D$1,'Data Info'!$A:$B,2,0),rowdata,0),MATCH($B1039,columndata,0))</f>
        <v>n/a</v>
      </c>
      <c r="E1039" s="2">
        <f>INDEX(DATA,MATCH($A1039&amp;VLOOKUP(Unpivot!E$1,'Data Info'!$A:$B,2,0),rowdata,0),MATCH($B1039,columndata,0))</f>
        <v>0</v>
      </c>
      <c r="F1039" s="2" t="str">
        <f>INDEX(DATA,MATCH($A1039&amp;VLOOKUP(Unpivot!F$1,'Data Info'!$A:$B,2,0),rowdata,0),MATCH($B1039,columndata,0))</f>
        <v>n/a</v>
      </c>
      <c r="G1039" s="2" t="str">
        <f>INDEX(DATA,MATCH($A1039&amp;VLOOKUP(Unpivot!G$1,'Data Info'!$A:$B,2,0),rowdata,0),MATCH($B1039,columndata,0))</f>
        <v>n/a</v>
      </c>
    </row>
    <row r="1040" spans="1:7" x14ac:dyDescent="0.3">
      <c r="A1040" s="2">
        <v>546</v>
      </c>
      <c r="B1040" s="2">
        <v>1984</v>
      </c>
      <c r="C1040" s="2" t="str">
        <f>INDEX(DATA,MATCH($A1040&amp;VLOOKUP(Unpivot!C$1,'Data Info'!$A:$B,2,0),rowdata,0),MATCH($B1040,columndata,0))</f>
        <v>n/a</v>
      </c>
      <c r="D1040" s="2" t="str">
        <f>INDEX(DATA,MATCH($A1040&amp;VLOOKUP(Unpivot!D$1,'Data Info'!$A:$B,2,0),rowdata,0),MATCH($B1040,columndata,0))</f>
        <v>n/a</v>
      </c>
      <c r="E1040" s="2">
        <f>INDEX(DATA,MATCH($A1040&amp;VLOOKUP(Unpivot!E$1,'Data Info'!$A:$B,2,0),rowdata,0),MATCH($B1040,columndata,0))</f>
        <v>0</v>
      </c>
      <c r="F1040" s="2" t="str">
        <f>INDEX(DATA,MATCH($A1040&amp;VLOOKUP(Unpivot!F$1,'Data Info'!$A:$B,2,0),rowdata,0),MATCH($B1040,columndata,0))</f>
        <v>n/a</v>
      </c>
      <c r="G1040" s="2" t="str">
        <f>INDEX(DATA,MATCH($A1040&amp;VLOOKUP(Unpivot!G$1,'Data Info'!$A:$B,2,0),rowdata,0),MATCH($B1040,columndata,0))</f>
        <v>n/a</v>
      </c>
    </row>
    <row r="1041" spans="1:7" x14ac:dyDescent="0.3">
      <c r="A1041" s="2">
        <v>546</v>
      </c>
      <c r="B1041" s="2">
        <v>1985</v>
      </c>
      <c r="C1041" s="2" t="str">
        <f>INDEX(DATA,MATCH($A1041&amp;VLOOKUP(Unpivot!C$1,'Data Info'!$A:$B,2,0),rowdata,0),MATCH($B1041,columndata,0))</f>
        <v>n/a</v>
      </c>
      <c r="D1041" s="2" t="str">
        <f>INDEX(DATA,MATCH($A1041&amp;VLOOKUP(Unpivot!D$1,'Data Info'!$A:$B,2,0),rowdata,0),MATCH($B1041,columndata,0))</f>
        <v>n/a</v>
      </c>
      <c r="E1041" s="2">
        <f>INDEX(DATA,MATCH($A1041&amp;VLOOKUP(Unpivot!E$1,'Data Info'!$A:$B,2,0),rowdata,0),MATCH($B1041,columndata,0))</f>
        <v>0</v>
      </c>
      <c r="F1041" s="2" t="str">
        <f>INDEX(DATA,MATCH($A1041&amp;VLOOKUP(Unpivot!F$1,'Data Info'!$A:$B,2,0),rowdata,0),MATCH($B1041,columndata,0))</f>
        <v>n/a</v>
      </c>
      <c r="G1041" s="2" t="str">
        <f>INDEX(DATA,MATCH($A1041&amp;VLOOKUP(Unpivot!G$1,'Data Info'!$A:$B,2,0),rowdata,0),MATCH($B1041,columndata,0))</f>
        <v>n/a</v>
      </c>
    </row>
    <row r="1042" spans="1:7" x14ac:dyDescent="0.3">
      <c r="A1042" s="2">
        <v>546</v>
      </c>
      <c r="B1042" s="2">
        <v>1986</v>
      </c>
      <c r="C1042" s="2" t="str">
        <f>INDEX(DATA,MATCH($A1042&amp;VLOOKUP(Unpivot!C$1,'Data Info'!$A:$B,2,0),rowdata,0),MATCH($B1042,columndata,0))</f>
        <v>n/a</v>
      </c>
      <c r="D1042" s="2" t="str">
        <f>INDEX(DATA,MATCH($A1042&amp;VLOOKUP(Unpivot!D$1,'Data Info'!$A:$B,2,0),rowdata,0),MATCH($B1042,columndata,0))</f>
        <v>n/a</v>
      </c>
      <c r="E1042" s="2">
        <f>INDEX(DATA,MATCH($A1042&amp;VLOOKUP(Unpivot!E$1,'Data Info'!$A:$B,2,0),rowdata,0),MATCH($B1042,columndata,0))</f>
        <v>0</v>
      </c>
      <c r="F1042" s="2" t="str">
        <f>INDEX(DATA,MATCH($A1042&amp;VLOOKUP(Unpivot!F$1,'Data Info'!$A:$B,2,0),rowdata,0),MATCH($B1042,columndata,0))</f>
        <v>n/a</v>
      </c>
      <c r="G1042" s="2" t="str">
        <f>INDEX(DATA,MATCH($A1042&amp;VLOOKUP(Unpivot!G$1,'Data Info'!$A:$B,2,0),rowdata,0),MATCH($B1042,columndata,0))</f>
        <v>n/a</v>
      </c>
    </row>
    <row r="1043" spans="1:7" x14ac:dyDescent="0.3">
      <c r="A1043" s="2">
        <v>546</v>
      </c>
      <c r="B1043" s="2">
        <v>1987</v>
      </c>
      <c r="C1043" s="2" t="str">
        <f>INDEX(DATA,MATCH($A1043&amp;VLOOKUP(Unpivot!C$1,'Data Info'!$A:$B,2,0),rowdata,0),MATCH($B1043,columndata,0))</f>
        <v>n/a</v>
      </c>
      <c r="D1043" s="2" t="str">
        <f>INDEX(DATA,MATCH($A1043&amp;VLOOKUP(Unpivot!D$1,'Data Info'!$A:$B,2,0),rowdata,0),MATCH($B1043,columndata,0))</f>
        <v>n/a</v>
      </c>
      <c r="E1043" s="2">
        <f>INDEX(DATA,MATCH($A1043&amp;VLOOKUP(Unpivot!E$1,'Data Info'!$A:$B,2,0),rowdata,0),MATCH($B1043,columndata,0))</f>
        <v>0</v>
      </c>
      <c r="F1043" s="2" t="str">
        <f>INDEX(DATA,MATCH($A1043&amp;VLOOKUP(Unpivot!F$1,'Data Info'!$A:$B,2,0),rowdata,0),MATCH($B1043,columndata,0))</f>
        <v>n/a</v>
      </c>
      <c r="G1043" s="2" t="str">
        <f>INDEX(DATA,MATCH($A1043&amp;VLOOKUP(Unpivot!G$1,'Data Info'!$A:$B,2,0),rowdata,0),MATCH($B1043,columndata,0))</f>
        <v>n/a</v>
      </c>
    </row>
    <row r="1044" spans="1:7" x14ac:dyDescent="0.3">
      <c r="A1044" s="2">
        <v>546</v>
      </c>
      <c r="B1044" s="2">
        <v>1988</v>
      </c>
      <c r="C1044" s="2" t="str">
        <f>INDEX(DATA,MATCH($A1044&amp;VLOOKUP(Unpivot!C$1,'Data Info'!$A:$B,2,0),rowdata,0),MATCH($B1044,columndata,0))</f>
        <v>n/a</v>
      </c>
      <c r="D1044" s="2" t="str">
        <f>INDEX(DATA,MATCH($A1044&amp;VLOOKUP(Unpivot!D$1,'Data Info'!$A:$B,2,0),rowdata,0),MATCH($B1044,columndata,0))</f>
        <v>n/a</v>
      </c>
      <c r="E1044" s="2">
        <f>INDEX(DATA,MATCH($A1044&amp;VLOOKUP(Unpivot!E$1,'Data Info'!$A:$B,2,0),rowdata,0),MATCH($B1044,columndata,0))</f>
        <v>0</v>
      </c>
      <c r="F1044" s="2" t="str">
        <f>INDEX(DATA,MATCH($A1044&amp;VLOOKUP(Unpivot!F$1,'Data Info'!$A:$B,2,0),rowdata,0),MATCH($B1044,columndata,0))</f>
        <v>n/a</v>
      </c>
      <c r="G1044" s="2" t="str">
        <f>INDEX(DATA,MATCH($A1044&amp;VLOOKUP(Unpivot!G$1,'Data Info'!$A:$B,2,0),rowdata,0),MATCH($B1044,columndata,0))</f>
        <v>n/a</v>
      </c>
    </row>
    <row r="1045" spans="1:7" x14ac:dyDescent="0.3">
      <c r="A1045" s="2">
        <v>546</v>
      </c>
      <c r="B1045" s="2">
        <v>1989</v>
      </c>
      <c r="C1045" s="2" t="str">
        <f>INDEX(DATA,MATCH($A1045&amp;VLOOKUP(Unpivot!C$1,'Data Info'!$A:$B,2,0),rowdata,0),MATCH($B1045,columndata,0))</f>
        <v>n/a</v>
      </c>
      <c r="D1045" s="2" t="str">
        <f>INDEX(DATA,MATCH($A1045&amp;VLOOKUP(Unpivot!D$1,'Data Info'!$A:$B,2,0),rowdata,0),MATCH($B1045,columndata,0))</f>
        <v>n/a</v>
      </c>
      <c r="E1045" s="2">
        <f>INDEX(DATA,MATCH($A1045&amp;VLOOKUP(Unpivot!E$1,'Data Info'!$A:$B,2,0),rowdata,0),MATCH($B1045,columndata,0))</f>
        <v>0</v>
      </c>
      <c r="F1045" s="2" t="str">
        <f>INDEX(DATA,MATCH($A1045&amp;VLOOKUP(Unpivot!F$1,'Data Info'!$A:$B,2,0),rowdata,0),MATCH($B1045,columndata,0))</f>
        <v>n/a</v>
      </c>
      <c r="G1045" s="2" t="str">
        <f>INDEX(DATA,MATCH($A1045&amp;VLOOKUP(Unpivot!G$1,'Data Info'!$A:$B,2,0),rowdata,0),MATCH($B1045,columndata,0))</f>
        <v>n/a</v>
      </c>
    </row>
    <row r="1046" spans="1:7" x14ac:dyDescent="0.3">
      <c r="A1046" s="2">
        <v>546</v>
      </c>
      <c r="B1046" s="2">
        <v>1990</v>
      </c>
      <c r="C1046" s="2" t="str">
        <f>INDEX(DATA,MATCH($A1046&amp;VLOOKUP(Unpivot!C$1,'Data Info'!$A:$B,2,0),rowdata,0),MATCH($B1046,columndata,0))</f>
        <v>n/a</v>
      </c>
      <c r="D1046" s="2" t="str">
        <f>INDEX(DATA,MATCH($A1046&amp;VLOOKUP(Unpivot!D$1,'Data Info'!$A:$B,2,0),rowdata,0),MATCH($B1046,columndata,0))</f>
        <v>n/a</v>
      </c>
      <c r="E1046" s="2">
        <f>INDEX(DATA,MATCH($A1046&amp;VLOOKUP(Unpivot!E$1,'Data Info'!$A:$B,2,0),rowdata,0),MATCH($B1046,columndata,0))</f>
        <v>0</v>
      </c>
      <c r="F1046" s="2" t="str">
        <f>INDEX(DATA,MATCH($A1046&amp;VLOOKUP(Unpivot!F$1,'Data Info'!$A:$B,2,0),rowdata,0),MATCH($B1046,columndata,0))</f>
        <v>n/a</v>
      </c>
      <c r="G1046" s="2" t="str">
        <f>INDEX(DATA,MATCH($A1046&amp;VLOOKUP(Unpivot!G$1,'Data Info'!$A:$B,2,0),rowdata,0),MATCH($B1046,columndata,0))</f>
        <v>n/a</v>
      </c>
    </row>
    <row r="1047" spans="1:7" x14ac:dyDescent="0.3">
      <c r="A1047" s="2">
        <v>546</v>
      </c>
      <c r="B1047" s="2">
        <v>1991</v>
      </c>
      <c r="C1047" s="2" t="str">
        <f>INDEX(DATA,MATCH($A1047&amp;VLOOKUP(Unpivot!C$1,'Data Info'!$A:$B,2,0),rowdata,0),MATCH($B1047,columndata,0))</f>
        <v>n/a</v>
      </c>
      <c r="D1047" s="2" t="str">
        <f>INDEX(DATA,MATCH($A1047&amp;VLOOKUP(Unpivot!D$1,'Data Info'!$A:$B,2,0),rowdata,0),MATCH($B1047,columndata,0))</f>
        <v>n/a</v>
      </c>
      <c r="E1047" s="2">
        <f>INDEX(DATA,MATCH($A1047&amp;VLOOKUP(Unpivot!E$1,'Data Info'!$A:$B,2,0),rowdata,0),MATCH($B1047,columndata,0))</f>
        <v>0</v>
      </c>
      <c r="F1047" s="2" t="str">
        <f>INDEX(DATA,MATCH($A1047&amp;VLOOKUP(Unpivot!F$1,'Data Info'!$A:$B,2,0),rowdata,0),MATCH($B1047,columndata,0))</f>
        <v>n/a</v>
      </c>
      <c r="G1047" s="2" t="str">
        <f>INDEX(DATA,MATCH($A1047&amp;VLOOKUP(Unpivot!G$1,'Data Info'!$A:$B,2,0),rowdata,0),MATCH($B1047,columndata,0))</f>
        <v>n/a</v>
      </c>
    </row>
    <row r="1048" spans="1:7" x14ac:dyDescent="0.3">
      <c r="A1048" s="2">
        <v>546</v>
      </c>
      <c r="B1048" s="2">
        <v>1992</v>
      </c>
      <c r="C1048" s="2" t="str">
        <f>INDEX(DATA,MATCH($A1048&amp;VLOOKUP(Unpivot!C$1,'Data Info'!$A:$B,2,0),rowdata,0),MATCH($B1048,columndata,0))</f>
        <v>n/a</v>
      </c>
      <c r="D1048" s="2" t="str">
        <f>INDEX(DATA,MATCH($A1048&amp;VLOOKUP(Unpivot!D$1,'Data Info'!$A:$B,2,0),rowdata,0),MATCH($B1048,columndata,0))</f>
        <v>n/a</v>
      </c>
      <c r="E1048" s="2">
        <f>INDEX(DATA,MATCH($A1048&amp;VLOOKUP(Unpivot!E$1,'Data Info'!$A:$B,2,0),rowdata,0),MATCH($B1048,columndata,0))</f>
        <v>0</v>
      </c>
      <c r="F1048" s="2" t="str">
        <f>INDEX(DATA,MATCH($A1048&amp;VLOOKUP(Unpivot!F$1,'Data Info'!$A:$B,2,0),rowdata,0),MATCH($B1048,columndata,0))</f>
        <v>n/a</v>
      </c>
      <c r="G1048" s="2" t="str">
        <f>INDEX(DATA,MATCH($A1048&amp;VLOOKUP(Unpivot!G$1,'Data Info'!$A:$B,2,0),rowdata,0),MATCH($B1048,columndata,0))</f>
        <v>n/a</v>
      </c>
    </row>
    <row r="1049" spans="1:7" x14ac:dyDescent="0.3">
      <c r="A1049" s="2">
        <v>546</v>
      </c>
      <c r="B1049" s="2">
        <v>1993</v>
      </c>
      <c r="C1049" s="2" t="str">
        <f>INDEX(DATA,MATCH($A1049&amp;VLOOKUP(Unpivot!C$1,'Data Info'!$A:$B,2,0),rowdata,0),MATCH($B1049,columndata,0))</f>
        <v>n/a</v>
      </c>
      <c r="D1049" s="2" t="str">
        <f>INDEX(DATA,MATCH($A1049&amp;VLOOKUP(Unpivot!D$1,'Data Info'!$A:$B,2,0),rowdata,0),MATCH($B1049,columndata,0))</f>
        <v>n/a</v>
      </c>
      <c r="E1049" s="2">
        <f>INDEX(DATA,MATCH($A1049&amp;VLOOKUP(Unpivot!E$1,'Data Info'!$A:$B,2,0),rowdata,0),MATCH($B1049,columndata,0))</f>
        <v>0</v>
      </c>
      <c r="F1049" s="2" t="str">
        <f>INDEX(DATA,MATCH($A1049&amp;VLOOKUP(Unpivot!F$1,'Data Info'!$A:$B,2,0),rowdata,0),MATCH($B1049,columndata,0))</f>
        <v>n/a</v>
      </c>
      <c r="G1049" s="2" t="str">
        <f>INDEX(DATA,MATCH($A1049&amp;VLOOKUP(Unpivot!G$1,'Data Info'!$A:$B,2,0),rowdata,0),MATCH($B1049,columndata,0))</f>
        <v>n/a</v>
      </c>
    </row>
    <row r="1050" spans="1:7" x14ac:dyDescent="0.3">
      <c r="A1050" s="2">
        <v>546</v>
      </c>
      <c r="B1050" s="2">
        <v>1994</v>
      </c>
      <c r="C1050" s="2" t="str">
        <f>INDEX(DATA,MATCH($A1050&amp;VLOOKUP(Unpivot!C$1,'Data Info'!$A:$B,2,0),rowdata,0),MATCH($B1050,columndata,0))</f>
        <v>n/a</v>
      </c>
      <c r="D1050" s="2" t="str">
        <f>INDEX(DATA,MATCH($A1050&amp;VLOOKUP(Unpivot!D$1,'Data Info'!$A:$B,2,0),rowdata,0),MATCH($B1050,columndata,0))</f>
        <v>n/a</v>
      </c>
      <c r="E1050" s="2">
        <f>INDEX(DATA,MATCH($A1050&amp;VLOOKUP(Unpivot!E$1,'Data Info'!$A:$B,2,0),rowdata,0),MATCH($B1050,columndata,0))</f>
        <v>0</v>
      </c>
      <c r="F1050" s="2" t="str">
        <f>INDEX(DATA,MATCH($A1050&amp;VLOOKUP(Unpivot!F$1,'Data Info'!$A:$B,2,0),rowdata,0),MATCH($B1050,columndata,0))</f>
        <v>n/a</v>
      </c>
      <c r="G1050" s="2" t="str">
        <f>INDEX(DATA,MATCH($A1050&amp;VLOOKUP(Unpivot!G$1,'Data Info'!$A:$B,2,0),rowdata,0),MATCH($B1050,columndata,0))</f>
        <v>n/a</v>
      </c>
    </row>
    <row r="1051" spans="1:7" x14ac:dyDescent="0.3">
      <c r="A1051" s="2">
        <v>546</v>
      </c>
      <c r="B1051" s="2">
        <v>1995</v>
      </c>
      <c r="C1051" s="2" t="str">
        <f>INDEX(DATA,MATCH($A1051&amp;VLOOKUP(Unpivot!C$1,'Data Info'!$A:$B,2,0),rowdata,0),MATCH($B1051,columndata,0))</f>
        <v>n/a</v>
      </c>
      <c r="D1051" s="2" t="str">
        <f>INDEX(DATA,MATCH($A1051&amp;VLOOKUP(Unpivot!D$1,'Data Info'!$A:$B,2,0),rowdata,0),MATCH($B1051,columndata,0))</f>
        <v>n/a</v>
      </c>
      <c r="E1051" s="2">
        <f>INDEX(DATA,MATCH($A1051&amp;VLOOKUP(Unpivot!E$1,'Data Info'!$A:$B,2,0),rowdata,0),MATCH($B1051,columndata,0))</f>
        <v>0</v>
      </c>
      <c r="F1051" s="2" t="str">
        <f>INDEX(DATA,MATCH($A1051&amp;VLOOKUP(Unpivot!F$1,'Data Info'!$A:$B,2,0),rowdata,0),MATCH($B1051,columndata,0))</f>
        <v>n/a</v>
      </c>
      <c r="G1051" s="2" t="str">
        <f>INDEX(DATA,MATCH($A1051&amp;VLOOKUP(Unpivot!G$1,'Data Info'!$A:$B,2,0),rowdata,0),MATCH($B1051,columndata,0))</f>
        <v>n/a</v>
      </c>
    </row>
    <row r="1052" spans="1:7" x14ac:dyDescent="0.3">
      <c r="A1052" s="2">
        <v>546</v>
      </c>
      <c r="B1052" s="2">
        <v>1996</v>
      </c>
      <c r="C1052" s="2" t="str">
        <f>INDEX(DATA,MATCH($A1052&amp;VLOOKUP(Unpivot!C$1,'Data Info'!$A:$B,2,0),rowdata,0),MATCH($B1052,columndata,0))</f>
        <v>n/a</v>
      </c>
      <c r="D1052" s="2" t="str">
        <f>INDEX(DATA,MATCH($A1052&amp;VLOOKUP(Unpivot!D$1,'Data Info'!$A:$B,2,0),rowdata,0),MATCH($B1052,columndata,0))</f>
        <v>n/a</v>
      </c>
      <c r="E1052" s="2">
        <f>INDEX(DATA,MATCH($A1052&amp;VLOOKUP(Unpivot!E$1,'Data Info'!$A:$B,2,0),rowdata,0),MATCH($B1052,columndata,0))</f>
        <v>0</v>
      </c>
      <c r="F1052" s="2" t="str">
        <f>INDEX(DATA,MATCH($A1052&amp;VLOOKUP(Unpivot!F$1,'Data Info'!$A:$B,2,0),rowdata,0),MATCH($B1052,columndata,0))</f>
        <v>n/a</v>
      </c>
      <c r="G1052" s="2" t="str">
        <f>INDEX(DATA,MATCH($A1052&amp;VLOOKUP(Unpivot!G$1,'Data Info'!$A:$B,2,0),rowdata,0),MATCH($B1052,columndata,0))</f>
        <v>n/a</v>
      </c>
    </row>
    <row r="1053" spans="1:7" x14ac:dyDescent="0.3">
      <c r="A1053" s="2">
        <v>546</v>
      </c>
      <c r="B1053" s="2">
        <v>1997</v>
      </c>
      <c r="C1053" s="2" t="str">
        <f>INDEX(DATA,MATCH($A1053&amp;VLOOKUP(Unpivot!C$1,'Data Info'!$A:$B,2,0),rowdata,0),MATCH($B1053,columndata,0))</f>
        <v>n/a</v>
      </c>
      <c r="D1053" s="2" t="str">
        <f>INDEX(DATA,MATCH($A1053&amp;VLOOKUP(Unpivot!D$1,'Data Info'!$A:$B,2,0),rowdata,0),MATCH($B1053,columndata,0))</f>
        <v>n/a</v>
      </c>
      <c r="E1053" s="2">
        <f>INDEX(DATA,MATCH($A1053&amp;VLOOKUP(Unpivot!E$1,'Data Info'!$A:$B,2,0),rowdata,0),MATCH($B1053,columndata,0))</f>
        <v>0</v>
      </c>
      <c r="F1053" s="2" t="str">
        <f>INDEX(DATA,MATCH($A1053&amp;VLOOKUP(Unpivot!F$1,'Data Info'!$A:$B,2,0),rowdata,0),MATCH($B1053,columndata,0))</f>
        <v>n/a</v>
      </c>
      <c r="G1053" s="2" t="str">
        <f>INDEX(DATA,MATCH($A1053&amp;VLOOKUP(Unpivot!G$1,'Data Info'!$A:$B,2,0),rowdata,0),MATCH($B1053,columndata,0))</f>
        <v>n/a</v>
      </c>
    </row>
    <row r="1054" spans="1:7" x14ac:dyDescent="0.3">
      <c r="A1054" s="2">
        <v>546</v>
      </c>
      <c r="B1054" s="2">
        <v>1998</v>
      </c>
      <c r="C1054" s="2" t="str">
        <f>INDEX(DATA,MATCH($A1054&amp;VLOOKUP(Unpivot!C$1,'Data Info'!$A:$B,2,0),rowdata,0),MATCH($B1054,columndata,0))</f>
        <v>n/a</v>
      </c>
      <c r="D1054" s="2" t="str">
        <f>INDEX(DATA,MATCH($A1054&amp;VLOOKUP(Unpivot!D$1,'Data Info'!$A:$B,2,0),rowdata,0),MATCH($B1054,columndata,0))</f>
        <v>n/a</v>
      </c>
      <c r="E1054" s="2">
        <f>INDEX(DATA,MATCH($A1054&amp;VLOOKUP(Unpivot!E$1,'Data Info'!$A:$B,2,0),rowdata,0),MATCH($B1054,columndata,0))</f>
        <v>0</v>
      </c>
      <c r="F1054" s="2" t="str">
        <f>INDEX(DATA,MATCH($A1054&amp;VLOOKUP(Unpivot!F$1,'Data Info'!$A:$B,2,0),rowdata,0),MATCH($B1054,columndata,0))</f>
        <v>n/a</v>
      </c>
      <c r="G1054" s="2" t="str">
        <f>INDEX(DATA,MATCH($A1054&amp;VLOOKUP(Unpivot!G$1,'Data Info'!$A:$B,2,0),rowdata,0),MATCH($B1054,columndata,0))</f>
        <v>n/a</v>
      </c>
    </row>
    <row r="1055" spans="1:7" x14ac:dyDescent="0.3">
      <c r="A1055" s="2">
        <v>546</v>
      </c>
      <c r="B1055" s="2">
        <v>1999</v>
      </c>
      <c r="C1055" s="2" t="str">
        <f>INDEX(DATA,MATCH($A1055&amp;VLOOKUP(Unpivot!C$1,'Data Info'!$A:$B,2,0),rowdata,0),MATCH($B1055,columndata,0))</f>
        <v>n/a</v>
      </c>
      <c r="D1055" s="2" t="str">
        <f>INDEX(DATA,MATCH($A1055&amp;VLOOKUP(Unpivot!D$1,'Data Info'!$A:$B,2,0),rowdata,0),MATCH($B1055,columndata,0))</f>
        <v>n/a</v>
      </c>
      <c r="E1055" s="2">
        <f>INDEX(DATA,MATCH($A1055&amp;VLOOKUP(Unpivot!E$1,'Data Info'!$A:$B,2,0),rowdata,0),MATCH($B1055,columndata,0))</f>
        <v>0</v>
      </c>
      <c r="F1055" s="2" t="str">
        <f>INDEX(DATA,MATCH($A1055&amp;VLOOKUP(Unpivot!F$1,'Data Info'!$A:$B,2,0),rowdata,0),MATCH($B1055,columndata,0))</f>
        <v>n/a</v>
      </c>
      <c r="G1055" s="2" t="str">
        <f>INDEX(DATA,MATCH($A1055&amp;VLOOKUP(Unpivot!G$1,'Data Info'!$A:$B,2,0),rowdata,0),MATCH($B1055,columndata,0))</f>
        <v>n/a</v>
      </c>
    </row>
    <row r="1056" spans="1:7" x14ac:dyDescent="0.3">
      <c r="A1056" s="2">
        <v>546</v>
      </c>
      <c r="B1056" s="2">
        <v>2000</v>
      </c>
      <c r="C1056" s="2" t="str">
        <f>INDEX(DATA,MATCH($A1056&amp;VLOOKUP(Unpivot!C$1,'Data Info'!$A:$B,2,0),rowdata,0),MATCH($B1056,columndata,0))</f>
        <v>n/a</v>
      </c>
      <c r="D1056" s="2" t="str">
        <f>INDEX(DATA,MATCH($A1056&amp;VLOOKUP(Unpivot!D$1,'Data Info'!$A:$B,2,0),rowdata,0),MATCH($B1056,columndata,0))</f>
        <v>n/a</v>
      </c>
      <c r="E1056" s="2">
        <f>INDEX(DATA,MATCH($A1056&amp;VLOOKUP(Unpivot!E$1,'Data Info'!$A:$B,2,0),rowdata,0),MATCH($B1056,columndata,0))</f>
        <v>0</v>
      </c>
      <c r="F1056" s="2" t="str">
        <f>INDEX(DATA,MATCH($A1056&amp;VLOOKUP(Unpivot!F$1,'Data Info'!$A:$B,2,0),rowdata,0),MATCH($B1056,columndata,0))</f>
        <v>n/a</v>
      </c>
      <c r="G1056" s="2" t="str">
        <f>INDEX(DATA,MATCH($A1056&amp;VLOOKUP(Unpivot!G$1,'Data Info'!$A:$B,2,0),rowdata,0),MATCH($B1056,columndata,0))</f>
        <v>n/a</v>
      </c>
    </row>
    <row r="1057" spans="1:7" x14ac:dyDescent="0.3">
      <c r="A1057" s="2">
        <v>546</v>
      </c>
      <c r="B1057" s="2">
        <v>2001</v>
      </c>
      <c r="C1057" s="2">
        <f>INDEX(DATA,MATCH($A1057&amp;VLOOKUP(Unpivot!C$1,'Data Info'!$A:$B,2,0),rowdata,0),MATCH($B1057,columndata,0))</f>
        <v>119.874</v>
      </c>
      <c r="D1057" s="2" t="str">
        <f>INDEX(DATA,MATCH($A1057&amp;VLOOKUP(Unpivot!D$1,'Data Info'!$A:$B,2,0),rowdata,0),MATCH($B1057,columndata,0))</f>
        <v>n/a</v>
      </c>
      <c r="E1057" s="2">
        <f>INDEX(DATA,MATCH($A1057&amp;VLOOKUP(Unpivot!E$1,'Data Info'!$A:$B,2,0),rowdata,0),MATCH($B1057,columndata,0))</f>
        <v>0</v>
      </c>
      <c r="F1057" s="2">
        <f>INDEX(DATA,MATCH($A1057&amp;VLOOKUP(Unpivot!F$1,'Data Info'!$A:$B,2,0),rowdata,0),MATCH($B1057,columndata,0))</f>
        <v>6.375</v>
      </c>
      <c r="G1057" s="2">
        <f>INDEX(DATA,MATCH($A1057&amp;VLOOKUP(Unpivot!G$1,'Data Info'!$A:$B,2,0),rowdata,0),MATCH($B1057,columndata,0))</f>
        <v>0.436</v>
      </c>
    </row>
    <row r="1058" spans="1:7" x14ac:dyDescent="0.3">
      <c r="A1058" s="2">
        <v>546</v>
      </c>
      <c r="B1058" s="2">
        <v>2002</v>
      </c>
      <c r="C1058" s="2">
        <f>INDEX(DATA,MATCH($A1058&amp;VLOOKUP(Unpivot!C$1,'Data Info'!$A:$B,2,0),rowdata,0),MATCH($B1058,columndata,0))</f>
        <v>130.55500000000001</v>
      </c>
      <c r="D1058" s="2">
        <f>INDEX(DATA,MATCH($A1058&amp;VLOOKUP(Unpivot!D$1,'Data Info'!$A:$B,2,0),rowdata,0),MATCH($B1058,columndata,0))</f>
        <v>-1.569</v>
      </c>
      <c r="E1058" s="2">
        <f>INDEX(DATA,MATCH($A1058&amp;VLOOKUP(Unpivot!E$1,'Data Info'!$A:$B,2,0),rowdata,0),MATCH($B1058,columndata,0))</f>
        <v>0</v>
      </c>
      <c r="F1058" s="2">
        <f>INDEX(DATA,MATCH($A1058&amp;VLOOKUP(Unpivot!F$1,'Data Info'!$A:$B,2,0),rowdata,0),MATCH($B1058,columndata,0))</f>
        <v>6.2750000000000004</v>
      </c>
      <c r="G1058" s="2">
        <f>INDEX(DATA,MATCH($A1058&amp;VLOOKUP(Unpivot!G$1,'Data Info'!$A:$B,2,0),rowdata,0),MATCH($B1058,columndata,0))</f>
        <v>0.441</v>
      </c>
    </row>
    <row r="1059" spans="1:7" x14ac:dyDescent="0.3">
      <c r="A1059" s="2">
        <v>546</v>
      </c>
      <c r="B1059" s="2">
        <v>2003</v>
      </c>
      <c r="C1059" s="2">
        <f>INDEX(DATA,MATCH($A1059&amp;VLOOKUP(Unpivot!C$1,'Data Info'!$A:$B,2,0),rowdata,0),MATCH($B1059,columndata,0))</f>
        <v>145.75299999999999</v>
      </c>
      <c r="D1059" s="2">
        <f>INDEX(DATA,MATCH($A1059&amp;VLOOKUP(Unpivot!D$1,'Data Info'!$A:$B,2,0),rowdata,0),MATCH($B1059,columndata,0))</f>
        <v>-1.353</v>
      </c>
      <c r="E1059" s="2">
        <f>INDEX(DATA,MATCH($A1059&amp;VLOOKUP(Unpivot!E$1,'Data Info'!$A:$B,2,0),rowdata,0),MATCH($B1059,columndata,0))</f>
        <v>0</v>
      </c>
      <c r="F1059" s="2">
        <f>INDEX(DATA,MATCH($A1059&amp;VLOOKUP(Unpivot!F$1,'Data Info'!$A:$B,2,0),rowdata,0),MATCH($B1059,columndata,0))</f>
        <v>6.05</v>
      </c>
      <c r="G1059" s="2">
        <f>INDEX(DATA,MATCH($A1059&amp;VLOOKUP(Unpivot!G$1,'Data Info'!$A:$B,2,0),rowdata,0),MATCH($B1059,columndata,0))</f>
        <v>0.44700000000000001</v>
      </c>
    </row>
    <row r="1060" spans="1:7" x14ac:dyDescent="0.3">
      <c r="A1060" s="2">
        <v>546</v>
      </c>
      <c r="B1060" s="2">
        <v>2004</v>
      </c>
      <c r="C1060" s="2">
        <f>INDEX(DATA,MATCH($A1060&amp;VLOOKUP(Unpivot!C$1,'Data Info'!$A:$B,2,0),rowdata,0),MATCH($B1060,columndata,0))</f>
        <v>184.56899999999999</v>
      </c>
      <c r="D1060" s="2">
        <f>INDEX(DATA,MATCH($A1060&amp;VLOOKUP(Unpivot!D$1,'Data Info'!$A:$B,2,0),rowdata,0),MATCH($B1060,columndata,0))</f>
        <v>2.7989999999999999</v>
      </c>
      <c r="E1060" s="2">
        <f>INDEX(DATA,MATCH($A1060&amp;VLOOKUP(Unpivot!E$1,'Data Info'!$A:$B,2,0),rowdata,0),MATCH($B1060,columndata,0))</f>
        <v>0</v>
      </c>
      <c r="F1060" s="2">
        <f>INDEX(DATA,MATCH($A1060&amp;VLOOKUP(Unpivot!F$1,'Data Info'!$A:$B,2,0),rowdata,0),MATCH($B1060,columndata,0))</f>
        <v>4.875</v>
      </c>
      <c r="G1060" s="2">
        <f>INDEX(DATA,MATCH($A1060&amp;VLOOKUP(Unpivot!G$1,'Data Info'!$A:$B,2,0),rowdata,0),MATCH($B1060,columndata,0))</f>
        <v>0.46300000000000002</v>
      </c>
    </row>
    <row r="1061" spans="1:7" x14ac:dyDescent="0.3">
      <c r="A1061" s="2">
        <v>546</v>
      </c>
      <c r="B1061" s="2">
        <v>2005</v>
      </c>
      <c r="C1061" s="2">
        <f>INDEX(DATA,MATCH($A1061&amp;VLOOKUP(Unpivot!C$1,'Data Info'!$A:$B,2,0),rowdata,0),MATCH($B1061,columndata,0))</f>
        <v>199.47300000000001</v>
      </c>
      <c r="D1061" s="2">
        <f>INDEX(DATA,MATCH($A1061&amp;VLOOKUP(Unpivot!D$1,'Data Info'!$A:$B,2,0),rowdata,0),MATCH($B1061,columndata,0))</f>
        <v>5.61</v>
      </c>
      <c r="E1061" s="2">
        <f>INDEX(DATA,MATCH($A1061&amp;VLOOKUP(Unpivot!E$1,'Data Info'!$A:$B,2,0),rowdata,0),MATCH($B1061,columndata,0))</f>
        <v>0</v>
      </c>
      <c r="F1061" s="2">
        <f>INDEX(DATA,MATCH($A1061&amp;VLOOKUP(Unpivot!F$1,'Data Info'!$A:$B,2,0),rowdata,0),MATCH($B1061,columndata,0))</f>
        <v>4.1500000000000004</v>
      </c>
      <c r="G1061" s="2">
        <f>INDEX(DATA,MATCH($A1061&amp;VLOOKUP(Unpivot!G$1,'Data Info'!$A:$B,2,0),rowdata,0),MATCH($B1061,columndata,0))</f>
        <v>0.48399999999999999</v>
      </c>
    </row>
    <row r="1062" spans="1:7" x14ac:dyDescent="0.3">
      <c r="A1062" s="2">
        <v>546</v>
      </c>
      <c r="B1062" s="2">
        <v>2006</v>
      </c>
      <c r="C1062" s="2">
        <f>INDEX(DATA,MATCH($A1062&amp;VLOOKUP(Unpivot!C$1,'Data Info'!$A:$B,2,0),rowdata,0),MATCH($B1062,columndata,0))</f>
        <v>226.184</v>
      </c>
      <c r="D1062" s="2">
        <f>INDEX(DATA,MATCH($A1062&amp;VLOOKUP(Unpivot!D$1,'Data Info'!$A:$B,2,0),rowdata,0),MATCH($B1062,columndata,0))</f>
        <v>4.5860000000000003</v>
      </c>
      <c r="E1062" s="2">
        <f>INDEX(DATA,MATCH($A1062&amp;VLOOKUP(Unpivot!E$1,'Data Info'!$A:$B,2,0),rowdata,0),MATCH($B1062,columndata,0))</f>
        <v>0</v>
      </c>
      <c r="F1062" s="2">
        <f>INDEX(DATA,MATCH($A1062&amp;VLOOKUP(Unpivot!F$1,'Data Info'!$A:$B,2,0),rowdata,0),MATCH($B1062,columndata,0))</f>
        <v>3.7749999999999999</v>
      </c>
      <c r="G1062" s="2">
        <f>INDEX(DATA,MATCH($A1062&amp;VLOOKUP(Unpivot!G$1,'Data Info'!$A:$B,2,0),rowdata,0),MATCH($B1062,columndata,0))</f>
        <v>0.51300000000000001</v>
      </c>
    </row>
    <row r="1063" spans="1:7" x14ac:dyDescent="0.3">
      <c r="A1063" s="2">
        <v>546</v>
      </c>
      <c r="B1063" s="2">
        <v>2007</v>
      </c>
      <c r="C1063" s="2">
        <f>INDEX(DATA,MATCH($A1063&amp;VLOOKUP(Unpivot!C$1,'Data Info'!$A:$B,2,0),rowdata,0),MATCH($B1063,columndata,0))</f>
        <v>258.92700000000002</v>
      </c>
      <c r="D1063" s="2">
        <f>INDEX(DATA,MATCH($A1063&amp;VLOOKUP(Unpivot!D$1,'Data Info'!$A:$B,2,0),rowdata,0),MATCH($B1063,columndata,0))</f>
        <v>7.1139999999999999</v>
      </c>
      <c r="E1063" s="2">
        <f>INDEX(DATA,MATCH($A1063&amp;VLOOKUP(Unpivot!E$1,'Data Info'!$A:$B,2,0),rowdata,0),MATCH($B1063,columndata,0))</f>
        <v>0</v>
      </c>
      <c r="F1063" s="2">
        <f>INDEX(DATA,MATCH($A1063&amp;VLOOKUP(Unpivot!F$1,'Data Info'!$A:$B,2,0),rowdata,0),MATCH($B1063,columndata,0))</f>
        <v>3.05</v>
      </c>
      <c r="G1063" s="2">
        <f>INDEX(DATA,MATCH($A1063&amp;VLOOKUP(Unpivot!G$1,'Data Info'!$A:$B,2,0),rowdata,0),MATCH($B1063,columndata,0))</f>
        <v>0.53800000000000003</v>
      </c>
    </row>
    <row r="1064" spans="1:7" x14ac:dyDescent="0.3">
      <c r="A1064" s="2">
        <v>546</v>
      </c>
      <c r="B1064" s="2">
        <v>2008</v>
      </c>
      <c r="C1064" s="2">
        <f>INDEX(DATA,MATCH($A1064&amp;VLOOKUP(Unpivot!C$1,'Data Info'!$A:$B,2,0),rowdata,0),MATCH($B1064,columndata,0))</f>
        <v>267.709</v>
      </c>
      <c r="D1064" s="2">
        <f>INDEX(DATA,MATCH($A1064&amp;VLOOKUP(Unpivot!D$1,'Data Info'!$A:$B,2,0),rowdata,0),MATCH($B1064,columndata,0))</f>
        <v>6.1630000000000003</v>
      </c>
      <c r="E1064" s="2">
        <f>INDEX(DATA,MATCH($A1064&amp;VLOOKUP(Unpivot!E$1,'Data Info'!$A:$B,2,0),rowdata,0),MATCH($B1064,columndata,0))</f>
        <v>0</v>
      </c>
      <c r="F1064" s="2">
        <f>INDEX(DATA,MATCH($A1064&amp;VLOOKUP(Unpivot!F$1,'Data Info'!$A:$B,2,0),rowdata,0),MATCH($B1064,columndata,0))</f>
        <v>3.0249999999999999</v>
      </c>
      <c r="G1064" s="2">
        <f>INDEX(DATA,MATCH($A1064&amp;VLOOKUP(Unpivot!G$1,'Data Info'!$A:$B,2,0),rowdata,0),MATCH($B1064,columndata,0))</f>
        <v>0.54900000000000004</v>
      </c>
    </row>
    <row r="1065" spans="1:7" x14ac:dyDescent="0.3">
      <c r="A1065" s="2">
        <v>546</v>
      </c>
      <c r="B1065" s="2">
        <v>2009</v>
      </c>
      <c r="C1065" s="2">
        <f>INDEX(DATA,MATCH($A1065&amp;VLOOKUP(Unpivot!C$1,'Data Info'!$A:$B,2,0),rowdata,0),MATCH($B1065,columndata,0))</f>
        <v>271.11900000000003</v>
      </c>
      <c r="D1065" s="2">
        <f>INDEX(DATA,MATCH($A1065&amp;VLOOKUP(Unpivot!D$1,'Data Info'!$A:$B,2,0),rowdata,0),MATCH($B1065,columndata,0))</f>
        <v>0.75700000000000001</v>
      </c>
      <c r="E1065" s="2">
        <f>INDEX(DATA,MATCH($A1065&amp;VLOOKUP(Unpivot!E$1,'Data Info'!$A:$B,2,0),rowdata,0),MATCH($B1065,columndata,0))</f>
        <v>0</v>
      </c>
      <c r="F1065" s="2">
        <f>INDEX(DATA,MATCH($A1065&amp;VLOOKUP(Unpivot!F$1,'Data Info'!$A:$B,2,0),rowdata,0),MATCH($B1065,columndata,0))</f>
        <v>3.55</v>
      </c>
      <c r="G1065" s="2">
        <f>INDEX(DATA,MATCH($A1065&amp;VLOOKUP(Unpivot!G$1,'Data Info'!$A:$B,2,0),rowdata,0),MATCH($B1065,columndata,0))</f>
        <v>0.54200000000000004</v>
      </c>
    </row>
    <row r="1066" spans="1:7" x14ac:dyDescent="0.3">
      <c r="A1066" s="2">
        <v>546</v>
      </c>
      <c r="B1066" s="2">
        <v>2010</v>
      </c>
      <c r="C1066" s="2">
        <f>INDEX(DATA,MATCH($A1066&amp;VLOOKUP(Unpivot!C$1,'Data Info'!$A:$B,2,0),rowdata,0),MATCH($B1066,columndata,0))</f>
        <v>339.23099999999999</v>
      </c>
      <c r="D1066" s="2">
        <f>INDEX(DATA,MATCH($A1066&amp;VLOOKUP(Unpivot!D$1,'Data Info'!$A:$B,2,0),rowdata,0),MATCH($B1066,columndata,0))</f>
        <v>3.9129999999999998</v>
      </c>
      <c r="E1066" s="2">
        <f>INDEX(DATA,MATCH($A1066&amp;VLOOKUP(Unpivot!E$1,'Data Info'!$A:$B,2,0),rowdata,0),MATCH($B1066,columndata,0))</f>
        <v>0</v>
      </c>
      <c r="F1066" s="2">
        <f>INDEX(DATA,MATCH($A1066&amp;VLOOKUP(Unpivot!F$1,'Data Info'!$A:$B,2,0),rowdata,0),MATCH($B1066,columndata,0))</f>
        <v>2.8250000000000002</v>
      </c>
      <c r="G1066" s="2">
        <f>INDEX(DATA,MATCH($A1066&amp;VLOOKUP(Unpivot!G$1,'Data Info'!$A:$B,2,0),rowdata,0),MATCH($B1066,columndata,0))</f>
        <v>0.55200000000000005</v>
      </c>
    </row>
    <row r="1067" spans="1:7" x14ac:dyDescent="0.3">
      <c r="A1067" s="2">
        <v>546</v>
      </c>
      <c r="B1067" s="2">
        <v>2011</v>
      </c>
      <c r="C1067" s="2">
        <f>INDEX(DATA,MATCH($A1067&amp;VLOOKUP(Unpivot!C$1,'Data Info'!$A:$B,2,0),rowdata,0),MATCH($B1067,columndata,0))</f>
        <v>412.56299999999999</v>
      </c>
      <c r="D1067" s="2">
        <f>INDEX(DATA,MATCH($A1067&amp;VLOOKUP(Unpivot!D$1,'Data Info'!$A:$B,2,0),rowdata,0),MATCH($B1067,columndata,0))</f>
        <v>6.8090000000000002</v>
      </c>
      <c r="E1067" s="2">
        <f>INDEX(DATA,MATCH($A1067&amp;VLOOKUP(Unpivot!E$1,'Data Info'!$A:$B,2,0),rowdata,0),MATCH($B1067,columndata,0))</f>
        <v>0</v>
      </c>
      <c r="F1067" s="2">
        <f>INDEX(DATA,MATCH($A1067&amp;VLOOKUP(Unpivot!F$1,'Data Info'!$A:$B,2,0),rowdata,0),MATCH($B1067,columndata,0))</f>
        <v>2.5750000000000002</v>
      </c>
      <c r="G1067" s="2">
        <f>INDEX(DATA,MATCH($A1067&amp;VLOOKUP(Unpivot!G$1,'Data Info'!$A:$B,2,0),rowdata,0),MATCH($B1067,columndata,0))</f>
        <v>0.55700000000000005</v>
      </c>
    </row>
    <row r="1068" spans="1:7" x14ac:dyDescent="0.3">
      <c r="A1068" s="2">
        <v>546</v>
      </c>
      <c r="B1068" s="2">
        <v>2012</v>
      </c>
      <c r="C1068" s="2">
        <f>INDEX(DATA,MATCH($A1068&amp;VLOOKUP(Unpivot!C$1,'Data Info'!$A:$B,2,0),rowdata,0),MATCH($B1068,columndata,0))</f>
        <v>450.69200000000001</v>
      </c>
      <c r="D1068" s="2">
        <f>INDEX(DATA,MATCH($A1068&amp;VLOOKUP(Unpivot!D$1,'Data Info'!$A:$B,2,0),rowdata,0),MATCH($B1068,columndata,0))</f>
        <v>5.8289999999999997</v>
      </c>
      <c r="E1068" s="2">
        <f>INDEX(DATA,MATCH($A1068&amp;VLOOKUP(Unpivot!E$1,'Data Info'!$A:$B,2,0),rowdata,0),MATCH($B1068,columndata,0))</f>
        <v>0</v>
      </c>
      <c r="F1068" s="2">
        <f>INDEX(DATA,MATCH($A1068&amp;VLOOKUP(Unpivot!F$1,'Data Info'!$A:$B,2,0),rowdata,0),MATCH($B1068,columndata,0))</f>
        <v>2</v>
      </c>
      <c r="G1068" s="2">
        <f>INDEX(DATA,MATCH($A1068&amp;VLOOKUP(Unpivot!G$1,'Data Info'!$A:$B,2,0),rowdata,0),MATCH($B1068,columndata,0))</f>
        <v>0.58199999999999996</v>
      </c>
    </row>
    <row r="1069" spans="1:7" x14ac:dyDescent="0.3">
      <c r="A1069" s="2">
        <v>546</v>
      </c>
      <c r="B1069" s="2">
        <v>2013</v>
      </c>
      <c r="C1069" s="2">
        <f>INDEX(DATA,MATCH($A1069&amp;VLOOKUP(Unpivot!C$1,'Data Info'!$A:$B,2,0),rowdata,0),MATCH($B1069,columndata,0))</f>
        <v>499.15499999999997</v>
      </c>
      <c r="D1069" s="2">
        <f>INDEX(DATA,MATCH($A1069&amp;VLOOKUP(Unpivot!D$1,'Data Info'!$A:$B,2,0),rowdata,0),MATCH($B1069,columndata,0))</f>
        <v>5.7169999999999996</v>
      </c>
      <c r="E1069" s="2">
        <f>INDEX(DATA,MATCH($A1069&amp;VLOOKUP(Unpivot!E$1,'Data Info'!$A:$B,2,0),rowdata,0),MATCH($B1069,columndata,0))</f>
        <v>0</v>
      </c>
      <c r="F1069" s="2">
        <f>INDEX(DATA,MATCH($A1069&amp;VLOOKUP(Unpivot!F$1,'Data Info'!$A:$B,2,0),rowdata,0),MATCH($B1069,columndata,0))</f>
        <v>1.85</v>
      </c>
      <c r="G1069" s="2">
        <f>INDEX(DATA,MATCH($A1069&amp;VLOOKUP(Unpivot!G$1,'Data Info'!$A:$B,2,0),rowdata,0),MATCH($B1069,columndata,0))</f>
        <v>0.60799999999999998</v>
      </c>
    </row>
    <row r="1070" spans="1:7" x14ac:dyDescent="0.3">
      <c r="A1070" s="2">
        <v>546</v>
      </c>
      <c r="B1070" s="2">
        <v>2014</v>
      </c>
      <c r="C1070" s="2">
        <f>INDEX(DATA,MATCH($A1070&amp;VLOOKUP(Unpivot!C$1,'Data Info'!$A:$B,2,0),rowdata,0),MATCH($B1070,columndata,0))</f>
        <v>488.93099999999998</v>
      </c>
      <c r="D1070" s="2">
        <f>INDEX(DATA,MATCH($A1070&amp;VLOOKUP(Unpivot!D$1,'Data Info'!$A:$B,2,0),rowdata,0),MATCH($B1070,columndata,0))</f>
        <v>5.5940000000000003</v>
      </c>
      <c r="E1070" s="2">
        <f>INDEX(DATA,MATCH($A1070&amp;VLOOKUP(Unpivot!E$1,'Data Info'!$A:$B,2,0),rowdata,0),MATCH($B1070,columndata,0))</f>
        <v>0</v>
      </c>
      <c r="F1070" s="2">
        <f>INDEX(DATA,MATCH($A1070&amp;VLOOKUP(Unpivot!F$1,'Data Info'!$A:$B,2,0),rowdata,0),MATCH($B1070,columndata,0))</f>
        <v>1.7</v>
      </c>
      <c r="G1070" s="2">
        <f>INDEX(DATA,MATCH($A1070&amp;VLOOKUP(Unpivot!G$1,'Data Info'!$A:$B,2,0),rowdata,0),MATCH($B1070,columndata,0))</f>
        <v>0.63600000000000001</v>
      </c>
    </row>
    <row r="1071" spans="1:7" x14ac:dyDescent="0.3">
      <c r="A1071" s="2">
        <v>546</v>
      </c>
      <c r="B1071" s="2">
        <v>2015</v>
      </c>
      <c r="C1071" s="2">
        <f>INDEX(DATA,MATCH($A1071&amp;VLOOKUP(Unpivot!C$1,'Data Info'!$A:$B,2,0),rowdata,0),MATCH($B1071,columndata,0))</f>
        <v>383.846</v>
      </c>
      <c r="D1071" s="2">
        <f>INDEX(DATA,MATCH($A1071&amp;VLOOKUP(Unpivot!D$1,'Data Info'!$A:$B,2,0),rowdata,0),MATCH($B1071,columndata,0))</f>
        <v>3.7330000000000001</v>
      </c>
      <c r="E1071" s="2">
        <f>INDEX(DATA,MATCH($A1071&amp;VLOOKUP(Unpivot!E$1,'Data Info'!$A:$B,2,0),rowdata,0),MATCH($B1071,columndata,0))</f>
        <v>0</v>
      </c>
      <c r="F1071" s="2">
        <f>INDEX(DATA,MATCH($A1071&amp;VLOOKUP(Unpivot!F$1,'Data Info'!$A:$B,2,0),rowdata,0),MATCH($B1071,columndata,0))</f>
        <v>1.825</v>
      </c>
      <c r="G1071" s="2">
        <f>INDEX(DATA,MATCH($A1071&amp;VLOOKUP(Unpivot!G$1,'Data Info'!$A:$B,2,0),rowdata,0),MATCH($B1071,columndata,0))</f>
        <v>0.64700000000000002</v>
      </c>
    </row>
    <row r="1072" spans="1:7" x14ac:dyDescent="0.3">
      <c r="A1072" s="2">
        <v>546</v>
      </c>
      <c r="B1072" s="2">
        <v>2016</v>
      </c>
      <c r="C1072" s="2">
        <f>INDEX(DATA,MATCH($A1072&amp;VLOOKUP(Unpivot!C$1,'Data Info'!$A:$B,2,0),rowdata,0),MATCH($B1072,columndata,0))</f>
        <v>381.25700000000001</v>
      </c>
      <c r="D1072" s="2">
        <f>INDEX(DATA,MATCH($A1072&amp;VLOOKUP(Unpivot!D$1,'Data Info'!$A:$B,2,0),rowdata,0),MATCH($B1072,columndata,0))</f>
        <v>1.444</v>
      </c>
      <c r="E1072" s="2">
        <f>INDEX(DATA,MATCH($A1072&amp;VLOOKUP(Unpivot!E$1,'Data Info'!$A:$B,2,0),rowdata,0),MATCH($B1072,columndata,0))</f>
        <v>0</v>
      </c>
      <c r="F1072" s="2">
        <f>INDEX(DATA,MATCH($A1072&amp;VLOOKUP(Unpivot!F$1,'Data Info'!$A:$B,2,0),rowdata,0),MATCH($B1072,columndata,0))</f>
        <v>1.9</v>
      </c>
      <c r="G1072" s="2">
        <f>INDEX(DATA,MATCH($A1072&amp;VLOOKUP(Unpivot!G$1,'Data Info'!$A:$B,2,0),rowdata,0),MATCH($B1072,columndata,0))</f>
        <v>0.64500000000000002</v>
      </c>
    </row>
    <row r="1073" spans="1:7" x14ac:dyDescent="0.3">
      <c r="A1073" s="2">
        <v>546</v>
      </c>
      <c r="B1073" s="2">
        <v>2017</v>
      </c>
      <c r="C1073" s="2">
        <f>INDEX(DATA,MATCH($A1073&amp;VLOOKUP(Unpivot!C$1,'Data Info'!$A:$B,2,0),rowdata,0),MATCH($B1073,columndata,0))</f>
        <v>419.315</v>
      </c>
      <c r="D1073" s="2">
        <f>INDEX(DATA,MATCH($A1073&amp;VLOOKUP(Unpivot!D$1,'Data Info'!$A:$B,2,0),rowdata,0),MATCH($B1073,columndata,0))</f>
        <v>2.0409999999999999</v>
      </c>
      <c r="E1073" s="2">
        <f>INDEX(DATA,MATCH($A1073&amp;VLOOKUP(Unpivot!E$1,'Data Info'!$A:$B,2,0),rowdata,0),MATCH($B1073,columndata,0))</f>
        <v>0</v>
      </c>
      <c r="F1073" s="2">
        <f>INDEX(DATA,MATCH($A1073&amp;VLOOKUP(Unpivot!F$1,'Data Info'!$A:$B,2,0),rowdata,0),MATCH($B1073,columndata,0))</f>
        <v>1.9750000000000001</v>
      </c>
      <c r="G1073" s="2">
        <f>INDEX(DATA,MATCH($A1073&amp;VLOOKUP(Unpivot!G$1,'Data Info'!$A:$B,2,0),rowdata,0),MATCH($B1073,columndata,0))</f>
        <v>0.65300000000000002</v>
      </c>
    </row>
    <row r="1074" spans="1:7" x14ac:dyDescent="0.3">
      <c r="A1074" s="2">
        <v>546</v>
      </c>
      <c r="B1074" s="2">
        <v>2018</v>
      </c>
      <c r="C1074" s="2">
        <f>INDEX(DATA,MATCH($A1074&amp;VLOOKUP(Unpivot!C$1,'Data Info'!$A:$B,2,0),rowdata,0),MATCH($B1074,columndata,0))</f>
        <v>446.42899999999997</v>
      </c>
      <c r="D1074" s="2">
        <f>INDEX(DATA,MATCH($A1074&amp;VLOOKUP(Unpivot!D$1,'Data Info'!$A:$B,2,0),rowdata,0),MATCH($B1074,columndata,0))</f>
        <v>2.944</v>
      </c>
      <c r="E1074" s="2">
        <f>INDEX(DATA,MATCH($A1074&amp;VLOOKUP(Unpivot!E$1,'Data Info'!$A:$B,2,0),rowdata,0),MATCH($B1074,columndata,0))</f>
        <v>0</v>
      </c>
      <c r="F1074" s="2">
        <f>INDEX(DATA,MATCH($A1074&amp;VLOOKUP(Unpivot!F$1,'Data Info'!$A:$B,2,0),rowdata,0),MATCH($B1074,columndata,0))</f>
        <v>1.8</v>
      </c>
      <c r="G1074" s="2">
        <f>INDEX(DATA,MATCH($A1074&amp;VLOOKUP(Unpivot!G$1,'Data Info'!$A:$B,2,0),rowdata,0),MATCH($B1074,columndata,0))</f>
        <v>0.66700000000000004</v>
      </c>
    </row>
    <row r="1075" spans="1:7" x14ac:dyDescent="0.3">
      <c r="A1075" s="2">
        <v>546</v>
      </c>
      <c r="B1075" s="2">
        <v>2019</v>
      </c>
      <c r="C1075" s="2">
        <f>INDEX(DATA,MATCH($A1075&amp;VLOOKUP(Unpivot!C$1,'Data Info'!$A:$B,2,0),rowdata,0),MATCH($B1075,columndata,0))</f>
        <v>434.69299999999998</v>
      </c>
      <c r="D1075" s="2">
        <f>INDEX(DATA,MATCH($A1075&amp;VLOOKUP(Unpivot!D$1,'Data Info'!$A:$B,2,0),rowdata,0),MATCH($B1075,columndata,0))</f>
        <v>2.5609999999999999</v>
      </c>
      <c r="E1075" s="2">
        <f>INDEX(DATA,MATCH($A1075&amp;VLOOKUP(Unpivot!E$1,'Data Info'!$A:$B,2,0),rowdata,0),MATCH($B1075,columndata,0))</f>
        <v>0</v>
      </c>
      <c r="F1075" s="2">
        <f>INDEX(DATA,MATCH($A1075&amp;VLOOKUP(Unpivot!F$1,'Data Info'!$A:$B,2,0),rowdata,0),MATCH($B1075,columndata,0))</f>
        <v>1.7250000000000001</v>
      </c>
      <c r="G1075" s="2">
        <f>INDEX(DATA,MATCH($A1075&amp;VLOOKUP(Unpivot!G$1,'Data Info'!$A:$B,2,0),rowdata,0),MATCH($B1075,columndata,0))</f>
        <v>0.68</v>
      </c>
    </row>
    <row r="1076" spans="1:7" x14ac:dyDescent="0.3">
      <c r="A1076" s="2">
        <v>546</v>
      </c>
      <c r="B1076" s="2">
        <v>2020</v>
      </c>
      <c r="C1076" s="2">
        <f>INDEX(DATA,MATCH($A1076&amp;VLOOKUP(Unpivot!C$1,'Data Info'!$A:$B,2,0),rowdata,0),MATCH($B1076,columndata,0))</f>
        <v>189.934</v>
      </c>
      <c r="D1076" s="2">
        <f>INDEX(DATA,MATCH($A1076&amp;VLOOKUP(Unpivot!D$1,'Data Info'!$A:$B,2,0),rowdata,0),MATCH($B1076,columndata,0))</f>
        <v>-0.86499999999999999</v>
      </c>
      <c r="E1076" s="2">
        <f>INDEX(DATA,MATCH($A1076&amp;VLOOKUP(Unpivot!E$1,'Data Info'!$A:$B,2,0),rowdata,0),MATCH($B1076,columndata,0))</f>
        <v>0</v>
      </c>
      <c r="F1076" s="2">
        <f>INDEX(DATA,MATCH($A1076&amp;VLOOKUP(Unpivot!F$1,'Data Info'!$A:$B,2,0),rowdata,0),MATCH($B1076,columndata,0))</f>
        <v>2.9</v>
      </c>
      <c r="G1076" s="2">
        <f>INDEX(DATA,MATCH($A1076&amp;VLOOKUP(Unpivot!G$1,'Data Info'!$A:$B,2,0),rowdata,0),MATCH($B1076,columndata,0))</f>
        <v>0.66900000000000004</v>
      </c>
    </row>
    <row r="1077" spans="1:7" x14ac:dyDescent="0.3">
      <c r="A1077" s="2">
        <v>546</v>
      </c>
      <c r="B1077" s="2">
        <v>2021</v>
      </c>
      <c r="C1077" s="2">
        <f>INDEX(DATA,MATCH($A1077&amp;VLOOKUP(Unpivot!C$1,'Data Info'!$A:$B,2,0),rowdata,0),MATCH($B1077,columndata,0))</f>
        <v>306.21100000000001</v>
      </c>
      <c r="D1077" s="2">
        <f>INDEX(DATA,MATCH($A1077&amp;VLOOKUP(Unpivot!D$1,'Data Info'!$A:$B,2,0),rowdata,0),MATCH($B1077,columndata,0))</f>
        <v>1.4</v>
      </c>
      <c r="E1077" s="2">
        <f>INDEX(DATA,MATCH($A1077&amp;VLOOKUP(Unpivot!E$1,'Data Info'!$A:$B,2,0),rowdata,0),MATCH($B1077,columndata,0))</f>
        <v>0</v>
      </c>
      <c r="F1077" s="2">
        <f>INDEX(DATA,MATCH($A1077&amp;VLOOKUP(Unpivot!F$1,'Data Info'!$A:$B,2,0),rowdata,0),MATCH($B1077,columndata,0))</f>
        <v>2.5</v>
      </c>
      <c r="G1077" s="2">
        <f>INDEX(DATA,MATCH($A1077&amp;VLOOKUP(Unpivot!G$1,'Data Info'!$A:$B,2,0),rowdata,0),MATCH($B1077,columndata,0))</f>
        <v>0.68</v>
      </c>
    </row>
    <row r="1078" spans="1:7" x14ac:dyDescent="0.3">
      <c r="A1078" s="2">
        <v>546</v>
      </c>
      <c r="B1078" s="2">
        <v>2022</v>
      </c>
      <c r="C1078" s="2">
        <f>INDEX(DATA,MATCH($A1078&amp;VLOOKUP(Unpivot!C$1,'Data Info'!$A:$B,2,0),rowdata,0),MATCH($B1078,columndata,0))</f>
        <v>438.01499999999999</v>
      </c>
      <c r="D1078" s="2">
        <f>INDEX(DATA,MATCH($A1078&amp;VLOOKUP(Unpivot!D$1,'Data Info'!$A:$B,2,0),rowdata,0),MATCH($B1078,columndata,0))</f>
        <v>1.9</v>
      </c>
      <c r="E1078" s="2">
        <f>INDEX(DATA,MATCH($A1078&amp;VLOOKUP(Unpivot!E$1,'Data Info'!$A:$B,2,0),rowdata,0),MATCH($B1078,columndata,0))</f>
        <v>0</v>
      </c>
      <c r="F1078" s="2">
        <f>INDEX(DATA,MATCH($A1078&amp;VLOOKUP(Unpivot!F$1,'Data Info'!$A:$B,2,0),rowdata,0),MATCH($B1078,columndata,0))</f>
        <v>2.0499999999999998</v>
      </c>
      <c r="G1078" s="2">
        <f>INDEX(DATA,MATCH($A1078&amp;VLOOKUP(Unpivot!G$1,'Data Info'!$A:$B,2,0),rowdata,0),MATCH($B1078,columndata,0))</f>
        <v>0.69399999999999995</v>
      </c>
    </row>
    <row r="1079" spans="1:7" x14ac:dyDescent="0.3">
      <c r="A1079" s="2">
        <v>546</v>
      </c>
      <c r="B1079" s="2">
        <v>2023</v>
      </c>
      <c r="C1079" s="2">
        <f>INDEX(DATA,MATCH($A1079&amp;VLOOKUP(Unpivot!C$1,'Data Info'!$A:$B,2,0),rowdata,0),MATCH($B1079,columndata,0))</f>
        <v>458.80599999999998</v>
      </c>
      <c r="D1079" s="2">
        <f>INDEX(DATA,MATCH($A1079&amp;VLOOKUP(Unpivot!D$1,'Data Info'!$A:$B,2,0),rowdata,0),MATCH($B1079,columndata,0))</f>
        <v>2.2000000000000002</v>
      </c>
      <c r="E1079" s="2">
        <f>INDEX(DATA,MATCH($A1079&amp;VLOOKUP(Unpivot!E$1,'Data Info'!$A:$B,2,0),rowdata,0),MATCH($B1079,columndata,0))</f>
        <v>0</v>
      </c>
      <c r="F1079" s="2">
        <f>INDEX(DATA,MATCH($A1079&amp;VLOOKUP(Unpivot!F$1,'Data Info'!$A:$B,2,0),rowdata,0),MATCH($B1079,columndata,0))</f>
        <v>1.82</v>
      </c>
      <c r="G1079" s="2">
        <f>INDEX(DATA,MATCH($A1079&amp;VLOOKUP(Unpivot!G$1,'Data Info'!$A:$B,2,0),rowdata,0),MATCH($B1079,columndata,0))</f>
        <v>0.70599999999999996</v>
      </c>
    </row>
    <row r="1080" spans="1:7" x14ac:dyDescent="0.3">
      <c r="A1080" s="2">
        <v>546</v>
      </c>
      <c r="B1080" s="2">
        <v>2024</v>
      </c>
      <c r="C1080" s="2">
        <f>INDEX(DATA,MATCH($A1080&amp;VLOOKUP(Unpivot!C$1,'Data Info'!$A:$B,2,0),rowdata,0),MATCH($B1080,columndata,0))</f>
        <v>477.387</v>
      </c>
      <c r="D1080" s="2">
        <f>INDEX(DATA,MATCH($A1080&amp;VLOOKUP(Unpivot!D$1,'Data Info'!$A:$B,2,0),rowdata,0),MATCH($B1080,columndata,0))</f>
        <v>2.4</v>
      </c>
      <c r="E1080" s="2">
        <f>INDEX(DATA,MATCH($A1080&amp;VLOOKUP(Unpivot!E$1,'Data Info'!$A:$B,2,0),rowdata,0),MATCH($B1080,columndata,0))</f>
        <v>0</v>
      </c>
      <c r="F1080" s="2">
        <f>INDEX(DATA,MATCH($A1080&amp;VLOOKUP(Unpivot!F$1,'Data Info'!$A:$B,2,0),rowdata,0),MATCH($B1080,columndata,0))</f>
        <v>1.76</v>
      </c>
      <c r="G1080" s="2">
        <f>INDEX(DATA,MATCH($A1080&amp;VLOOKUP(Unpivot!G$1,'Data Info'!$A:$B,2,0),rowdata,0),MATCH($B1080,columndata,0))</f>
        <v>0.71799999999999997</v>
      </c>
    </row>
    <row r="1081" spans="1:7" x14ac:dyDescent="0.3">
      <c r="A1081" s="2">
        <v>546</v>
      </c>
      <c r="B1081" s="2">
        <v>2025</v>
      </c>
      <c r="C1081" s="2">
        <f>INDEX(DATA,MATCH($A1081&amp;VLOOKUP(Unpivot!C$1,'Data Info'!$A:$B,2,0),rowdata,0),MATCH($B1081,columndata,0))</f>
        <v>494.28399999999999</v>
      </c>
      <c r="D1081" s="2">
        <f>INDEX(DATA,MATCH($A1081&amp;VLOOKUP(Unpivot!D$1,'Data Info'!$A:$B,2,0),rowdata,0),MATCH($B1081,columndata,0))</f>
        <v>2.4</v>
      </c>
      <c r="E1081" s="2">
        <f>INDEX(DATA,MATCH($A1081&amp;VLOOKUP(Unpivot!E$1,'Data Info'!$A:$B,2,0),rowdata,0),MATCH($B1081,columndata,0))</f>
        <v>0</v>
      </c>
      <c r="F1081" s="2">
        <f>INDEX(DATA,MATCH($A1081&amp;VLOOKUP(Unpivot!F$1,'Data Info'!$A:$B,2,0),rowdata,0),MATCH($B1081,columndata,0))</f>
        <v>1.75</v>
      </c>
      <c r="G1081" s="2">
        <f>INDEX(DATA,MATCH($A1081&amp;VLOOKUP(Unpivot!G$1,'Data Info'!$A:$B,2,0),rowdata,0),MATCH($B1081,columndata,0))</f>
        <v>0.72599999999999998</v>
      </c>
    </row>
    <row r="1082" spans="1:7" x14ac:dyDescent="0.3">
      <c r="A1082" s="2">
        <v>546</v>
      </c>
      <c r="B1082" s="2">
        <v>2026</v>
      </c>
      <c r="C1082" s="2">
        <f>INDEX(DATA,MATCH($A1082&amp;VLOOKUP(Unpivot!C$1,'Data Info'!$A:$B,2,0),rowdata,0),MATCH($B1082,columndata,0))</f>
        <v>509.3</v>
      </c>
      <c r="D1082" s="2">
        <f>INDEX(DATA,MATCH($A1082&amp;VLOOKUP(Unpivot!D$1,'Data Info'!$A:$B,2,0),rowdata,0),MATCH($B1082,columndata,0))</f>
        <v>2.4</v>
      </c>
      <c r="E1082" s="2">
        <f>INDEX(DATA,MATCH($A1082&amp;VLOOKUP(Unpivot!E$1,'Data Info'!$A:$B,2,0),rowdata,0),MATCH($B1082,columndata,0))</f>
        <v>0</v>
      </c>
      <c r="F1082" s="2">
        <f>INDEX(DATA,MATCH($A1082&amp;VLOOKUP(Unpivot!F$1,'Data Info'!$A:$B,2,0),rowdata,0),MATCH($B1082,columndata,0))</f>
        <v>1.74</v>
      </c>
      <c r="G1082" s="2">
        <f>INDEX(DATA,MATCH($A1082&amp;VLOOKUP(Unpivot!G$1,'Data Info'!$A:$B,2,0),rowdata,0),MATCH($B1082,columndata,0))</f>
        <v>0.73399999999999999</v>
      </c>
    </row>
    <row r="1083" spans="1:7" x14ac:dyDescent="0.3">
      <c r="A1083" s="2">
        <v>181</v>
      </c>
      <c r="B1083" s="2">
        <v>1980</v>
      </c>
      <c r="C1083" s="2" t="str">
        <f>INDEX(DATA,MATCH($A1083&amp;VLOOKUP(Unpivot!C$1,'Data Info'!$A:$B,2,0),rowdata,0),MATCH($B1083,columndata,0))</f>
        <v>n/a</v>
      </c>
      <c r="D1083" s="2">
        <f>INDEX(DATA,MATCH($A1083&amp;VLOOKUP(Unpivot!D$1,'Data Info'!$A:$B,2,0),rowdata,0),MATCH($B1083,columndata,0))</f>
        <v>12.663</v>
      </c>
      <c r="E1083" s="2">
        <f>INDEX(DATA,MATCH($A1083&amp;VLOOKUP(Unpivot!E$1,'Data Info'!$A:$B,2,0),rowdata,0),MATCH($B1083,columndata,0))</f>
        <v>17.843</v>
      </c>
      <c r="F1083" s="2" t="str">
        <f>INDEX(DATA,MATCH($A1083&amp;VLOOKUP(Unpivot!F$1,'Data Info'!$A:$B,2,0),rowdata,0),MATCH($B1083,columndata,0))</f>
        <v>n/a</v>
      </c>
      <c r="G1083" s="2">
        <f>INDEX(DATA,MATCH($A1083&amp;VLOOKUP(Unpivot!G$1,'Data Info'!$A:$B,2,0),rowdata,0),MATCH($B1083,columndata,0))</f>
        <v>0.315</v>
      </c>
    </row>
    <row r="1084" spans="1:7" x14ac:dyDescent="0.3">
      <c r="A1084" s="2">
        <v>181</v>
      </c>
      <c r="B1084" s="2">
        <v>1981</v>
      </c>
      <c r="C1084" s="2" t="str">
        <f>INDEX(DATA,MATCH($A1084&amp;VLOOKUP(Unpivot!C$1,'Data Info'!$A:$B,2,0),rowdata,0),MATCH($B1084,columndata,0))</f>
        <v>n/a</v>
      </c>
      <c r="D1084" s="2">
        <f>INDEX(DATA,MATCH($A1084&amp;VLOOKUP(Unpivot!D$1,'Data Info'!$A:$B,2,0),rowdata,0),MATCH($B1084,columndata,0))</f>
        <v>8.4450000000000003</v>
      </c>
      <c r="E1084" s="2">
        <f>INDEX(DATA,MATCH($A1084&amp;VLOOKUP(Unpivot!E$1,'Data Info'!$A:$B,2,0),rowdata,0),MATCH($B1084,columndata,0))</f>
        <v>-8.2479999999999993</v>
      </c>
      <c r="F1084" s="2" t="str">
        <f>INDEX(DATA,MATCH($A1084&amp;VLOOKUP(Unpivot!F$1,'Data Info'!$A:$B,2,0),rowdata,0),MATCH($B1084,columndata,0))</f>
        <v>n/a</v>
      </c>
      <c r="G1084" s="2">
        <f>INDEX(DATA,MATCH($A1084&amp;VLOOKUP(Unpivot!G$1,'Data Info'!$A:$B,2,0),rowdata,0),MATCH($B1084,columndata,0))</f>
        <v>0.318</v>
      </c>
    </row>
    <row r="1085" spans="1:7" x14ac:dyDescent="0.3">
      <c r="A1085" s="2">
        <v>181</v>
      </c>
      <c r="B1085" s="2">
        <v>1982</v>
      </c>
      <c r="C1085" s="2" t="str">
        <f>INDEX(DATA,MATCH($A1085&amp;VLOOKUP(Unpivot!C$1,'Data Info'!$A:$B,2,0),rowdata,0),MATCH($B1085,columndata,0))</f>
        <v>n/a</v>
      </c>
      <c r="D1085" s="2">
        <f>INDEX(DATA,MATCH($A1085&amp;VLOOKUP(Unpivot!D$1,'Data Info'!$A:$B,2,0),rowdata,0),MATCH($B1085,columndata,0))</f>
        <v>4.4820000000000002</v>
      </c>
      <c r="E1085" s="2">
        <f>INDEX(DATA,MATCH($A1085&amp;VLOOKUP(Unpivot!E$1,'Data Info'!$A:$B,2,0),rowdata,0),MATCH($B1085,columndata,0))</f>
        <v>-4.05</v>
      </c>
      <c r="F1085" s="2" t="str">
        <f>INDEX(DATA,MATCH($A1085&amp;VLOOKUP(Unpivot!F$1,'Data Info'!$A:$B,2,0),rowdata,0),MATCH($B1085,columndata,0))</f>
        <v>n/a</v>
      </c>
      <c r="G1085" s="2">
        <f>INDEX(DATA,MATCH($A1085&amp;VLOOKUP(Unpivot!G$1,'Data Info'!$A:$B,2,0),rowdata,0),MATCH($B1085,columndata,0))</f>
        <v>0.32</v>
      </c>
    </row>
    <row r="1086" spans="1:7" x14ac:dyDescent="0.3">
      <c r="A1086" s="2">
        <v>181</v>
      </c>
      <c r="B1086" s="2">
        <v>1983</v>
      </c>
      <c r="C1086" s="2" t="str">
        <f>INDEX(DATA,MATCH($A1086&amp;VLOOKUP(Unpivot!C$1,'Data Info'!$A:$B,2,0),rowdata,0),MATCH($B1086,columndata,0))</f>
        <v>n/a</v>
      </c>
      <c r="D1086" s="2">
        <f>INDEX(DATA,MATCH($A1086&amp;VLOOKUP(Unpivot!D$1,'Data Info'!$A:$B,2,0),rowdata,0),MATCH($B1086,columndata,0))</f>
        <v>-3.2170000000000001</v>
      </c>
      <c r="E1086" s="2">
        <f>INDEX(DATA,MATCH($A1086&amp;VLOOKUP(Unpivot!E$1,'Data Info'!$A:$B,2,0),rowdata,0),MATCH($B1086,columndata,0))</f>
        <v>-4.2489999999999997</v>
      </c>
      <c r="F1086" s="2">
        <f>INDEX(DATA,MATCH($A1086&amp;VLOOKUP(Unpivot!F$1,'Data Info'!$A:$B,2,0),rowdata,0),MATCH($B1086,columndata,0))</f>
        <v>12.5</v>
      </c>
      <c r="G1086" s="2">
        <f>INDEX(DATA,MATCH($A1086&amp;VLOOKUP(Unpivot!G$1,'Data Info'!$A:$B,2,0),rowdata,0),MATCH($B1086,columndata,0))</f>
        <v>0.33200000000000002</v>
      </c>
    </row>
    <row r="1087" spans="1:7" x14ac:dyDescent="0.3">
      <c r="A1087" s="2">
        <v>181</v>
      </c>
      <c r="B1087" s="2">
        <v>1984</v>
      </c>
      <c r="C1087" s="2" t="str">
        <f>INDEX(DATA,MATCH($A1087&amp;VLOOKUP(Unpivot!C$1,'Data Info'!$A:$B,2,0),rowdata,0),MATCH($B1087,columndata,0))</f>
        <v>n/a</v>
      </c>
      <c r="D1087" s="2">
        <f>INDEX(DATA,MATCH($A1087&amp;VLOOKUP(Unpivot!D$1,'Data Info'!$A:$B,2,0),rowdata,0),MATCH($B1087,columndata,0))</f>
        <v>1.248</v>
      </c>
      <c r="E1087" s="2">
        <f>INDEX(DATA,MATCH($A1087&amp;VLOOKUP(Unpivot!E$1,'Data Info'!$A:$B,2,0),rowdata,0),MATCH($B1087,columndata,0))</f>
        <v>3.7959999999999998</v>
      </c>
      <c r="F1087" s="2">
        <f>INDEX(DATA,MATCH($A1087&amp;VLOOKUP(Unpivot!F$1,'Data Info'!$A:$B,2,0),rowdata,0),MATCH($B1087,columndata,0))</f>
        <v>12.5</v>
      </c>
      <c r="G1087" s="2">
        <f>INDEX(DATA,MATCH($A1087&amp;VLOOKUP(Unpivot!G$1,'Data Info'!$A:$B,2,0),rowdata,0),MATCH($B1087,columndata,0))</f>
        <v>0.32900000000000001</v>
      </c>
    </row>
    <row r="1088" spans="1:7" x14ac:dyDescent="0.3">
      <c r="A1088" s="2">
        <v>181</v>
      </c>
      <c r="B1088" s="2">
        <v>1985</v>
      </c>
      <c r="C1088" s="2" t="str">
        <f>INDEX(DATA,MATCH($A1088&amp;VLOOKUP(Unpivot!C$1,'Data Info'!$A:$B,2,0),rowdata,0),MATCH($B1088,columndata,0))</f>
        <v>n/a</v>
      </c>
      <c r="D1088" s="2">
        <f>INDEX(DATA,MATCH($A1088&amp;VLOOKUP(Unpivot!D$1,'Data Info'!$A:$B,2,0),rowdata,0),MATCH($B1088,columndata,0))</f>
        <v>0.48</v>
      </c>
      <c r="E1088" s="2">
        <f>INDEX(DATA,MATCH($A1088&amp;VLOOKUP(Unpivot!E$1,'Data Info'!$A:$B,2,0),rowdata,0),MATCH($B1088,columndata,0))</f>
        <v>9.0440000000000005</v>
      </c>
      <c r="F1088" s="2">
        <f>INDEX(DATA,MATCH($A1088&amp;VLOOKUP(Unpivot!F$1,'Data Info'!$A:$B,2,0),rowdata,0),MATCH($B1088,columndata,0))</f>
        <v>12.2</v>
      </c>
      <c r="G1088" s="2">
        <f>INDEX(DATA,MATCH($A1088&amp;VLOOKUP(Unpivot!G$1,'Data Info'!$A:$B,2,0),rowdata,0),MATCH($B1088,columndata,0))</f>
        <v>0.33200000000000002</v>
      </c>
    </row>
    <row r="1089" spans="1:7" x14ac:dyDescent="0.3">
      <c r="A1089" s="2">
        <v>181</v>
      </c>
      <c r="B1089" s="2">
        <v>1986</v>
      </c>
      <c r="C1089" s="2" t="str">
        <f>INDEX(DATA,MATCH($A1089&amp;VLOOKUP(Unpivot!C$1,'Data Info'!$A:$B,2,0),rowdata,0),MATCH($B1089,columndata,0))</f>
        <v>n/a</v>
      </c>
      <c r="D1089" s="2">
        <f>INDEX(DATA,MATCH($A1089&amp;VLOOKUP(Unpivot!D$1,'Data Info'!$A:$B,2,0),rowdata,0),MATCH($B1089,columndata,0))</f>
        <v>1.4239999999999999</v>
      </c>
      <c r="E1089" s="2">
        <f>INDEX(DATA,MATCH($A1089&amp;VLOOKUP(Unpivot!E$1,'Data Info'!$A:$B,2,0),rowdata,0),MATCH($B1089,columndata,0))</f>
        <v>-3.3000000000000002E-2</v>
      </c>
      <c r="F1089" s="2">
        <f>INDEX(DATA,MATCH($A1089&amp;VLOOKUP(Unpivot!F$1,'Data Info'!$A:$B,2,0),rowdata,0),MATCH($B1089,columndata,0))</f>
        <v>11</v>
      </c>
      <c r="G1089" s="2">
        <f>INDEX(DATA,MATCH($A1089&amp;VLOOKUP(Unpivot!G$1,'Data Info'!$A:$B,2,0),rowdata,0),MATCH($B1089,columndata,0))</f>
        <v>0.34100000000000003</v>
      </c>
    </row>
    <row r="1090" spans="1:7" x14ac:dyDescent="0.3">
      <c r="A1090" s="2">
        <v>181</v>
      </c>
      <c r="B1090" s="2">
        <v>1987</v>
      </c>
      <c r="C1090" s="2" t="str">
        <f>INDEX(DATA,MATCH($A1090&amp;VLOOKUP(Unpivot!C$1,'Data Info'!$A:$B,2,0),rowdata,0),MATCH($B1090,columndata,0))</f>
        <v>n/a</v>
      </c>
      <c r="D1090" s="2">
        <f>INDEX(DATA,MATCH($A1090&amp;VLOOKUP(Unpivot!D$1,'Data Info'!$A:$B,2,0),rowdata,0),MATCH($B1090,columndata,0))</f>
        <v>0.81499999999999995</v>
      </c>
      <c r="E1090" s="2">
        <f>INDEX(DATA,MATCH($A1090&amp;VLOOKUP(Unpivot!E$1,'Data Info'!$A:$B,2,0),rowdata,0),MATCH($B1090,columndata,0))</f>
        <v>14.029</v>
      </c>
      <c r="F1090" s="2">
        <f>INDEX(DATA,MATCH($A1090&amp;VLOOKUP(Unpivot!F$1,'Data Info'!$A:$B,2,0),rowdata,0),MATCH($B1090,columndata,0))</f>
        <v>8.1999999999999993</v>
      </c>
      <c r="G1090" s="2">
        <f>INDEX(DATA,MATCH($A1090&amp;VLOOKUP(Unpivot!G$1,'Data Info'!$A:$B,2,0),rowdata,0),MATCH($B1090,columndata,0))</f>
        <v>0.34300000000000003</v>
      </c>
    </row>
    <row r="1091" spans="1:7" x14ac:dyDescent="0.3">
      <c r="A1091" s="2">
        <v>181</v>
      </c>
      <c r="B1091" s="2">
        <v>1988</v>
      </c>
      <c r="C1091" s="2" t="str">
        <f>INDEX(DATA,MATCH($A1091&amp;VLOOKUP(Unpivot!C$1,'Data Info'!$A:$B,2,0),rowdata,0),MATCH($B1091,columndata,0))</f>
        <v>n/a</v>
      </c>
      <c r="D1091" s="2">
        <f>INDEX(DATA,MATCH($A1091&amp;VLOOKUP(Unpivot!D$1,'Data Info'!$A:$B,2,0),rowdata,0),MATCH($B1091,columndata,0))</f>
        <v>0.68200000000000005</v>
      </c>
      <c r="E1091" s="2">
        <f>INDEX(DATA,MATCH($A1091&amp;VLOOKUP(Unpivot!E$1,'Data Info'!$A:$B,2,0),rowdata,0),MATCH($B1091,columndata,0))</f>
        <v>34.868000000000002</v>
      </c>
      <c r="F1091" s="2">
        <f>INDEX(DATA,MATCH($A1091&amp;VLOOKUP(Unpivot!F$1,'Data Info'!$A:$B,2,0),rowdata,0),MATCH($B1091,columndata,0))</f>
        <v>6.2</v>
      </c>
      <c r="G1091" s="2">
        <f>INDEX(DATA,MATCH($A1091&amp;VLOOKUP(Unpivot!G$1,'Data Info'!$A:$B,2,0),rowdata,0),MATCH($B1091,columndata,0))</f>
        <v>0.34599999999999997</v>
      </c>
    </row>
    <row r="1092" spans="1:7" x14ac:dyDescent="0.3">
      <c r="A1092" s="2">
        <v>181</v>
      </c>
      <c r="B1092" s="2">
        <v>1989</v>
      </c>
      <c r="C1092" s="2" t="str">
        <f>INDEX(DATA,MATCH($A1092&amp;VLOOKUP(Unpivot!C$1,'Data Info'!$A:$B,2,0),rowdata,0),MATCH($B1092,columndata,0))</f>
        <v>n/a</v>
      </c>
      <c r="D1092" s="2">
        <f>INDEX(DATA,MATCH($A1092&amp;VLOOKUP(Unpivot!D$1,'Data Info'!$A:$B,2,0),rowdata,0),MATCH($B1092,columndata,0))</f>
        <v>-2.7490000000000001</v>
      </c>
      <c r="E1092" s="2">
        <f>INDEX(DATA,MATCH($A1092&amp;VLOOKUP(Unpivot!E$1,'Data Info'!$A:$B,2,0),rowdata,0),MATCH($B1092,columndata,0))</f>
        <v>11.077</v>
      </c>
      <c r="F1092" s="2">
        <f>INDEX(DATA,MATCH($A1092&amp;VLOOKUP(Unpivot!F$1,'Data Info'!$A:$B,2,0),rowdata,0),MATCH($B1092,columndata,0))</f>
        <v>4.6360000000000001</v>
      </c>
      <c r="G1092" s="2">
        <f>INDEX(DATA,MATCH($A1092&amp;VLOOKUP(Unpivot!G$1,'Data Info'!$A:$B,2,0),rowdata,0),MATCH($B1092,columndata,0))</f>
        <v>0.34899999999999998</v>
      </c>
    </row>
    <row r="1093" spans="1:7" x14ac:dyDescent="0.3">
      <c r="A1093" s="2">
        <v>181</v>
      </c>
      <c r="B1093" s="2">
        <v>1990</v>
      </c>
      <c r="C1093" s="2" t="str">
        <f>INDEX(DATA,MATCH($A1093&amp;VLOOKUP(Unpivot!C$1,'Data Info'!$A:$B,2,0),rowdata,0),MATCH($B1093,columndata,0))</f>
        <v>n/a</v>
      </c>
      <c r="D1093" s="2">
        <f>INDEX(DATA,MATCH($A1093&amp;VLOOKUP(Unpivot!D$1,'Data Info'!$A:$B,2,0),rowdata,0),MATCH($B1093,columndata,0))</f>
        <v>6.2149999999999999</v>
      </c>
      <c r="E1093" s="2">
        <f>INDEX(DATA,MATCH($A1093&amp;VLOOKUP(Unpivot!E$1,'Data Info'!$A:$B,2,0),rowdata,0),MATCH($B1093,columndata,0))</f>
        <v>15.664999999999999</v>
      </c>
      <c r="F1093" s="2">
        <f>INDEX(DATA,MATCH($A1093&amp;VLOOKUP(Unpivot!F$1,'Data Info'!$A:$B,2,0),rowdata,0),MATCH($B1093,columndata,0))</f>
        <v>4.8</v>
      </c>
      <c r="G1093" s="2">
        <f>INDEX(DATA,MATCH($A1093&amp;VLOOKUP(Unpivot!G$1,'Data Info'!$A:$B,2,0),rowdata,0),MATCH($B1093,columndata,0))</f>
        <v>0.35199999999999998</v>
      </c>
    </row>
    <row r="1094" spans="1:7" x14ac:dyDescent="0.3">
      <c r="A1094" s="2">
        <v>181</v>
      </c>
      <c r="B1094" s="2">
        <v>1991</v>
      </c>
      <c r="C1094" s="2" t="str">
        <f>INDEX(DATA,MATCH($A1094&amp;VLOOKUP(Unpivot!C$1,'Data Info'!$A:$B,2,0),rowdata,0),MATCH($B1094,columndata,0))</f>
        <v>n/a</v>
      </c>
      <c r="D1094" s="2">
        <f>INDEX(DATA,MATCH($A1094&amp;VLOOKUP(Unpivot!D$1,'Data Info'!$A:$B,2,0),rowdata,0),MATCH($B1094,columndata,0))</f>
        <v>1.02</v>
      </c>
      <c r="E1094" s="2">
        <f>INDEX(DATA,MATCH($A1094&amp;VLOOKUP(Unpivot!E$1,'Data Info'!$A:$B,2,0),rowdata,0),MATCH($B1094,columndata,0))</f>
        <v>5.3940000000000001</v>
      </c>
      <c r="F1094" s="2">
        <f>INDEX(DATA,MATCH($A1094&amp;VLOOKUP(Unpivot!F$1,'Data Info'!$A:$B,2,0),rowdata,0),MATCH($B1094,columndata,0))</f>
        <v>4.4000000000000004</v>
      </c>
      <c r="G1094" s="2">
        <f>INDEX(DATA,MATCH($A1094&amp;VLOOKUP(Unpivot!G$1,'Data Info'!$A:$B,2,0),rowdata,0),MATCH($B1094,columndata,0))</f>
        <v>0.36199999999999999</v>
      </c>
    </row>
    <row r="1095" spans="1:7" x14ac:dyDescent="0.3">
      <c r="A1095" s="2">
        <v>181</v>
      </c>
      <c r="B1095" s="2">
        <v>1992</v>
      </c>
      <c r="C1095" s="2" t="str">
        <f>INDEX(DATA,MATCH($A1095&amp;VLOOKUP(Unpivot!C$1,'Data Info'!$A:$B,2,0),rowdata,0),MATCH($B1095,columndata,0))</f>
        <v>n/a</v>
      </c>
      <c r="D1095" s="2">
        <f>INDEX(DATA,MATCH($A1095&amp;VLOOKUP(Unpivot!D$1,'Data Info'!$A:$B,2,0),rowdata,0),MATCH($B1095,columndata,0))</f>
        <v>2.4460000000000002</v>
      </c>
      <c r="E1095" s="2">
        <f>INDEX(DATA,MATCH($A1095&amp;VLOOKUP(Unpivot!E$1,'Data Info'!$A:$B,2,0),rowdata,0),MATCH($B1095,columndata,0))</f>
        <v>3.0259999999999998</v>
      </c>
      <c r="F1095" s="2">
        <f>INDEX(DATA,MATCH($A1095&amp;VLOOKUP(Unpivot!F$1,'Data Info'!$A:$B,2,0),rowdata,0),MATCH($B1095,columndata,0))</f>
        <v>4.9000000000000004</v>
      </c>
      <c r="G1095" s="2">
        <f>INDEX(DATA,MATCH($A1095&amp;VLOOKUP(Unpivot!G$1,'Data Info'!$A:$B,2,0),rowdata,0),MATCH($B1095,columndata,0))</f>
        <v>0.36599999999999999</v>
      </c>
    </row>
    <row r="1096" spans="1:7" x14ac:dyDescent="0.3">
      <c r="A1096" s="2">
        <v>181</v>
      </c>
      <c r="B1096" s="2">
        <v>1993</v>
      </c>
      <c r="C1096" s="2" t="str">
        <f>INDEX(DATA,MATCH($A1096&amp;VLOOKUP(Unpivot!C$1,'Data Info'!$A:$B,2,0),rowdata,0),MATCH($B1096,columndata,0))</f>
        <v>n/a</v>
      </c>
      <c r="D1096" s="2">
        <f>INDEX(DATA,MATCH($A1096&amp;VLOOKUP(Unpivot!D$1,'Data Info'!$A:$B,2,0),rowdata,0),MATCH($B1096,columndata,0))</f>
        <v>4.5830000000000002</v>
      </c>
      <c r="E1096" s="2">
        <f>INDEX(DATA,MATCH($A1096&amp;VLOOKUP(Unpivot!E$1,'Data Info'!$A:$B,2,0),rowdata,0),MATCH($B1096,columndata,0))</f>
        <v>5.8739999999999997</v>
      </c>
      <c r="F1096" s="2">
        <f>INDEX(DATA,MATCH($A1096&amp;VLOOKUP(Unpivot!F$1,'Data Info'!$A:$B,2,0),rowdata,0),MATCH($B1096,columndata,0))</f>
        <v>5.4</v>
      </c>
      <c r="G1096" s="2">
        <f>INDEX(DATA,MATCH($A1096&amp;VLOOKUP(Unpivot!G$1,'Data Info'!$A:$B,2,0),rowdata,0),MATCH($B1096,columndata,0))</f>
        <v>0.36899999999999999</v>
      </c>
    </row>
    <row r="1097" spans="1:7" x14ac:dyDescent="0.3">
      <c r="A1097" s="2">
        <v>181</v>
      </c>
      <c r="B1097" s="2">
        <v>1994</v>
      </c>
      <c r="C1097" s="2" t="str">
        <f>INDEX(DATA,MATCH($A1097&amp;VLOOKUP(Unpivot!C$1,'Data Info'!$A:$B,2,0),rowdata,0),MATCH($B1097,columndata,0))</f>
        <v>n/a</v>
      </c>
      <c r="D1097" s="2">
        <f>INDEX(DATA,MATCH($A1097&amp;VLOOKUP(Unpivot!D$1,'Data Info'!$A:$B,2,0),rowdata,0),MATCH($B1097,columndata,0))</f>
        <v>3.496</v>
      </c>
      <c r="E1097" s="2">
        <f>INDEX(DATA,MATCH($A1097&amp;VLOOKUP(Unpivot!E$1,'Data Info'!$A:$B,2,0),rowdata,0),MATCH($B1097,columndata,0))</f>
        <v>7.5339999999999998</v>
      </c>
      <c r="F1097" s="2">
        <f>INDEX(DATA,MATCH($A1097&amp;VLOOKUP(Unpivot!F$1,'Data Info'!$A:$B,2,0),rowdata,0),MATCH($B1097,columndata,0))</f>
        <v>5.4</v>
      </c>
      <c r="G1097" s="2">
        <f>INDEX(DATA,MATCH($A1097&amp;VLOOKUP(Unpivot!G$1,'Data Info'!$A:$B,2,0),rowdata,0),MATCH($B1097,columndata,0))</f>
        <v>0.373</v>
      </c>
    </row>
    <row r="1098" spans="1:7" x14ac:dyDescent="0.3">
      <c r="A1098" s="2">
        <v>181</v>
      </c>
      <c r="B1098" s="2">
        <v>1995</v>
      </c>
      <c r="C1098" s="2" t="str">
        <f>INDEX(DATA,MATCH($A1098&amp;VLOOKUP(Unpivot!C$1,'Data Info'!$A:$B,2,0),rowdata,0),MATCH($B1098,columndata,0))</f>
        <v>n/a</v>
      </c>
      <c r="D1098" s="2">
        <f>INDEX(DATA,MATCH($A1098&amp;VLOOKUP(Unpivot!D$1,'Data Info'!$A:$B,2,0),rowdata,0),MATCH($B1098,columndata,0))</f>
        <v>3.637</v>
      </c>
      <c r="E1098" s="2">
        <f>INDEX(DATA,MATCH($A1098&amp;VLOOKUP(Unpivot!E$1,'Data Info'!$A:$B,2,0),rowdata,0),MATCH($B1098,columndata,0))</f>
        <v>10.032</v>
      </c>
      <c r="F1098" s="2">
        <f>INDEX(DATA,MATCH($A1098&amp;VLOOKUP(Unpivot!F$1,'Data Info'!$A:$B,2,0),rowdata,0),MATCH($B1098,columndata,0))</f>
        <v>4.9000000000000004</v>
      </c>
      <c r="G1098" s="2">
        <f>INDEX(DATA,MATCH($A1098&amp;VLOOKUP(Unpivot!G$1,'Data Info'!$A:$B,2,0),rowdata,0),MATCH($B1098,columndata,0))</f>
        <v>0.376</v>
      </c>
    </row>
    <row r="1099" spans="1:7" x14ac:dyDescent="0.3">
      <c r="A1099" s="2">
        <v>181</v>
      </c>
      <c r="B1099" s="2">
        <v>1996</v>
      </c>
      <c r="C1099" s="2" t="str">
        <f>INDEX(DATA,MATCH($A1099&amp;VLOOKUP(Unpivot!C$1,'Data Info'!$A:$B,2,0),rowdata,0),MATCH($B1099,columndata,0))</f>
        <v>n/a</v>
      </c>
      <c r="D1099" s="2">
        <f>INDEX(DATA,MATCH($A1099&amp;VLOOKUP(Unpivot!D$1,'Data Info'!$A:$B,2,0),rowdata,0),MATCH($B1099,columndata,0))</f>
        <v>1.8720000000000001</v>
      </c>
      <c r="E1099" s="2">
        <f>INDEX(DATA,MATCH($A1099&amp;VLOOKUP(Unpivot!E$1,'Data Info'!$A:$B,2,0),rowdata,0),MATCH($B1099,columndata,0))</f>
        <v>-5.9210000000000003</v>
      </c>
      <c r="F1099" s="2">
        <f>INDEX(DATA,MATCH($A1099&amp;VLOOKUP(Unpivot!F$1,'Data Info'!$A:$B,2,0),rowdata,0),MATCH($B1099,columndata,0))</f>
        <v>5.2</v>
      </c>
      <c r="G1099" s="2">
        <f>INDEX(DATA,MATCH($A1099&amp;VLOOKUP(Unpivot!G$1,'Data Info'!$A:$B,2,0),rowdata,0),MATCH($B1099,columndata,0))</f>
        <v>0.378</v>
      </c>
    </row>
    <row r="1100" spans="1:7" x14ac:dyDescent="0.3">
      <c r="A1100" s="2">
        <v>181</v>
      </c>
      <c r="B1100" s="2">
        <v>1997</v>
      </c>
      <c r="C1100" s="2" t="str">
        <f>INDEX(DATA,MATCH($A1100&amp;VLOOKUP(Unpivot!C$1,'Data Info'!$A:$B,2,0),rowdata,0),MATCH($B1100,columndata,0))</f>
        <v>n/a</v>
      </c>
      <c r="D1100" s="2">
        <f>INDEX(DATA,MATCH($A1100&amp;VLOOKUP(Unpivot!D$1,'Data Info'!$A:$B,2,0),rowdata,0),MATCH($B1100,columndata,0))</f>
        <v>4.601</v>
      </c>
      <c r="E1100" s="2">
        <f>INDEX(DATA,MATCH($A1100&amp;VLOOKUP(Unpivot!E$1,'Data Info'!$A:$B,2,0),rowdata,0),MATCH($B1100,columndata,0))</f>
        <v>-1.6839999999999999</v>
      </c>
      <c r="F1100" s="2">
        <f>INDEX(DATA,MATCH($A1100&amp;VLOOKUP(Unpivot!F$1,'Data Info'!$A:$B,2,0),rowdata,0),MATCH($B1100,columndata,0))</f>
        <v>6.2</v>
      </c>
      <c r="G1100" s="2">
        <f>INDEX(DATA,MATCH($A1100&amp;VLOOKUP(Unpivot!G$1,'Data Info'!$A:$B,2,0),rowdata,0),MATCH($B1100,columndata,0))</f>
        <v>0.38100000000000001</v>
      </c>
    </row>
    <row r="1101" spans="1:7" x14ac:dyDescent="0.3">
      <c r="A1101" s="2">
        <v>181</v>
      </c>
      <c r="B1101" s="2">
        <v>1998</v>
      </c>
      <c r="C1101" s="2" t="str">
        <f>INDEX(DATA,MATCH($A1101&amp;VLOOKUP(Unpivot!C$1,'Data Info'!$A:$B,2,0),rowdata,0),MATCH($B1101,columndata,0))</f>
        <v>n/a</v>
      </c>
      <c r="D1101" s="2">
        <f>INDEX(DATA,MATCH($A1101&amp;VLOOKUP(Unpivot!D$1,'Data Info'!$A:$B,2,0),rowdata,0),MATCH($B1101,columndata,0))</f>
        <v>2.9119999999999999</v>
      </c>
      <c r="E1101" s="2">
        <f>INDEX(DATA,MATCH($A1101&amp;VLOOKUP(Unpivot!E$1,'Data Info'!$A:$B,2,0),rowdata,0),MATCH($B1101,columndata,0))</f>
        <v>2.5110000000000001</v>
      </c>
      <c r="F1101" s="2">
        <f>INDEX(DATA,MATCH($A1101&amp;VLOOKUP(Unpivot!F$1,'Data Info'!$A:$B,2,0),rowdata,0),MATCH($B1101,columndata,0))</f>
        <v>6.6</v>
      </c>
      <c r="G1101" s="2">
        <f>INDEX(DATA,MATCH($A1101&amp;VLOOKUP(Unpivot!G$1,'Data Info'!$A:$B,2,0),rowdata,0),MATCH($B1101,columndata,0))</f>
        <v>0.38400000000000001</v>
      </c>
    </row>
    <row r="1102" spans="1:7" x14ac:dyDescent="0.3">
      <c r="A1102" s="2">
        <v>181</v>
      </c>
      <c r="B1102" s="2">
        <v>1999</v>
      </c>
      <c r="C1102" s="2" t="str">
        <f>INDEX(DATA,MATCH($A1102&amp;VLOOKUP(Unpivot!C$1,'Data Info'!$A:$B,2,0),rowdata,0),MATCH($B1102,columndata,0))</f>
        <v>n/a</v>
      </c>
      <c r="D1102" s="2">
        <f>INDEX(DATA,MATCH($A1102&amp;VLOOKUP(Unpivot!D$1,'Data Info'!$A:$B,2,0),rowdata,0),MATCH($B1102,columndata,0))</f>
        <v>4.3479999999999999</v>
      </c>
      <c r="E1102" s="2">
        <f>INDEX(DATA,MATCH($A1102&amp;VLOOKUP(Unpivot!E$1,'Data Info'!$A:$B,2,0),rowdata,0),MATCH($B1102,columndata,0))</f>
        <v>10.125</v>
      </c>
      <c r="F1102" s="2">
        <f>INDEX(DATA,MATCH($A1102&amp;VLOOKUP(Unpivot!F$1,'Data Info'!$A:$B,2,0),rowdata,0),MATCH($B1102,columndata,0))</f>
        <v>7.1</v>
      </c>
      <c r="G1102" s="2">
        <f>INDEX(DATA,MATCH($A1102&amp;VLOOKUP(Unpivot!G$1,'Data Info'!$A:$B,2,0),rowdata,0),MATCH($B1102,columndata,0))</f>
        <v>0.38600000000000001</v>
      </c>
    </row>
    <row r="1103" spans="1:7" x14ac:dyDescent="0.3">
      <c r="A1103" s="2">
        <v>181</v>
      </c>
      <c r="B1103" s="2">
        <v>2000</v>
      </c>
      <c r="C1103" s="2">
        <f>INDEX(DATA,MATCH($A1103&amp;VLOOKUP(Unpivot!C$1,'Data Info'!$A:$B,2,0),rowdata,0),MATCH($B1103,columndata,0))</f>
        <v>6.0439999999999996</v>
      </c>
      <c r="D1103" s="2">
        <f>INDEX(DATA,MATCH($A1103&amp;VLOOKUP(Unpivot!D$1,'Data Info'!$A:$B,2,0),rowdata,0),MATCH($B1103,columndata,0))</f>
        <v>1.0169999999999999</v>
      </c>
      <c r="E1103" s="2">
        <f>INDEX(DATA,MATCH($A1103&amp;VLOOKUP(Unpivot!E$1,'Data Info'!$A:$B,2,0),rowdata,0),MATCH($B1103,columndata,0))</f>
        <v>10.430999999999999</v>
      </c>
      <c r="F1103" s="2">
        <f>INDEX(DATA,MATCH($A1103&amp;VLOOKUP(Unpivot!F$1,'Data Info'!$A:$B,2,0),rowdata,0),MATCH($B1103,columndata,0))</f>
        <v>6.758</v>
      </c>
      <c r="G1103" s="2">
        <f>INDEX(DATA,MATCH($A1103&amp;VLOOKUP(Unpivot!G$1,'Data Info'!$A:$B,2,0),rowdata,0),MATCH($B1103,columndata,0))</f>
        <v>0.38900000000000001</v>
      </c>
    </row>
    <row r="1104" spans="1:7" x14ac:dyDescent="0.3">
      <c r="A1104" s="2">
        <v>181</v>
      </c>
      <c r="B1104" s="2">
        <v>2001</v>
      </c>
      <c r="C1104" s="2">
        <f>INDEX(DATA,MATCH($A1104&amp;VLOOKUP(Unpivot!C$1,'Data Info'!$A:$B,2,0),rowdata,0),MATCH($B1104,columndata,0))</f>
        <v>5.9729999999999999</v>
      </c>
      <c r="D1104" s="2">
        <f>INDEX(DATA,MATCH($A1104&amp;VLOOKUP(Unpivot!D$1,'Data Info'!$A:$B,2,0),rowdata,0),MATCH($B1104,columndata,0))</f>
        <v>3.5649999999999999</v>
      </c>
      <c r="E1104" s="2">
        <f>INDEX(DATA,MATCH($A1104&amp;VLOOKUP(Unpivot!E$1,'Data Info'!$A:$B,2,0),rowdata,0),MATCH($B1104,columndata,0))</f>
        <v>-9.157</v>
      </c>
      <c r="F1104" s="2">
        <f>INDEX(DATA,MATCH($A1104&amp;VLOOKUP(Unpivot!F$1,'Data Info'!$A:$B,2,0),rowdata,0),MATCH($B1104,columndata,0))</f>
        <v>7.617</v>
      </c>
      <c r="G1104" s="2">
        <f>INDEX(DATA,MATCH($A1104&amp;VLOOKUP(Unpivot!G$1,'Data Info'!$A:$B,2,0),rowdata,0),MATCH($B1104,columndata,0))</f>
        <v>0.39100000000000001</v>
      </c>
    </row>
    <row r="1105" spans="1:7" x14ac:dyDescent="0.3">
      <c r="A1105" s="2">
        <v>181</v>
      </c>
      <c r="B1105" s="2">
        <v>2002</v>
      </c>
      <c r="C1105" s="2">
        <f>INDEX(DATA,MATCH($A1105&amp;VLOOKUP(Unpivot!C$1,'Data Info'!$A:$B,2,0),rowdata,0),MATCH($B1105,columndata,0))</f>
        <v>6.1260000000000003</v>
      </c>
      <c r="D1105" s="2">
        <f>INDEX(DATA,MATCH($A1105&amp;VLOOKUP(Unpivot!D$1,'Data Info'!$A:$B,2,0),rowdata,0),MATCH($B1105,columndata,0))</f>
        <v>2.052</v>
      </c>
      <c r="E1105" s="2">
        <f>INDEX(DATA,MATCH($A1105&amp;VLOOKUP(Unpivot!E$1,'Data Info'!$A:$B,2,0),rowdata,0),MATCH($B1105,columndata,0))</f>
        <v>1.242</v>
      </c>
      <c r="F1105" s="2">
        <f>INDEX(DATA,MATCH($A1105&amp;VLOOKUP(Unpivot!F$1,'Data Info'!$A:$B,2,0),rowdata,0),MATCH($B1105,columndata,0))</f>
        <v>7.0250000000000004</v>
      </c>
      <c r="G1105" s="2">
        <f>INDEX(DATA,MATCH($A1105&amp;VLOOKUP(Unpivot!G$1,'Data Info'!$A:$B,2,0),rowdata,0),MATCH($B1105,columndata,0))</f>
        <v>0.39500000000000002</v>
      </c>
    </row>
    <row r="1106" spans="1:7" x14ac:dyDescent="0.3">
      <c r="A1106" s="2">
        <v>181</v>
      </c>
      <c r="B1106" s="2">
        <v>2003</v>
      </c>
      <c r="C1106" s="2">
        <f>INDEX(DATA,MATCH($A1106&amp;VLOOKUP(Unpivot!C$1,'Data Info'!$A:$B,2,0),rowdata,0),MATCH($B1106,columndata,0))</f>
        <v>6.375</v>
      </c>
      <c r="D1106" s="2">
        <f>INDEX(DATA,MATCH($A1106&amp;VLOOKUP(Unpivot!D$1,'Data Info'!$A:$B,2,0),rowdata,0),MATCH($B1106,columndata,0))</f>
        <v>2.4470000000000001</v>
      </c>
      <c r="E1106" s="2">
        <f>INDEX(DATA,MATCH($A1106&amp;VLOOKUP(Unpivot!E$1,'Data Info'!$A:$B,2,0),rowdata,0),MATCH($B1106,columndata,0))</f>
        <v>4.5549999999999997</v>
      </c>
      <c r="F1106" s="2">
        <f>INDEX(DATA,MATCH($A1106&amp;VLOOKUP(Unpivot!F$1,'Data Info'!$A:$B,2,0),rowdata,0),MATCH($B1106,columndata,0))</f>
        <v>7.5670000000000002</v>
      </c>
      <c r="G1106" s="2">
        <f>INDEX(DATA,MATCH($A1106&amp;VLOOKUP(Unpivot!G$1,'Data Info'!$A:$B,2,0),rowdata,0),MATCH($B1106,columndata,0))</f>
        <v>0.39700000000000002</v>
      </c>
    </row>
    <row r="1107" spans="1:7" x14ac:dyDescent="0.3">
      <c r="A1107" s="2">
        <v>181</v>
      </c>
      <c r="B1107" s="2">
        <v>2004</v>
      </c>
      <c r="C1107" s="2">
        <f>INDEX(DATA,MATCH($A1107&amp;VLOOKUP(Unpivot!C$1,'Data Info'!$A:$B,2,0),rowdata,0),MATCH($B1107,columndata,0))</f>
        <v>6.3840000000000003</v>
      </c>
      <c r="D1107" s="2">
        <f>INDEX(DATA,MATCH($A1107&amp;VLOOKUP(Unpivot!D$1,'Data Info'!$A:$B,2,0),rowdata,0),MATCH($B1107,columndata,0))</f>
        <v>1.885</v>
      </c>
      <c r="E1107" s="2">
        <f>INDEX(DATA,MATCH($A1107&amp;VLOOKUP(Unpivot!E$1,'Data Info'!$A:$B,2,0),rowdata,0),MATCH($B1107,columndata,0))</f>
        <v>-1.1759999999999999</v>
      </c>
      <c r="F1107" s="2">
        <f>INDEX(DATA,MATCH($A1107&amp;VLOOKUP(Unpivot!F$1,'Data Info'!$A:$B,2,0),rowdata,0),MATCH($B1107,columndata,0))</f>
        <v>7.2169999999999996</v>
      </c>
      <c r="G1107" s="2">
        <f>INDEX(DATA,MATCH($A1107&amp;VLOOKUP(Unpivot!G$1,'Data Info'!$A:$B,2,0),rowdata,0),MATCH($B1107,columndata,0))</f>
        <v>0.4</v>
      </c>
    </row>
    <row r="1108" spans="1:7" x14ac:dyDescent="0.3">
      <c r="A1108" s="2">
        <v>181</v>
      </c>
      <c r="B1108" s="2">
        <v>2005</v>
      </c>
      <c r="C1108" s="2">
        <f>INDEX(DATA,MATCH($A1108&amp;VLOOKUP(Unpivot!C$1,'Data Info'!$A:$B,2,0),rowdata,0),MATCH($B1108,columndata,0))</f>
        <v>6.6</v>
      </c>
      <c r="D1108" s="2">
        <f>INDEX(DATA,MATCH($A1108&amp;VLOOKUP(Unpivot!D$1,'Data Info'!$A:$B,2,0),rowdata,0),MATCH($B1108,columndata,0))</f>
        <v>3.371</v>
      </c>
      <c r="E1108" s="2">
        <f>INDEX(DATA,MATCH($A1108&amp;VLOOKUP(Unpivot!E$1,'Data Info'!$A:$B,2,0),rowdata,0),MATCH($B1108,columndata,0))</f>
        <v>5.9859999999999998</v>
      </c>
      <c r="F1108" s="2">
        <f>INDEX(DATA,MATCH($A1108&amp;VLOOKUP(Unpivot!F$1,'Data Info'!$A:$B,2,0),rowdata,0),MATCH($B1108,columndata,0))</f>
        <v>6.9420000000000002</v>
      </c>
      <c r="G1108" s="2">
        <f>INDEX(DATA,MATCH($A1108&amp;VLOOKUP(Unpivot!G$1,'Data Info'!$A:$B,2,0),rowdata,0),MATCH($B1108,columndata,0))</f>
        <v>0.40300000000000002</v>
      </c>
    </row>
    <row r="1109" spans="1:7" x14ac:dyDescent="0.3">
      <c r="A1109" s="2">
        <v>181</v>
      </c>
      <c r="B1109" s="2">
        <v>2006</v>
      </c>
      <c r="C1109" s="2">
        <f>INDEX(DATA,MATCH($A1109&amp;VLOOKUP(Unpivot!C$1,'Data Info'!$A:$B,2,0),rowdata,0),MATCH($B1109,columndata,0))</f>
        <v>6.766</v>
      </c>
      <c r="D1109" s="2">
        <f>INDEX(DATA,MATCH($A1109&amp;VLOOKUP(Unpivot!D$1,'Data Info'!$A:$B,2,0),rowdata,0),MATCH($B1109,columndata,0))</f>
        <v>0.77200000000000002</v>
      </c>
      <c r="E1109" s="2">
        <f>INDEX(DATA,MATCH($A1109&amp;VLOOKUP(Unpivot!E$1,'Data Info'!$A:$B,2,0),rowdata,0),MATCH($B1109,columndata,0))</f>
        <v>18.433</v>
      </c>
      <c r="F1109" s="2">
        <f>INDEX(DATA,MATCH($A1109&amp;VLOOKUP(Unpivot!F$1,'Data Info'!$A:$B,2,0),rowdata,0),MATCH($B1109,columndata,0))</f>
        <v>6.8170000000000002</v>
      </c>
      <c r="G1109" s="2">
        <f>INDEX(DATA,MATCH($A1109&amp;VLOOKUP(Unpivot!G$1,'Data Info'!$A:$B,2,0),rowdata,0),MATCH($B1109,columndata,0))</f>
        <v>0.40500000000000003</v>
      </c>
    </row>
    <row r="1110" spans="1:7" x14ac:dyDescent="0.3">
      <c r="A1110" s="2">
        <v>181</v>
      </c>
      <c r="B1110" s="2">
        <v>2007</v>
      </c>
      <c r="C1110" s="2">
        <f>INDEX(DATA,MATCH($A1110&amp;VLOOKUP(Unpivot!C$1,'Data Info'!$A:$B,2,0),rowdata,0),MATCH($B1110,columndata,0))</f>
        <v>7.0890000000000004</v>
      </c>
      <c r="D1110" s="2">
        <f>INDEX(DATA,MATCH($A1110&amp;VLOOKUP(Unpivot!D$1,'Data Info'!$A:$B,2,0),rowdata,0),MATCH($B1110,columndata,0))</f>
        <v>3.0539999999999998</v>
      </c>
      <c r="E1110" s="2">
        <f>INDEX(DATA,MATCH($A1110&amp;VLOOKUP(Unpivot!E$1,'Data Info'!$A:$B,2,0),rowdata,0),MATCH($B1110,columndata,0))</f>
        <v>8.1300000000000008</v>
      </c>
      <c r="F1110" s="2">
        <f>INDEX(DATA,MATCH($A1110&amp;VLOOKUP(Unpivot!F$1,'Data Info'!$A:$B,2,0),rowdata,0),MATCH($B1110,columndata,0))</f>
        <v>6.4669999999999996</v>
      </c>
      <c r="G1110" s="2">
        <f>INDEX(DATA,MATCH($A1110&amp;VLOOKUP(Unpivot!G$1,'Data Info'!$A:$B,2,0),rowdata,0),MATCH($B1110,columndata,0))</f>
        <v>0.40600000000000003</v>
      </c>
    </row>
    <row r="1111" spans="1:7" x14ac:dyDescent="0.3">
      <c r="A1111" s="2">
        <v>181</v>
      </c>
      <c r="B1111" s="2">
        <v>2008</v>
      </c>
      <c r="C1111" s="2">
        <f>INDEX(DATA,MATCH($A1111&amp;VLOOKUP(Unpivot!C$1,'Data Info'!$A:$B,2,0),rowdata,0),MATCH($B1111,columndata,0))</f>
        <v>7.36</v>
      </c>
      <c r="D1111" s="2">
        <f>INDEX(DATA,MATCH($A1111&amp;VLOOKUP(Unpivot!D$1,'Data Info'!$A:$B,2,0),rowdata,0),MATCH($B1111,columndata,0))</f>
        <v>4.9820000000000002</v>
      </c>
      <c r="E1111" s="2">
        <f>INDEX(DATA,MATCH($A1111&amp;VLOOKUP(Unpivot!E$1,'Data Info'!$A:$B,2,0),rowdata,0),MATCH($B1111,columndata,0))</f>
        <v>19.529</v>
      </c>
      <c r="F1111" s="2">
        <f>INDEX(DATA,MATCH($A1111&amp;VLOOKUP(Unpivot!F$1,'Data Info'!$A:$B,2,0),rowdata,0),MATCH($B1111,columndata,0))</f>
        <v>5.9749999999999996</v>
      </c>
      <c r="G1111" s="2">
        <f>INDEX(DATA,MATCH($A1111&amp;VLOOKUP(Unpivot!G$1,'Data Info'!$A:$B,2,0),rowdata,0),MATCH($B1111,columndata,0))</f>
        <v>0.40799999999999997</v>
      </c>
    </row>
    <row r="1112" spans="1:7" x14ac:dyDescent="0.3">
      <c r="A1112" s="2">
        <v>181</v>
      </c>
      <c r="B1112" s="2">
        <v>2009</v>
      </c>
      <c r="C1112" s="2">
        <f>INDEX(DATA,MATCH($A1112&amp;VLOOKUP(Unpivot!C$1,'Data Info'!$A:$B,2,0),rowdata,0),MATCH($B1112,columndata,0))</f>
        <v>7.2770000000000001</v>
      </c>
      <c r="D1112" s="2">
        <f>INDEX(DATA,MATCH($A1112&amp;VLOOKUP(Unpivot!D$1,'Data Info'!$A:$B,2,0),rowdata,0),MATCH($B1112,columndata,0))</f>
        <v>-0.439</v>
      </c>
      <c r="E1112" s="2">
        <f>INDEX(DATA,MATCH($A1112&amp;VLOOKUP(Unpivot!E$1,'Data Info'!$A:$B,2,0),rowdata,0),MATCH($B1112,columndata,0))</f>
        <v>-1.079</v>
      </c>
      <c r="F1112" s="2">
        <f>INDEX(DATA,MATCH($A1112&amp;VLOOKUP(Unpivot!F$1,'Data Info'!$A:$B,2,0),rowdata,0),MATCH($B1112,columndata,0))</f>
        <v>6.883</v>
      </c>
      <c r="G1112" s="2">
        <f>INDEX(DATA,MATCH($A1112&amp;VLOOKUP(Unpivot!G$1,'Data Info'!$A:$B,2,0),rowdata,0),MATCH($B1112,columndata,0))</f>
        <v>0.41099999999999998</v>
      </c>
    </row>
    <row r="1113" spans="1:7" x14ac:dyDescent="0.3">
      <c r="A1113" s="2">
        <v>181</v>
      </c>
      <c r="B1113" s="2">
        <v>2010</v>
      </c>
      <c r="C1113" s="2">
        <f>INDEX(DATA,MATCH($A1113&amp;VLOOKUP(Unpivot!C$1,'Data Info'!$A:$B,2,0),rowdata,0),MATCH($B1113,columndata,0))</f>
        <v>7.68</v>
      </c>
      <c r="D1113" s="2">
        <f>INDEX(DATA,MATCH($A1113&amp;VLOOKUP(Unpivot!D$1,'Data Info'!$A:$B,2,0),rowdata,0),MATCH($B1113,columndata,0))</f>
        <v>4.0439999999999996</v>
      </c>
      <c r="E1113" s="2">
        <f>INDEX(DATA,MATCH($A1113&amp;VLOOKUP(Unpivot!E$1,'Data Info'!$A:$B,2,0),rowdata,0),MATCH($B1113,columndata,0))</f>
        <v>8.2170000000000005</v>
      </c>
      <c r="F1113" s="2">
        <f>INDEX(DATA,MATCH($A1113&amp;VLOOKUP(Unpivot!F$1,'Data Info'!$A:$B,2,0),rowdata,0),MATCH($B1113,columndata,0))</f>
        <v>6.8419999999999996</v>
      </c>
      <c r="G1113" s="2">
        <f>INDEX(DATA,MATCH($A1113&amp;VLOOKUP(Unpivot!G$1,'Data Info'!$A:$B,2,0),rowdata,0),MATCH($B1113,columndata,0))</f>
        <v>0.41399999999999998</v>
      </c>
    </row>
    <row r="1114" spans="1:7" x14ac:dyDescent="0.3">
      <c r="A1114" s="2">
        <v>181</v>
      </c>
      <c r="B1114" s="2">
        <v>2011</v>
      </c>
      <c r="C1114" s="2">
        <f>INDEX(DATA,MATCH($A1114&amp;VLOOKUP(Unpivot!C$1,'Data Info'!$A:$B,2,0),rowdata,0),MATCH($B1114,columndata,0))</f>
        <v>7.7160000000000002</v>
      </c>
      <c r="D1114" s="2">
        <f>INDEX(DATA,MATCH($A1114&amp;VLOOKUP(Unpivot!D$1,'Data Info'!$A:$B,2,0),rowdata,0),MATCH($B1114,columndata,0))</f>
        <v>1.476</v>
      </c>
      <c r="E1114" s="2">
        <f>INDEX(DATA,MATCH($A1114&amp;VLOOKUP(Unpivot!E$1,'Data Info'!$A:$B,2,0),rowdata,0),MATCH($B1114,columndata,0))</f>
        <v>3.7930000000000001</v>
      </c>
      <c r="F1114" s="2">
        <f>INDEX(DATA,MATCH($A1114&amp;VLOOKUP(Unpivot!F$1,'Data Info'!$A:$B,2,0),rowdata,0),MATCH($B1114,columndata,0))</f>
        <v>6.3920000000000003</v>
      </c>
      <c r="G1114" s="2">
        <f>INDEX(DATA,MATCH($A1114&amp;VLOOKUP(Unpivot!G$1,'Data Info'!$A:$B,2,0),rowdata,0),MATCH($B1114,columndata,0))</f>
        <v>0.41499999999999998</v>
      </c>
    </row>
    <row r="1115" spans="1:7" x14ac:dyDescent="0.3">
      <c r="A1115" s="2">
        <v>181</v>
      </c>
      <c r="B1115" s="2">
        <v>2012</v>
      </c>
      <c r="C1115" s="2">
        <f>INDEX(DATA,MATCH($A1115&amp;VLOOKUP(Unpivot!C$1,'Data Info'!$A:$B,2,0),rowdata,0),MATCH($B1115,columndata,0))</f>
        <v>8.0340000000000007</v>
      </c>
      <c r="D1115" s="2">
        <f>INDEX(DATA,MATCH($A1115&amp;VLOOKUP(Unpivot!D$1,'Data Info'!$A:$B,2,0),rowdata,0),MATCH($B1115,columndata,0))</f>
        <v>2.75</v>
      </c>
      <c r="E1115" s="2">
        <f>INDEX(DATA,MATCH($A1115&amp;VLOOKUP(Unpivot!E$1,'Data Info'!$A:$B,2,0),rowdata,0),MATCH($B1115,columndata,0))</f>
        <v>3.7730000000000001</v>
      </c>
      <c r="F1115" s="2">
        <f>INDEX(DATA,MATCH($A1115&amp;VLOOKUP(Unpivot!F$1,'Data Info'!$A:$B,2,0),rowdata,0),MATCH($B1115,columndata,0))</f>
        <v>6.2</v>
      </c>
      <c r="G1115" s="2">
        <f>INDEX(DATA,MATCH($A1115&amp;VLOOKUP(Unpivot!G$1,'Data Info'!$A:$B,2,0),rowdata,0),MATCH($B1115,columndata,0))</f>
        <v>0.41799999999999998</v>
      </c>
    </row>
    <row r="1116" spans="1:7" x14ac:dyDescent="0.3">
      <c r="A1116" s="2">
        <v>181</v>
      </c>
      <c r="B1116" s="2">
        <v>2013</v>
      </c>
      <c r="C1116" s="2">
        <f>INDEX(DATA,MATCH($A1116&amp;VLOOKUP(Unpivot!C$1,'Data Info'!$A:$B,2,0),rowdata,0),MATCH($B1116,columndata,0))</f>
        <v>8.4740000000000002</v>
      </c>
      <c r="D1116" s="2">
        <f>INDEX(DATA,MATCH($A1116&amp;VLOOKUP(Unpivot!D$1,'Data Info'!$A:$B,2,0),rowdata,0),MATCH($B1116,columndata,0))</f>
        <v>1.01</v>
      </c>
      <c r="E1116" s="2">
        <f>INDEX(DATA,MATCH($A1116&amp;VLOOKUP(Unpivot!E$1,'Data Info'!$A:$B,2,0),rowdata,0),MATCH($B1116,columndata,0))</f>
        <v>-1.246</v>
      </c>
      <c r="F1116" s="2">
        <f>INDEX(DATA,MATCH($A1116&amp;VLOOKUP(Unpivot!F$1,'Data Info'!$A:$B,2,0),rowdata,0),MATCH($B1116,columndata,0))</f>
        <v>6.1079999999999997</v>
      </c>
      <c r="G1116" s="2">
        <f>INDEX(DATA,MATCH($A1116&amp;VLOOKUP(Unpivot!G$1,'Data Info'!$A:$B,2,0),rowdata,0),MATCH($B1116,columndata,0))</f>
        <v>0.42299999999999999</v>
      </c>
    </row>
    <row r="1117" spans="1:7" x14ac:dyDescent="0.3">
      <c r="A1117" s="2">
        <v>181</v>
      </c>
      <c r="B1117" s="2">
        <v>2014</v>
      </c>
      <c r="C1117" s="2">
        <f>INDEX(DATA,MATCH($A1117&amp;VLOOKUP(Unpivot!C$1,'Data Info'!$A:$B,2,0),rowdata,0),MATCH($B1117,columndata,0))</f>
        <v>9.1199999999999992</v>
      </c>
      <c r="D1117" s="2">
        <f>INDEX(DATA,MATCH($A1117&amp;VLOOKUP(Unpivot!D$1,'Data Info'!$A:$B,2,0),rowdata,0),MATCH($B1117,columndata,0))</f>
        <v>0.38100000000000001</v>
      </c>
      <c r="E1117" s="2">
        <f>INDEX(DATA,MATCH($A1117&amp;VLOOKUP(Unpivot!E$1,'Data Info'!$A:$B,2,0),rowdata,0),MATCH($B1117,columndata,0))</f>
        <v>0.89800000000000002</v>
      </c>
      <c r="F1117" s="2">
        <f>INDEX(DATA,MATCH($A1117&amp;VLOOKUP(Unpivot!F$1,'Data Info'!$A:$B,2,0),rowdata,0),MATCH($B1117,columndata,0))</f>
        <v>5.7329999999999997</v>
      </c>
      <c r="G1117" s="2">
        <f>INDEX(DATA,MATCH($A1117&amp;VLOOKUP(Unpivot!G$1,'Data Info'!$A:$B,2,0),rowdata,0),MATCH($B1117,columndata,0))</f>
        <v>0.42899999999999999</v>
      </c>
    </row>
    <row r="1118" spans="1:7" x14ac:dyDescent="0.3">
      <c r="A1118" s="2">
        <v>181</v>
      </c>
      <c r="B1118" s="2">
        <v>2015</v>
      </c>
      <c r="C1118" s="2">
        <f>INDEX(DATA,MATCH($A1118&amp;VLOOKUP(Unpivot!C$1,'Data Info'!$A:$B,2,0),rowdata,0),MATCH($B1118,columndata,0))</f>
        <v>9.9969999999999999</v>
      </c>
      <c r="D1118" s="2">
        <f>INDEX(DATA,MATCH($A1118&amp;VLOOKUP(Unpivot!D$1,'Data Info'!$A:$B,2,0),rowdata,0),MATCH($B1118,columndata,0))</f>
        <v>1.2529999999999999</v>
      </c>
      <c r="E1118" s="2">
        <f>INDEX(DATA,MATCH($A1118&amp;VLOOKUP(Unpivot!E$1,'Data Info'!$A:$B,2,0),rowdata,0),MATCH($B1118,columndata,0))</f>
        <v>19.265999999999998</v>
      </c>
      <c r="F1118" s="2">
        <f>INDEX(DATA,MATCH($A1118&amp;VLOOKUP(Unpivot!F$1,'Data Info'!$A:$B,2,0),rowdata,0),MATCH($B1118,columndata,0))</f>
        <v>5.3920000000000003</v>
      </c>
      <c r="G1118" s="2">
        <f>INDEX(DATA,MATCH($A1118&amp;VLOOKUP(Unpivot!G$1,'Data Info'!$A:$B,2,0),rowdata,0),MATCH($B1118,columndata,0))</f>
        <v>0.44</v>
      </c>
    </row>
    <row r="1119" spans="1:7" x14ac:dyDescent="0.3">
      <c r="A1119" s="2">
        <v>181</v>
      </c>
      <c r="B1119" s="2">
        <v>2016</v>
      </c>
      <c r="C1119" s="2">
        <f>INDEX(DATA,MATCH($A1119&amp;VLOOKUP(Unpivot!C$1,'Data Info'!$A:$B,2,0),rowdata,0),MATCH($B1119,columndata,0))</f>
        <v>10.403</v>
      </c>
      <c r="D1119" s="2">
        <f>INDEX(DATA,MATCH($A1119&amp;VLOOKUP(Unpivot!D$1,'Data Info'!$A:$B,2,0),rowdata,0),MATCH($B1119,columndata,0))</f>
        <v>0.96299999999999997</v>
      </c>
      <c r="E1119" s="2">
        <f>INDEX(DATA,MATCH($A1119&amp;VLOOKUP(Unpivot!E$1,'Data Info'!$A:$B,2,0),rowdata,0),MATCH($B1119,columndata,0))</f>
        <v>1.0980000000000001</v>
      </c>
      <c r="F1119" s="2">
        <f>INDEX(DATA,MATCH($A1119&amp;VLOOKUP(Unpivot!F$1,'Data Info'!$A:$B,2,0),rowdata,0),MATCH($B1119,columndata,0))</f>
        <v>4.7</v>
      </c>
      <c r="G1119" s="2">
        <f>INDEX(DATA,MATCH($A1119&amp;VLOOKUP(Unpivot!G$1,'Data Info'!$A:$B,2,0),rowdata,0),MATCH($B1119,columndata,0))</f>
        <v>0.45</v>
      </c>
    </row>
    <row r="1120" spans="1:7" x14ac:dyDescent="0.3">
      <c r="A1120" s="2">
        <v>181</v>
      </c>
      <c r="B1120" s="2">
        <v>2017</v>
      </c>
      <c r="C1120" s="2">
        <f>INDEX(DATA,MATCH($A1120&amp;VLOOKUP(Unpivot!C$1,'Data Info'!$A:$B,2,0),rowdata,0),MATCH($B1120,columndata,0))</f>
        <v>11.250999999999999</v>
      </c>
      <c r="D1120" s="2">
        <f>INDEX(DATA,MATCH($A1120&amp;VLOOKUP(Unpivot!D$1,'Data Info'!$A:$B,2,0),rowdata,0),MATCH($B1120,columndata,0))</f>
        <v>1.3360000000000001</v>
      </c>
      <c r="E1120" s="2">
        <f>INDEX(DATA,MATCH($A1120&amp;VLOOKUP(Unpivot!E$1,'Data Info'!$A:$B,2,0),rowdata,0),MATCH($B1120,columndata,0))</f>
        <v>4.4409999999999998</v>
      </c>
      <c r="F1120" s="2">
        <f>INDEX(DATA,MATCH($A1120&amp;VLOOKUP(Unpivot!F$1,'Data Info'!$A:$B,2,0),rowdata,0),MATCH($B1120,columndata,0))</f>
        <v>4</v>
      </c>
      <c r="G1120" s="2">
        <f>INDEX(DATA,MATCH($A1120&amp;VLOOKUP(Unpivot!G$1,'Data Info'!$A:$B,2,0),rowdata,0),MATCH($B1120,columndata,0))</f>
        <v>0.46</v>
      </c>
    </row>
    <row r="1121" spans="1:7" x14ac:dyDescent="0.3">
      <c r="A1121" s="2">
        <v>181</v>
      </c>
      <c r="B1121" s="2">
        <v>2018</v>
      </c>
      <c r="C1121" s="2">
        <f>INDEX(DATA,MATCH($A1121&amp;VLOOKUP(Unpivot!C$1,'Data Info'!$A:$B,2,0),rowdata,0),MATCH($B1121,columndata,0))</f>
        <v>11.833</v>
      </c>
      <c r="D1121" s="2">
        <f>INDEX(DATA,MATCH($A1121&amp;VLOOKUP(Unpivot!D$1,'Data Info'!$A:$B,2,0),rowdata,0),MATCH($B1121,columndata,0))</f>
        <v>1.2390000000000001</v>
      </c>
      <c r="E1121" s="2">
        <f>INDEX(DATA,MATCH($A1121&amp;VLOOKUP(Unpivot!E$1,'Data Info'!$A:$B,2,0),rowdata,0),MATCH($B1121,columndata,0))</f>
        <v>0.42199999999999999</v>
      </c>
      <c r="F1121" s="2">
        <f>INDEX(DATA,MATCH($A1121&amp;VLOOKUP(Unpivot!F$1,'Data Info'!$A:$B,2,0),rowdata,0),MATCH($B1121,columndata,0))</f>
        <v>3.6579999999999999</v>
      </c>
      <c r="G1121" s="2">
        <f>INDEX(DATA,MATCH($A1121&amp;VLOOKUP(Unpivot!G$1,'Data Info'!$A:$B,2,0),rowdata,0),MATCH($B1121,columndata,0))</f>
        <v>0.47599999999999998</v>
      </c>
    </row>
    <row r="1122" spans="1:7" x14ac:dyDescent="0.3">
      <c r="A1122" s="2">
        <v>181</v>
      </c>
      <c r="B1122" s="2">
        <v>2019</v>
      </c>
      <c r="C1122" s="2">
        <f>INDEX(DATA,MATCH($A1122&amp;VLOOKUP(Unpivot!C$1,'Data Info'!$A:$B,2,0),rowdata,0),MATCH($B1122,columndata,0))</f>
        <v>12.489000000000001</v>
      </c>
      <c r="D1122" s="2">
        <f>INDEX(DATA,MATCH($A1122&amp;VLOOKUP(Unpivot!D$1,'Data Info'!$A:$B,2,0),rowdata,0),MATCH($B1122,columndata,0))</f>
        <v>1.2829999999999999</v>
      </c>
      <c r="E1122" s="2">
        <f>INDEX(DATA,MATCH($A1122&amp;VLOOKUP(Unpivot!E$1,'Data Info'!$A:$B,2,0),rowdata,0),MATCH($B1122,columndata,0))</f>
        <v>7.87</v>
      </c>
      <c r="F1122" s="2">
        <f>INDEX(DATA,MATCH($A1122&amp;VLOOKUP(Unpivot!F$1,'Data Info'!$A:$B,2,0),rowdata,0),MATCH($B1122,columndata,0))</f>
        <v>3.617</v>
      </c>
      <c r="G1122" s="2">
        <f>INDEX(DATA,MATCH($A1122&amp;VLOOKUP(Unpivot!G$1,'Data Info'!$A:$B,2,0),rowdata,0),MATCH($B1122,columndata,0))</f>
        <v>0.49399999999999999</v>
      </c>
    </row>
    <row r="1123" spans="1:7" x14ac:dyDescent="0.3">
      <c r="A1123" s="2">
        <v>181</v>
      </c>
      <c r="B1123" s="2">
        <v>2020</v>
      </c>
      <c r="C1123" s="2">
        <f>INDEX(DATA,MATCH($A1123&amp;VLOOKUP(Unpivot!C$1,'Data Info'!$A:$B,2,0),rowdata,0),MATCH($B1123,columndata,0))</f>
        <v>11.614000000000001</v>
      </c>
      <c r="D1123" s="2">
        <f>INDEX(DATA,MATCH($A1123&amp;VLOOKUP(Unpivot!D$1,'Data Info'!$A:$B,2,0),rowdata,0),MATCH($B1123,columndata,0))</f>
        <v>0.16400000000000001</v>
      </c>
      <c r="E1123" s="2">
        <f>INDEX(DATA,MATCH($A1123&amp;VLOOKUP(Unpivot!E$1,'Data Info'!$A:$B,2,0),rowdata,0),MATCH($B1123,columndata,0))</f>
        <v>-4.1109999999999998</v>
      </c>
      <c r="F1123" s="2">
        <f>INDEX(DATA,MATCH($A1123&amp;VLOOKUP(Unpivot!F$1,'Data Info'!$A:$B,2,0),rowdata,0),MATCH($B1123,columndata,0))</f>
        <v>4.2919999999999998</v>
      </c>
      <c r="G1123" s="2">
        <f>INDEX(DATA,MATCH($A1123&amp;VLOOKUP(Unpivot!G$1,'Data Info'!$A:$B,2,0),rowdata,0),MATCH($B1123,columndata,0))</f>
        <v>0.51500000000000001</v>
      </c>
    </row>
    <row r="1124" spans="1:7" x14ac:dyDescent="0.3">
      <c r="A1124" s="2">
        <v>181</v>
      </c>
      <c r="B1124" s="2">
        <v>2021</v>
      </c>
      <c r="C1124" s="2">
        <f>INDEX(DATA,MATCH($A1124&amp;VLOOKUP(Unpivot!C$1,'Data Info'!$A:$B,2,0),rowdata,0),MATCH($B1124,columndata,0))</f>
        <v>12.156000000000001</v>
      </c>
      <c r="D1124" s="2">
        <f>INDEX(DATA,MATCH($A1124&amp;VLOOKUP(Unpivot!D$1,'Data Info'!$A:$B,2,0),rowdata,0),MATCH($B1124,columndata,0))</f>
        <v>1.74</v>
      </c>
      <c r="E1124" s="2">
        <f>INDEX(DATA,MATCH($A1124&amp;VLOOKUP(Unpivot!E$1,'Data Info'!$A:$B,2,0),rowdata,0),MATCH($B1124,columndata,0))</f>
        <v>1.099</v>
      </c>
      <c r="F1124" s="2">
        <f>INDEX(DATA,MATCH($A1124&amp;VLOOKUP(Unpivot!F$1,'Data Info'!$A:$B,2,0),rowdata,0),MATCH($B1124,columndata,0))</f>
        <v>4.3</v>
      </c>
      <c r="G1124" s="2">
        <f>INDEX(DATA,MATCH($A1124&amp;VLOOKUP(Unpivot!G$1,'Data Info'!$A:$B,2,0),rowdata,0),MATCH($B1124,columndata,0))</f>
        <v>0.52200000000000002</v>
      </c>
    </row>
    <row r="1125" spans="1:7" x14ac:dyDescent="0.3">
      <c r="A1125" s="2">
        <v>181</v>
      </c>
      <c r="B1125" s="2">
        <v>2022</v>
      </c>
      <c r="C1125" s="2">
        <f>INDEX(DATA,MATCH($A1125&amp;VLOOKUP(Unpivot!C$1,'Data Info'!$A:$B,2,0),rowdata,0),MATCH($B1125,columndata,0))</f>
        <v>12.834</v>
      </c>
      <c r="D1125" s="2">
        <f>INDEX(DATA,MATCH($A1125&amp;VLOOKUP(Unpivot!D$1,'Data Info'!$A:$B,2,0),rowdata,0),MATCH($B1125,columndata,0))</f>
        <v>1.4550000000000001</v>
      </c>
      <c r="E1125" s="2">
        <f>INDEX(DATA,MATCH($A1125&amp;VLOOKUP(Unpivot!E$1,'Data Info'!$A:$B,2,0),rowdata,0),MATCH($B1125,columndata,0))</f>
        <v>2.2999999999999998</v>
      </c>
      <c r="F1125" s="2">
        <f>INDEX(DATA,MATCH($A1125&amp;VLOOKUP(Unpivot!F$1,'Data Info'!$A:$B,2,0),rowdata,0),MATCH($B1125,columndata,0))</f>
        <v>4.0999999999999996</v>
      </c>
      <c r="G1125" s="2">
        <f>INDEX(DATA,MATCH($A1125&amp;VLOOKUP(Unpivot!G$1,'Data Info'!$A:$B,2,0),rowdata,0),MATCH($B1125,columndata,0))</f>
        <v>0.52700000000000002</v>
      </c>
    </row>
    <row r="1126" spans="1:7" x14ac:dyDescent="0.3">
      <c r="A1126" s="2">
        <v>181</v>
      </c>
      <c r="B1126" s="2">
        <v>2023</v>
      </c>
      <c r="C1126" s="2">
        <f>INDEX(DATA,MATCH($A1126&amp;VLOOKUP(Unpivot!C$1,'Data Info'!$A:$B,2,0),rowdata,0),MATCH($B1126,columndata,0))</f>
        <v>13.425000000000001</v>
      </c>
      <c r="D1126" s="2">
        <f>INDEX(DATA,MATCH($A1126&amp;VLOOKUP(Unpivot!D$1,'Data Info'!$A:$B,2,0),rowdata,0),MATCH($B1126,columndata,0))</f>
        <v>1.571</v>
      </c>
      <c r="E1126" s="2">
        <f>INDEX(DATA,MATCH($A1126&amp;VLOOKUP(Unpivot!E$1,'Data Info'!$A:$B,2,0),rowdata,0),MATCH($B1126,columndata,0))</f>
        <v>1.7</v>
      </c>
      <c r="F1126" s="2">
        <f>INDEX(DATA,MATCH($A1126&amp;VLOOKUP(Unpivot!F$1,'Data Info'!$A:$B,2,0),rowdata,0),MATCH($B1126,columndata,0))</f>
        <v>4</v>
      </c>
      <c r="G1126" s="2">
        <f>INDEX(DATA,MATCH($A1126&amp;VLOOKUP(Unpivot!G$1,'Data Info'!$A:$B,2,0),rowdata,0),MATCH($B1126,columndata,0))</f>
        <v>0.53100000000000003</v>
      </c>
    </row>
    <row r="1127" spans="1:7" x14ac:dyDescent="0.3">
      <c r="A1127" s="2">
        <v>181</v>
      </c>
      <c r="B1127" s="2">
        <v>2024</v>
      </c>
      <c r="C1127" s="2">
        <f>INDEX(DATA,MATCH($A1127&amp;VLOOKUP(Unpivot!C$1,'Data Info'!$A:$B,2,0),rowdata,0),MATCH($B1127,columndata,0))</f>
        <v>14.032999999999999</v>
      </c>
      <c r="D1127" s="2">
        <f>INDEX(DATA,MATCH($A1127&amp;VLOOKUP(Unpivot!D$1,'Data Info'!$A:$B,2,0),rowdata,0),MATCH($B1127,columndata,0))</f>
        <v>1.74</v>
      </c>
      <c r="E1127" s="2">
        <f>INDEX(DATA,MATCH($A1127&amp;VLOOKUP(Unpivot!E$1,'Data Info'!$A:$B,2,0),rowdata,0),MATCH($B1127,columndata,0))</f>
        <v>1.7</v>
      </c>
      <c r="F1127" s="2">
        <f>INDEX(DATA,MATCH($A1127&amp;VLOOKUP(Unpivot!F$1,'Data Info'!$A:$B,2,0),rowdata,0),MATCH($B1127,columndata,0))</f>
        <v>4</v>
      </c>
      <c r="G1127" s="2">
        <f>INDEX(DATA,MATCH($A1127&amp;VLOOKUP(Unpivot!G$1,'Data Info'!$A:$B,2,0),rowdata,0),MATCH($B1127,columndata,0))</f>
        <v>0.53300000000000003</v>
      </c>
    </row>
    <row r="1128" spans="1:7" x14ac:dyDescent="0.3">
      <c r="A1128" s="2">
        <v>181</v>
      </c>
      <c r="B1128" s="2">
        <v>2025</v>
      </c>
      <c r="C1128" s="2">
        <f>INDEX(DATA,MATCH($A1128&amp;VLOOKUP(Unpivot!C$1,'Data Info'!$A:$B,2,0),rowdata,0),MATCH($B1128,columndata,0))</f>
        <v>14.664999999999999</v>
      </c>
      <c r="D1128" s="2">
        <f>INDEX(DATA,MATCH($A1128&amp;VLOOKUP(Unpivot!D$1,'Data Info'!$A:$B,2,0),rowdata,0),MATCH($B1128,columndata,0))</f>
        <v>2.0049999999999999</v>
      </c>
      <c r="E1128" s="2">
        <f>INDEX(DATA,MATCH($A1128&amp;VLOOKUP(Unpivot!E$1,'Data Info'!$A:$B,2,0),rowdata,0),MATCH($B1128,columndata,0))</f>
        <v>1.7</v>
      </c>
      <c r="F1128" s="2">
        <f>INDEX(DATA,MATCH($A1128&amp;VLOOKUP(Unpivot!F$1,'Data Info'!$A:$B,2,0),rowdata,0),MATCH($B1128,columndata,0))</f>
        <v>4</v>
      </c>
      <c r="G1128" s="2">
        <f>INDEX(DATA,MATCH($A1128&amp;VLOOKUP(Unpivot!G$1,'Data Info'!$A:$B,2,0),rowdata,0),MATCH($B1128,columndata,0))</f>
        <v>0.53600000000000003</v>
      </c>
    </row>
    <row r="1129" spans="1:7" x14ac:dyDescent="0.3">
      <c r="A1129" s="2">
        <v>181</v>
      </c>
      <c r="B1129" s="2">
        <v>2026</v>
      </c>
      <c r="C1129" s="2">
        <f>INDEX(DATA,MATCH($A1129&amp;VLOOKUP(Unpivot!C$1,'Data Info'!$A:$B,2,0),rowdata,0),MATCH($B1129,columndata,0))</f>
        <v>15.321</v>
      </c>
      <c r="D1129" s="2">
        <f>INDEX(DATA,MATCH($A1129&amp;VLOOKUP(Unpivot!D$1,'Data Info'!$A:$B,2,0),rowdata,0),MATCH($B1129,columndata,0))</f>
        <v>2.0099999999999998</v>
      </c>
      <c r="E1129" s="2">
        <f>INDEX(DATA,MATCH($A1129&amp;VLOOKUP(Unpivot!E$1,'Data Info'!$A:$B,2,0),rowdata,0),MATCH($B1129,columndata,0))</f>
        <v>1.7</v>
      </c>
      <c r="F1129" s="2">
        <f>INDEX(DATA,MATCH($A1129&amp;VLOOKUP(Unpivot!F$1,'Data Info'!$A:$B,2,0),rowdata,0),MATCH($B1129,columndata,0))</f>
        <v>4</v>
      </c>
      <c r="G1129" s="2">
        <f>INDEX(DATA,MATCH($A1129&amp;VLOOKUP(Unpivot!G$1,'Data Info'!$A:$B,2,0),rowdata,0),MATCH($B1129,columndata,0))</f>
        <v>0.53900000000000003</v>
      </c>
    </row>
    <row r="1130" spans="1:7" x14ac:dyDescent="0.3">
      <c r="A1130" s="2">
        <v>138</v>
      </c>
      <c r="B1130" s="2">
        <v>1980</v>
      </c>
      <c r="C1130" s="2">
        <f>INDEX(DATA,MATCH($A1130&amp;VLOOKUP(Unpivot!C$1,'Data Info'!$A:$B,2,0),rowdata,0),MATCH($B1130,columndata,0))</f>
        <v>332.67599999999999</v>
      </c>
      <c r="D1130" s="2" t="str">
        <f>INDEX(DATA,MATCH($A1130&amp;VLOOKUP(Unpivot!D$1,'Data Info'!$A:$B,2,0),rowdata,0),MATCH($B1130,columndata,0))</f>
        <v>n/a</v>
      </c>
      <c r="E1130" s="2" t="str">
        <f>INDEX(DATA,MATCH($A1130&amp;VLOOKUP(Unpivot!E$1,'Data Info'!$A:$B,2,0),rowdata,0),MATCH($B1130,columndata,0))</f>
        <v>n/a</v>
      </c>
      <c r="F1130" s="2">
        <f>INDEX(DATA,MATCH($A1130&amp;VLOOKUP(Unpivot!F$1,'Data Info'!$A:$B,2,0),rowdata,0),MATCH($B1130,columndata,0))</f>
        <v>3.3540000000000001</v>
      </c>
      <c r="G1130" s="2">
        <f>INDEX(DATA,MATCH($A1130&amp;VLOOKUP(Unpivot!G$1,'Data Info'!$A:$B,2,0),rowdata,0),MATCH($B1130,columndata,0))</f>
        <v>14.090999999999999</v>
      </c>
    </row>
    <row r="1131" spans="1:7" x14ac:dyDescent="0.3">
      <c r="A1131" s="2">
        <v>138</v>
      </c>
      <c r="B1131" s="2">
        <v>1981</v>
      </c>
      <c r="C1131" s="2">
        <f>INDEX(DATA,MATCH($A1131&amp;VLOOKUP(Unpivot!C$1,'Data Info'!$A:$B,2,0),rowdata,0),MATCH($B1131,columndata,0))</f>
        <v>330.96699999999998</v>
      </c>
      <c r="D1131" s="2">
        <f>INDEX(DATA,MATCH($A1131&amp;VLOOKUP(Unpivot!D$1,'Data Info'!$A:$B,2,0),rowdata,0),MATCH($B1131,columndata,0))</f>
        <v>7.2619999999999996</v>
      </c>
      <c r="E1131" s="2">
        <f>INDEX(DATA,MATCH($A1131&amp;VLOOKUP(Unpivot!E$1,'Data Info'!$A:$B,2,0),rowdata,0),MATCH($B1131,columndata,0))</f>
        <v>-6.0579999999999998</v>
      </c>
      <c r="F1131" s="2">
        <f>INDEX(DATA,MATCH($A1131&amp;VLOOKUP(Unpivot!F$1,'Data Info'!$A:$B,2,0),rowdata,0),MATCH($B1131,columndata,0))</f>
        <v>4.5830000000000002</v>
      </c>
      <c r="G1131" s="2">
        <f>INDEX(DATA,MATCH($A1131&amp;VLOOKUP(Unpivot!G$1,'Data Info'!$A:$B,2,0),rowdata,0),MATCH($B1131,columndata,0))</f>
        <v>14.209</v>
      </c>
    </row>
    <row r="1132" spans="1:7" x14ac:dyDescent="0.3">
      <c r="A1132" s="2">
        <v>138</v>
      </c>
      <c r="B1132" s="2">
        <v>1982</v>
      </c>
      <c r="C1132" s="2">
        <f>INDEX(DATA,MATCH($A1132&amp;VLOOKUP(Unpivot!C$1,'Data Info'!$A:$B,2,0),rowdata,0),MATCH($B1132,columndata,0))</f>
        <v>326.721</v>
      </c>
      <c r="D1132" s="2">
        <f>INDEX(DATA,MATCH($A1132&amp;VLOOKUP(Unpivot!D$1,'Data Info'!$A:$B,2,0),rowdata,0),MATCH($B1132,columndata,0))</f>
        <v>4.2809999999999997</v>
      </c>
      <c r="E1132" s="2">
        <f>INDEX(DATA,MATCH($A1132&amp;VLOOKUP(Unpivot!E$1,'Data Info'!$A:$B,2,0),rowdata,0),MATCH($B1132,columndata,0))</f>
        <v>3.9E-2</v>
      </c>
      <c r="F1132" s="2">
        <f>INDEX(DATA,MATCH($A1132&amp;VLOOKUP(Unpivot!F$1,'Data Info'!$A:$B,2,0),rowdata,0),MATCH($B1132,columndata,0))</f>
        <v>6.5250000000000004</v>
      </c>
      <c r="G1132" s="2">
        <f>INDEX(DATA,MATCH($A1132&amp;VLOOKUP(Unpivot!G$1,'Data Info'!$A:$B,2,0),rowdata,0),MATCH($B1132,columndata,0))</f>
        <v>14.286</v>
      </c>
    </row>
    <row r="1133" spans="1:7" x14ac:dyDescent="0.3">
      <c r="A1133" s="2">
        <v>138</v>
      </c>
      <c r="B1133" s="2">
        <v>1983</v>
      </c>
      <c r="C1133" s="2">
        <f>INDEX(DATA,MATCH($A1133&amp;VLOOKUP(Unpivot!C$1,'Data Info'!$A:$B,2,0),rowdata,0),MATCH($B1133,columndata,0))</f>
        <v>332.46499999999997</v>
      </c>
      <c r="D1133" s="2">
        <f>INDEX(DATA,MATCH($A1133&amp;VLOOKUP(Unpivot!D$1,'Data Info'!$A:$B,2,0),rowdata,0),MATCH($B1133,columndata,0))</f>
        <v>2.9689999999999999</v>
      </c>
      <c r="E1133" s="2">
        <f>INDEX(DATA,MATCH($A1133&amp;VLOOKUP(Unpivot!E$1,'Data Info'!$A:$B,2,0),rowdata,0),MATCH($B1133,columndata,0))</f>
        <v>3.9159999999999999</v>
      </c>
      <c r="F1133" s="2">
        <f>INDEX(DATA,MATCH($A1133&amp;VLOOKUP(Unpivot!F$1,'Data Info'!$A:$B,2,0),rowdata,0),MATCH($B1133,columndata,0))</f>
        <v>8.2539999999999996</v>
      </c>
      <c r="G1133" s="2">
        <f>INDEX(DATA,MATCH($A1133&amp;VLOOKUP(Unpivot!G$1,'Data Info'!$A:$B,2,0),rowdata,0),MATCH($B1133,columndata,0))</f>
        <v>14.34</v>
      </c>
    </row>
    <row r="1134" spans="1:7" x14ac:dyDescent="0.3">
      <c r="A1134" s="2">
        <v>138</v>
      </c>
      <c r="B1134" s="2">
        <v>1984</v>
      </c>
      <c r="C1134" s="2">
        <f>INDEX(DATA,MATCH($A1134&amp;VLOOKUP(Unpivot!C$1,'Data Info'!$A:$B,2,0),rowdata,0),MATCH($B1134,columndata,0))</f>
        <v>342.83199999999999</v>
      </c>
      <c r="D1134" s="2">
        <f>INDEX(DATA,MATCH($A1134&amp;VLOOKUP(Unpivot!D$1,'Data Info'!$A:$B,2,0),rowdata,0),MATCH($B1134,columndata,0))</f>
        <v>2.7989999999999999</v>
      </c>
      <c r="E1134" s="2">
        <f>INDEX(DATA,MATCH($A1134&amp;VLOOKUP(Unpivot!E$1,'Data Info'!$A:$B,2,0),rowdata,0),MATCH($B1134,columndata,0))</f>
        <v>5.3070000000000004</v>
      </c>
      <c r="F1134" s="2">
        <f>INDEX(DATA,MATCH($A1134&amp;VLOOKUP(Unpivot!F$1,'Data Info'!$A:$B,2,0),rowdata,0),MATCH($B1134,columndata,0))</f>
        <v>8.09</v>
      </c>
      <c r="G1134" s="2">
        <f>INDEX(DATA,MATCH($A1134&amp;VLOOKUP(Unpivot!G$1,'Data Info'!$A:$B,2,0),rowdata,0),MATCH($B1134,columndata,0))</f>
        <v>14.395</v>
      </c>
    </row>
    <row r="1135" spans="1:7" x14ac:dyDescent="0.3">
      <c r="A1135" s="2">
        <v>138</v>
      </c>
      <c r="B1135" s="2">
        <v>1985</v>
      </c>
      <c r="C1135" s="2">
        <f>INDEX(DATA,MATCH($A1135&amp;VLOOKUP(Unpivot!C$1,'Data Info'!$A:$B,2,0),rowdata,0),MATCH($B1135,columndata,0))</f>
        <v>351.93900000000002</v>
      </c>
      <c r="D1135" s="2">
        <f>INDEX(DATA,MATCH($A1135&amp;VLOOKUP(Unpivot!D$1,'Data Info'!$A:$B,2,0),rowdata,0),MATCH($B1135,columndata,0))</f>
        <v>1.65</v>
      </c>
      <c r="E1135" s="2">
        <f>INDEX(DATA,MATCH($A1135&amp;VLOOKUP(Unpivot!E$1,'Data Info'!$A:$B,2,0),rowdata,0),MATCH($B1135,columndata,0))</f>
        <v>6.4640000000000004</v>
      </c>
      <c r="F1135" s="2">
        <f>INDEX(DATA,MATCH($A1135&amp;VLOOKUP(Unpivot!F$1,'Data Info'!$A:$B,2,0),rowdata,0),MATCH($B1135,columndata,0))</f>
        <v>7.327</v>
      </c>
      <c r="G1135" s="2">
        <f>INDEX(DATA,MATCH($A1135&amp;VLOOKUP(Unpivot!G$1,'Data Info'!$A:$B,2,0),rowdata,0),MATCH($B1135,columndata,0))</f>
        <v>14.454000000000001</v>
      </c>
    </row>
    <row r="1136" spans="1:7" x14ac:dyDescent="0.3">
      <c r="A1136" s="2">
        <v>138</v>
      </c>
      <c r="B1136" s="2">
        <v>1986</v>
      </c>
      <c r="C1136" s="2">
        <f>INDEX(DATA,MATCH($A1136&amp;VLOOKUP(Unpivot!C$1,'Data Info'!$A:$B,2,0),rowdata,0),MATCH($B1136,columndata,0))</f>
        <v>362.94</v>
      </c>
      <c r="D1136" s="2">
        <f>INDEX(DATA,MATCH($A1136&amp;VLOOKUP(Unpivot!D$1,'Data Info'!$A:$B,2,0),rowdata,0),MATCH($B1136,columndata,0))</f>
        <v>-0.313</v>
      </c>
      <c r="E1136" s="2">
        <f>INDEX(DATA,MATCH($A1136&amp;VLOOKUP(Unpivot!E$1,'Data Info'!$A:$B,2,0),rowdata,0),MATCH($B1136,columndata,0))</f>
        <v>4.2450000000000001</v>
      </c>
      <c r="F1136" s="2">
        <f>INDEX(DATA,MATCH($A1136&amp;VLOOKUP(Unpivot!F$1,'Data Info'!$A:$B,2,0),rowdata,0),MATCH($B1136,columndata,0))</f>
        <v>6.52</v>
      </c>
      <c r="G1136" s="2">
        <f>INDEX(DATA,MATCH($A1136&amp;VLOOKUP(Unpivot!G$1,'Data Info'!$A:$B,2,0),rowdata,0),MATCH($B1136,columndata,0))</f>
        <v>14.529</v>
      </c>
    </row>
    <row r="1137" spans="1:7" x14ac:dyDescent="0.3">
      <c r="A1137" s="2">
        <v>138</v>
      </c>
      <c r="B1137" s="2">
        <v>1987</v>
      </c>
      <c r="C1137" s="2">
        <f>INDEX(DATA,MATCH($A1137&amp;VLOOKUP(Unpivot!C$1,'Data Info'!$A:$B,2,0),rowdata,0),MATCH($B1137,columndata,0))</f>
        <v>369.65499999999997</v>
      </c>
      <c r="D1137" s="2">
        <f>INDEX(DATA,MATCH($A1137&amp;VLOOKUP(Unpivot!D$1,'Data Info'!$A:$B,2,0),rowdata,0),MATCH($B1137,columndata,0))</f>
        <v>-0.5</v>
      </c>
      <c r="E1137" s="2">
        <f>INDEX(DATA,MATCH($A1137&amp;VLOOKUP(Unpivot!E$1,'Data Info'!$A:$B,2,0),rowdata,0),MATCH($B1137,columndata,0))</f>
        <v>3.718</v>
      </c>
      <c r="F1137" s="2">
        <f>INDEX(DATA,MATCH($A1137&amp;VLOOKUP(Unpivot!F$1,'Data Info'!$A:$B,2,0),rowdata,0),MATCH($B1137,columndata,0))</f>
        <v>6.3369999999999997</v>
      </c>
      <c r="G1137" s="2">
        <f>INDEX(DATA,MATCH($A1137&amp;VLOOKUP(Unpivot!G$1,'Data Info'!$A:$B,2,0),rowdata,0),MATCH($B1137,columndata,0))</f>
        <v>14.615</v>
      </c>
    </row>
    <row r="1138" spans="1:7" x14ac:dyDescent="0.3">
      <c r="A1138" s="2">
        <v>138</v>
      </c>
      <c r="B1138" s="2">
        <v>1988</v>
      </c>
      <c r="C1138" s="2">
        <f>INDEX(DATA,MATCH($A1138&amp;VLOOKUP(Unpivot!C$1,'Data Info'!$A:$B,2,0),rowdata,0),MATCH($B1138,columndata,0))</f>
        <v>386.60399999999998</v>
      </c>
      <c r="D1138" s="2">
        <f>INDEX(DATA,MATCH($A1138&amp;VLOOKUP(Unpivot!D$1,'Data Info'!$A:$B,2,0),rowdata,0),MATCH($B1138,columndata,0))</f>
        <v>1.2050000000000001</v>
      </c>
      <c r="E1138" s="2">
        <f>INDEX(DATA,MATCH($A1138&amp;VLOOKUP(Unpivot!E$1,'Data Info'!$A:$B,2,0),rowdata,0),MATCH($B1138,columndata,0))</f>
        <v>3.2130000000000001</v>
      </c>
      <c r="F1138" s="2">
        <f>INDEX(DATA,MATCH($A1138&amp;VLOOKUP(Unpivot!F$1,'Data Info'!$A:$B,2,0),rowdata,0),MATCH($B1138,columndata,0))</f>
        <v>6.2469999999999999</v>
      </c>
      <c r="G1138" s="2">
        <f>INDEX(DATA,MATCH($A1138&amp;VLOOKUP(Unpivot!G$1,'Data Info'!$A:$B,2,0),rowdata,0),MATCH($B1138,columndata,0))</f>
        <v>14.715</v>
      </c>
    </row>
    <row r="1139" spans="1:7" x14ac:dyDescent="0.3">
      <c r="A1139" s="2">
        <v>138</v>
      </c>
      <c r="B1139" s="2">
        <v>1989</v>
      </c>
      <c r="C1139" s="2">
        <f>INDEX(DATA,MATCH($A1139&amp;VLOOKUP(Unpivot!C$1,'Data Info'!$A:$B,2,0),rowdata,0),MATCH($B1139,columndata,0))</f>
        <v>403.92599999999999</v>
      </c>
      <c r="D1139" s="2">
        <f>INDEX(DATA,MATCH($A1139&amp;VLOOKUP(Unpivot!D$1,'Data Info'!$A:$B,2,0),rowdata,0),MATCH($B1139,columndata,0))</f>
        <v>1.29</v>
      </c>
      <c r="E1139" s="2">
        <f>INDEX(DATA,MATCH($A1139&amp;VLOOKUP(Unpivot!E$1,'Data Info'!$A:$B,2,0),rowdata,0),MATCH($B1139,columndata,0))</f>
        <v>7.8019999999999996</v>
      </c>
      <c r="F1139" s="2">
        <f>INDEX(DATA,MATCH($A1139&amp;VLOOKUP(Unpivot!F$1,'Data Info'!$A:$B,2,0),rowdata,0),MATCH($B1139,columndata,0))</f>
        <v>5.6740000000000004</v>
      </c>
      <c r="G1139" s="2">
        <f>INDEX(DATA,MATCH($A1139&amp;VLOOKUP(Unpivot!G$1,'Data Info'!$A:$B,2,0),rowdata,0),MATCH($B1139,columndata,0))</f>
        <v>14.805</v>
      </c>
    </row>
    <row r="1140" spans="1:7" x14ac:dyDescent="0.3">
      <c r="A1140" s="2">
        <v>138</v>
      </c>
      <c r="B1140" s="2">
        <v>1990</v>
      </c>
      <c r="C1140" s="2">
        <f>INDEX(DATA,MATCH($A1140&amp;VLOOKUP(Unpivot!C$1,'Data Info'!$A:$B,2,0),rowdata,0),MATCH($B1140,columndata,0))</f>
        <v>420.80200000000002</v>
      </c>
      <c r="D1140" s="2">
        <f>INDEX(DATA,MATCH($A1140&amp;VLOOKUP(Unpivot!D$1,'Data Info'!$A:$B,2,0),rowdata,0),MATCH($B1140,columndata,0))</f>
        <v>4.6760000000000002</v>
      </c>
      <c r="E1140" s="2">
        <f>INDEX(DATA,MATCH($A1140&amp;VLOOKUP(Unpivot!E$1,'Data Info'!$A:$B,2,0),rowdata,0),MATCH($B1140,columndata,0))</f>
        <v>3.976</v>
      </c>
      <c r="F1140" s="2">
        <f>INDEX(DATA,MATCH($A1140&amp;VLOOKUP(Unpivot!F$1,'Data Info'!$A:$B,2,0),rowdata,0),MATCH($B1140,columndata,0))</f>
        <v>5.1120000000000001</v>
      </c>
      <c r="G1140" s="2">
        <f>INDEX(DATA,MATCH($A1140&amp;VLOOKUP(Unpivot!G$1,'Data Info'!$A:$B,2,0),rowdata,0),MATCH($B1140,columndata,0))</f>
        <v>14.893000000000001</v>
      </c>
    </row>
    <row r="1141" spans="1:7" x14ac:dyDescent="0.3">
      <c r="A1141" s="2">
        <v>138</v>
      </c>
      <c r="B1141" s="2">
        <v>1991</v>
      </c>
      <c r="C1141" s="2">
        <f>INDEX(DATA,MATCH($A1141&amp;VLOOKUP(Unpivot!C$1,'Data Info'!$A:$B,2,0),rowdata,0),MATCH($B1141,columndata,0))</f>
        <v>431.11700000000002</v>
      </c>
      <c r="D1141" s="2">
        <f>INDEX(DATA,MATCH($A1141&amp;VLOOKUP(Unpivot!D$1,'Data Info'!$A:$B,2,0),rowdata,0),MATCH($B1141,columndata,0))</f>
        <v>4.0940000000000003</v>
      </c>
      <c r="E1141" s="2">
        <f>INDEX(DATA,MATCH($A1141&amp;VLOOKUP(Unpivot!E$1,'Data Info'!$A:$B,2,0),rowdata,0),MATCH($B1141,columndata,0))</f>
        <v>6.335</v>
      </c>
      <c r="F1141" s="2">
        <f>INDEX(DATA,MATCH($A1141&amp;VLOOKUP(Unpivot!F$1,'Data Info'!$A:$B,2,0),rowdata,0),MATCH($B1141,columndata,0))</f>
        <v>4.7990000000000004</v>
      </c>
      <c r="G1141" s="2">
        <f>INDEX(DATA,MATCH($A1141&amp;VLOOKUP(Unpivot!G$1,'Data Info'!$A:$B,2,0),rowdata,0),MATCH($B1141,columndata,0))</f>
        <v>15.01</v>
      </c>
    </row>
    <row r="1142" spans="1:7" x14ac:dyDescent="0.3">
      <c r="A1142" s="2">
        <v>138</v>
      </c>
      <c r="B1142" s="2">
        <v>1992</v>
      </c>
      <c r="C1142" s="2">
        <f>INDEX(DATA,MATCH($A1142&amp;VLOOKUP(Unpivot!C$1,'Data Info'!$A:$B,2,0),rowdata,0),MATCH($B1142,columndata,0))</f>
        <v>437.96800000000002</v>
      </c>
      <c r="D1142" s="2">
        <f>INDEX(DATA,MATCH($A1142&amp;VLOOKUP(Unpivot!D$1,'Data Info'!$A:$B,2,0),rowdata,0),MATCH($B1142,columndata,0))</f>
        <v>1.7010000000000001</v>
      </c>
      <c r="E1142" s="2">
        <f>INDEX(DATA,MATCH($A1142&amp;VLOOKUP(Unpivot!E$1,'Data Info'!$A:$B,2,0),rowdata,0),MATCH($B1142,columndata,0))</f>
        <v>2.851</v>
      </c>
      <c r="F1142" s="2">
        <f>INDEX(DATA,MATCH($A1142&amp;VLOOKUP(Unpivot!F$1,'Data Info'!$A:$B,2,0),rowdata,0),MATCH($B1142,columndata,0))</f>
        <v>4.8650000000000002</v>
      </c>
      <c r="G1142" s="2">
        <f>INDEX(DATA,MATCH($A1142&amp;VLOOKUP(Unpivot!G$1,'Data Info'!$A:$B,2,0),rowdata,0),MATCH($B1142,columndata,0))</f>
        <v>15.129</v>
      </c>
    </row>
    <row r="1143" spans="1:7" x14ac:dyDescent="0.3">
      <c r="A1143" s="2">
        <v>138</v>
      </c>
      <c r="B1143" s="2">
        <v>1993</v>
      </c>
      <c r="C1143" s="2">
        <f>INDEX(DATA,MATCH($A1143&amp;VLOOKUP(Unpivot!C$1,'Data Info'!$A:$B,2,0),rowdata,0),MATCH($B1143,columndata,0))</f>
        <v>443.50400000000002</v>
      </c>
      <c r="D1143" s="2">
        <f>INDEX(DATA,MATCH($A1143&amp;VLOOKUP(Unpivot!D$1,'Data Info'!$A:$B,2,0),rowdata,0),MATCH($B1143,columndata,0))</f>
        <v>1.55</v>
      </c>
      <c r="E1143" s="2">
        <f>INDEX(DATA,MATCH($A1143&amp;VLOOKUP(Unpivot!E$1,'Data Info'!$A:$B,2,0),rowdata,0),MATCH($B1143,columndata,0))</f>
        <v>0.39600000000000002</v>
      </c>
      <c r="F1143" s="2">
        <f>INDEX(DATA,MATCH($A1143&amp;VLOOKUP(Unpivot!F$1,'Data Info'!$A:$B,2,0),rowdata,0),MATCH($B1143,columndata,0))</f>
        <v>5.53</v>
      </c>
      <c r="G1143" s="2">
        <f>INDEX(DATA,MATCH($A1143&amp;VLOOKUP(Unpivot!G$1,'Data Info'!$A:$B,2,0),rowdata,0),MATCH($B1143,columndata,0))</f>
        <v>15.239000000000001</v>
      </c>
    </row>
    <row r="1144" spans="1:7" x14ac:dyDescent="0.3">
      <c r="A1144" s="2">
        <v>138</v>
      </c>
      <c r="B1144" s="2">
        <v>1994</v>
      </c>
      <c r="C1144" s="2">
        <f>INDEX(DATA,MATCH($A1144&amp;VLOOKUP(Unpivot!C$1,'Data Info'!$A:$B,2,0),rowdata,0),MATCH($B1144,columndata,0))</f>
        <v>456.84699999999998</v>
      </c>
      <c r="D1144" s="2">
        <f>INDEX(DATA,MATCH($A1144&amp;VLOOKUP(Unpivot!D$1,'Data Info'!$A:$B,2,0),rowdata,0),MATCH($B1144,columndata,0))</f>
        <v>1.9490000000000001</v>
      </c>
      <c r="E1144" s="2">
        <f>INDEX(DATA,MATCH($A1144&amp;VLOOKUP(Unpivot!E$1,'Data Info'!$A:$B,2,0),rowdata,0),MATCH($B1144,columndata,0))</f>
        <v>9.032</v>
      </c>
      <c r="F1144" s="2">
        <f>INDEX(DATA,MATCH($A1144&amp;VLOOKUP(Unpivot!F$1,'Data Info'!$A:$B,2,0),rowdata,0),MATCH($B1144,columndata,0))</f>
        <v>6.1929999999999996</v>
      </c>
      <c r="G1144" s="2">
        <f>INDEX(DATA,MATCH($A1144&amp;VLOOKUP(Unpivot!G$1,'Data Info'!$A:$B,2,0),rowdata,0),MATCH($B1144,columndata,0))</f>
        <v>15.342000000000001</v>
      </c>
    </row>
    <row r="1145" spans="1:7" x14ac:dyDescent="0.3">
      <c r="A1145" s="2">
        <v>138</v>
      </c>
      <c r="B1145" s="2">
        <v>1995</v>
      </c>
      <c r="C1145" s="2">
        <f>INDEX(DATA,MATCH($A1145&amp;VLOOKUP(Unpivot!C$1,'Data Info'!$A:$B,2,0),rowdata,0),MATCH($B1145,columndata,0))</f>
        <v>469.51600000000002</v>
      </c>
      <c r="D1145" s="2">
        <f>INDEX(DATA,MATCH($A1145&amp;VLOOKUP(Unpivot!D$1,'Data Info'!$A:$B,2,0),rowdata,0),MATCH($B1145,columndata,0))</f>
        <v>1.008</v>
      </c>
      <c r="E1145" s="2">
        <f>INDEX(DATA,MATCH($A1145&amp;VLOOKUP(Unpivot!E$1,'Data Info'!$A:$B,2,0),rowdata,0),MATCH($B1145,columndata,0))</f>
        <v>9.8209999999999997</v>
      </c>
      <c r="F1145" s="2">
        <f>INDEX(DATA,MATCH($A1145&amp;VLOOKUP(Unpivot!F$1,'Data Info'!$A:$B,2,0),rowdata,0),MATCH($B1145,columndata,0))</f>
        <v>7.7329999999999997</v>
      </c>
      <c r="G1145" s="2">
        <f>INDEX(DATA,MATCH($A1145&amp;VLOOKUP(Unpivot!G$1,'Data Info'!$A:$B,2,0),rowdata,0),MATCH($B1145,columndata,0))</f>
        <v>15.423999999999999</v>
      </c>
    </row>
    <row r="1146" spans="1:7" x14ac:dyDescent="0.3">
      <c r="A1146" s="2">
        <v>138</v>
      </c>
      <c r="B1146" s="2">
        <v>1996</v>
      </c>
      <c r="C1146" s="2">
        <f>INDEX(DATA,MATCH($A1146&amp;VLOOKUP(Unpivot!C$1,'Data Info'!$A:$B,2,0),rowdata,0),MATCH($B1146,columndata,0))</f>
        <v>485.92200000000003</v>
      </c>
      <c r="D1146" s="2">
        <f>INDEX(DATA,MATCH($A1146&amp;VLOOKUP(Unpivot!D$1,'Data Info'!$A:$B,2,0),rowdata,0),MATCH($B1146,columndata,0))</f>
        <v>1.9079999999999999</v>
      </c>
      <c r="E1146" s="2">
        <f>INDEX(DATA,MATCH($A1146&amp;VLOOKUP(Unpivot!E$1,'Data Info'!$A:$B,2,0),rowdata,0),MATCH($B1146,columndata,0))</f>
        <v>5.3230000000000004</v>
      </c>
      <c r="F1146" s="2">
        <f>INDEX(DATA,MATCH($A1146&amp;VLOOKUP(Unpivot!F$1,'Data Info'!$A:$B,2,0),rowdata,0),MATCH($B1146,columndata,0))</f>
        <v>7.0990000000000002</v>
      </c>
      <c r="G1146" s="2">
        <f>INDEX(DATA,MATCH($A1146&amp;VLOOKUP(Unpivot!G$1,'Data Info'!$A:$B,2,0),rowdata,0),MATCH($B1146,columndata,0))</f>
        <v>15.494</v>
      </c>
    </row>
    <row r="1147" spans="1:7" x14ac:dyDescent="0.3">
      <c r="A1147" s="2">
        <v>138</v>
      </c>
      <c r="B1147" s="2">
        <v>1997</v>
      </c>
      <c r="C1147" s="2">
        <f>INDEX(DATA,MATCH($A1147&amp;VLOOKUP(Unpivot!C$1,'Data Info'!$A:$B,2,0),rowdata,0),MATCH($B1147,columndata,0))</f>
        <v>506.95100000000002</v>
      </c>
      <c r="D1147" s="2">
        <f>INDEX(DATA,MATCH($A1147&amp;VLOOKUP(Unpivot!D$1,'Data Info'!$A:$B,2,0),rowdata,0),MATCH($B1147,columndata,0))</f>
        <v>2.1890000000000001</v>
      </c>
      <c r="E1147" s="2">
        <f>INDEX(DATA,MATCH($A1147&amp;VLOOKUP(Unpivot!E$1,'Data Info'!$A:$B,2,0),rowdata,0),MATCH($B1147,columndata,0))</f>
        <v>11.13</v>
      </c>
      <c r="F1147" s="2">
        <f>INDEX(DATA,MATCH($A1147&amp;VLOOKUP(Unpivot!F$1,'Data Info'!$A:$B,2,0),rowdata,0),MATCH($B1147,columndata,0))</f>
        <v>6.101</v>
      </c>
      <c r="G1147" s="2">
        <f>INDEX(DATA,MATCH($A1147&amp;VLOOKUP(Unpivot!G$1,'Data Info'!$A:$B,2,0),rowdata,0),MATCH($B1147,columndata,0))</f>
        <v>15.567</v>
      </c>
    </row>
    <row r="1148" spans="1:7" x14ac:dyDescent="0.3">
      <c r="A1148" s="2">
        <v>138</v>
      </c>
      <c r="B1148" s="2">
        <v>1998</v>
      </c>
      <c r="C1148" s="2">
        <f>INDEX(DATA,MATCH($A1148&amp;VLOOKUP(Unpivot!C$1,'Data Info'!$A:$B,2,0),rowdata,0),MATCH($B1148,columndata,0))</f>
        <v>530.61800000000005</v>
      </c>
      <c r="D1148" s="2">
        <f>INDEX(DATA,MATCH($A1148&amp;VLOOKUP(Unpivot!D$1,'Data Info'!$A:$B,2,0),rowdata,0),MATCH($B1148,columndata,0))</f>
        <v>1.494</v>
      </c>
      <c r="E1148" s="2">
        <f>INDEX(DATA,MATCH($A1148&amp;VLOOKUP(Unpivot!E$1,'Data Info'!$A:$B,2,0),rowdata,0),MATCH($B1148,columndata,0))</f>
        <v>8.3919999999999995</v>
      </c>
      <c r="F1148" s="2">
        <f>INDEX(DATA,MATCH($A1148&amp;VLOOKUP(Unpivot!F$1,'Data Info'!$A:$B,2,0),rowdata,0),MATCH($B1148,columndata,0))</f>
        <v>4.93</v>
      </c>
      <c r="G1148" s="2">
        <f>INDEX(DATA,MATCH($A1148&amp;VLOOKUP(Unpivot!G$1,'Data Info'!$A:$B,2,0),rowdata,0),MATCH($B1148,columndata,0))</f>
        <v>15.654</v>
      </c>
    </row>
    <row r="1149" spans="1:7" x14ac:dyDescent="0.3">
      <c r="A1149" s="2">
        <v>138</v>
      </c>
      <c r="B1149" s="2">
        <v>1999</v>
      </c>
      <c r="C1149" s="2">
        <f>INDEX(DATA,MATCH($A1149&amp;VLOOKUP(Unpivot!C$1,'Data Info'!$A:$B,2,0),rowdata,0),MATCH($B1149,columndata,0))</f>
        <v>557.32000000000005</v>
      </c>
      <c r="D1149" s="2">
        <f>INDEX(DATA,MATCH($A1149&amp;VLOOKUP(Unpivot!D$1,'Data Info'!$A:$B,2,0),rowdata,0),MATCH($B1149,columndata,0))</f>
        <v>2.0270000000000001</v>
      </c>
      <c r="E1149" s="2">
        <f>INDEX(DATA,MATCH($A1149&amp;VLOOKUP(Unpivot!E$1,'Data Info'!$A:$B,2,0),rowdata,0),MATCH($B1149,columndata,0))</f>
        <v>9.8819999999999997</v>
      </c>
      <c r="F1149" s="2">
        <f>INDEX(DATA,MATCH($A1149&amp;VLOOKUP(Unpivot!F$1,'Data Info'!$A:$B,2,0),rowdata,0),MATCH($B1149,columndata,0))</f>
        <v>4.1390000000000002</v>
      </c>
      <c r="G1149" s="2">
        <f>INDEX(DATA,MATCH($A1149&amp;VLOOKUP(Unpivot!G$1,'Data Info'!$A:$B,2,0),rowdata,0),MATCH($B1149,columndata,0))</f>
        <v>15.76</v>
      </c>
    </row>
    <row r="1150" spans="1:7" x14ac:dyDescent="0.3">
      <c r="A1150" s="2">
        <v>138</v>
      </c>
      <c r="B1150" s="2">
        <v>2000</v>
      </c>
      <c r="C1150" s="2">
        <f>INDEX(DATA,MATCH($A1150&amp;VLOOKUP(Unpivot!C$1,'Data Info'!$A:$B,2,0),rowdata,0),MATCH($B1150,columndata,0))</f>
        <v>580.72400000000005</v>
      </c>
      <c r="D1150" s="2">
        <f>INDEX(DATA,MATCH($A1150&amp;VLOOKUP(Unpivot!D$1,'Data Info'!$A:$B,2,0),rowdata,0),MATCH($B1150,columndata,0))</f>
        <v>3.0619999999999998</v>
      </c>
      <c r="E1150" s="2">
        <f>INDEX(DATA,MATCH($A1150&amp;VLOOKUP(Unpivot!E$1,'Data Info'!$A:$B,2,0),rowdata,0),MATCH($B1150,columndata,0))</f>
        <v>11.112</v>
      </c>
      <c r="F1150" s="2">
        <f>INDEX(DATA,MATCH($A1150&amp;VLOOKUP(Unpivot!F$1,'Data Info'!$A:$B,2,0),rowdata,0),MATCH($B1150,columndata,0))</f>
        <v>3.66</v>
      </c>
      <c r="G1150" s="2">
        <f>INDEX(DATA,MATCH($A1150&amp;VLOOKUP(Unpivot!G$1,'Data Info'!$A:$B,2,0),rowdata,0),MATCH($B1150,columndata,0))</f>
        <v>15.864000000000001</v>
      </c>
    </row>
    <row r="1151" spans="1:7" x14ac:dyDescent="0.3">
      <c r="A1151" s="2">
        <v>138</v>
      </c>
      <c r="B1151" s="2">
        <v>2001</v>
      </c>
      <c r="C1151" s="2">
        <f>INDEX(DATA,MATCH($A1151&amp;VLOOKUP(Unpivot!C$1,'Data Info'!$A:$B,2,0),rowdata,0),MATCH($B1151,columndata,0))</f>
        <v>594.24300000000005</v>
      </c>
      <c r="D1151" s="2">
        <f>INDEX(DATA,MATCH($A1151&amp;VLOOKUP(Unpivot!D$1,'Data Info'!$A:$B,2,0),rowdata,0),MATCH($B1151,columndata,0))</f>
        <v>5.2939999999999996</v>
      </c>
      <c r="E1151" s="2">
        <f>INDEX(DATA,MATCH($A1151&amp;VLOOKUP(Unpivot!E$1,'Data Info'!$A:$B,2,0),rowdata,0),MATCH($B1151,columndata,0))</f>
        <v>2.6269999999999998</v>
      </c>
      <c r="F1151" s="2">
        <f>INDEX(DATA,MATCH($A1151&amp;VLOOKUP(Unpivot!F$1,'Data Info'!$A:$B,2,0),rowdata,0),MATCH($B1151,columndata,0))</f>
        <v>3.137</v>
      </c>
      <c r="G1151" s="2">
        <f>INDEX(DATA,MATCH($A1151&amp;VLOOKUP(Unpivot!G$1,'Data Info'!$A:$B,2,0),rowdata,0),MATCH($B1151,columndata,0))</f>
        <v>15.987</v>
      </c>
    </row>
    <row r="1152" spans="1:7" x14ac:dyDescent="0.3">
      <c r="A1152" s="2">
        <v>138</v>
      </c>
      <c r="B1152" s="2">
        <v>2002</v>
      </c>
      <c r="C1152" s="2">
        <f>INDEX(DATA,MATCH($A1152&amp;VLOOKUP(Unpivot!C$1,'Data Info'!$A:$B,2,0),rowdata,0),MATCH($B1152,columndata,0))</f>
        <v>595.53</v>
      </c>
      <c r="D1152" s="2">
        <f>INDEX(DATA,MATCH($A1152&amp;VLOOKUP(Unpivot!D$1,'Data Info'!$A:$B,2,0),rowdata,0),MATCH($B1152,columndata,0))</f>
        <v>3.298</v>
      </c>
      <c r="E1152" s="2">
        <f>INDEX(DATA,MATCH($A1152&amp;VLOOKUP(Unpivot!E$1,'Data Info'!$A:$B,2,0),rowdata,0),MATCH($B1152,columndata,0))</f>
        <v>0.35299999999999998</v>
      </c>
      <c r="F1152" s="2">
        <f>INDEX(DATA,MATCH($A1152&amp;VLOOKUP(Unpivot!F$1,'Data Info'!$A:$B,2,0),rowdata,0),MATCH($B1152,columndata,0))</f>
        <v>3.665</v>
      </c>
      <c r="G1152" s="2">
        <f>INDEX(DATA,MATCH($A1152&amp;VLOOKUP(Unpivot!G$1,'Data Info'!$A:$B,2,0),rowdata,0),MATCH($B1152,columndata,0))</f>
        <v>16.105</v>
      </c>
    </row>
    <row r="1153" spans="1:7" x14ac:dyDescent="0.3">
      <c r="A1153" s="2">
        <v>138</v>
      </c>
      <c r="B1153" s="2">
        <v>2003</v>
      </c>
      <c r="C1153" s="2">
        <f>INDEX(DATA,MATCH($A1153&amp;VLOOKUP(Unpivot!C$1,'Data Info'!$A:$B,2,0),rowdata,0),MATCH($B1153,columndata,0))</f>
        <v>596.46799999999996</v>
      </c>
      <c r="D1153" s="2">
        <f>INDEX(DATA,MATCH($A1153&amp;VLOOKUP(Unpivot!D$1,'Data Info'!$A:$B,2,0),rowdata,0),MATCH($B1153,columndata,0))</f>
        <v>1.5780000000000001</v>
      </c>
      <c r="E1153" s="2">
        <f>INDEX(DATA,MATCH($A1153&amp;VLOOKUP(Unpivot!E$1,'Data Info'!$A:$B,2,0),rowdata,0),MATCH($B1153,columndata,0))</f>
        <v>1.9810000000000001</v>
      </c>
      <c r="F1153" s="2">
        <f>INDEX(DATA,MATCH($A1153&amp;VLOOKUP(Unpivot!F$1,'Data Info'!$A:$B,2,0),rowdata,0),MATCH($B1153,columndata,0))</f>
        <v>4.8330000000000002</v>
      </c>
      <c r="G1153" s="2">
        <f>INDEX(DATA,MATCH($A1153&amp;VLOOKUP(Unpivot!G$1,'Data Info'!$A:$B,2,0),rowdata,0),MATCH($B1153,columndata,0))</f>
        <v>16.193000000000001</v>
      </c>
    </row>
    <row r="1154" spans="1:7" x14ac:dyDescent="0.3">
      <c r="A1154" s="2">
        <v>138</v>
      </c>
      <c r="B1154" s="2">
        <v>2004</v>
      </c>
      <c r="C1154" s="2">
        <f>INDEX(DATA,MATCH($A1154&amp;VLOOKUP(Unpivot!C$1,'Data Info'!$A:$B,2,0),rowdata,0),MATCH($B1154,columndata,0))</f>
        <v>608.29700000000003</v>
      </c>
      <c r="D1154" s="2">
        <f>INDEX(DATA,MATCH($A1154&amp;VLOOKUP(Unpivot!D$1,'Data Info'!$A:$B,2,0),rowdata,0),MATCH($B1154,columndata,0))</f>
        <v>1.2549999999999999</v>
      </c>
      <c r="E1154" s="2">
        <f>INDEX(DATA,MATCH($A1154&amp;VLOOKUP(Unpivot!E$1,'Data Info'!$A:$B,2,0),rowdata,0),MATCH($B1154,columndata,0))</f>
        <v>6.3339999999999996</v>
      </c>
      <c r="F1154" s="2">
        <f>INDEX(DATA,MATCH($A1154&amp;VLOOKUP(Unpivot!F$1,'Data Info'!$A:$B,2,0),rowdata,0),MATCH($B1154,columndata,0))</f>
        <v>5.665</v>
      </c>
      <c r="G1154" s="2">
        <f>INDEX(DATA,MATCH($A1154&amp;VLOOKUP(Unpivot!G$1,'Data Info'!$A:$B,2,0),rowdata,0),MATCH($B1154,columndata,0))</f>
        <v>16.257999999999999</v>
      </c>
    </row>
    <row r="1155" spans="1:7" x14ac:dyDescent="0.3">
      <c r="A1155" s="2">
        <v>138</v>
      </c>
      <c r="B1155" s="2">
        <v>2005</v>
      </c>
      <c r="C1155" s="2">
        <f>INDEX(DATA,MATCH($A1155&amp;VLOOKUP(Unpivot!C$1,'Data Info'!$A:$B,2,0),rowdata,0),MATCH($B1155,columndata,0))</f>
        <v>620.74699999999996</v>
      </c>
      <c r="D1155" s="2">
        <f>INDEX(DATA,MATCH($A1155&amp;VLOOKUP(Unpivot!D$1,'Data Info'!$A:$B,2,0),rowdata,0),MATCH($B1155,columndata,0))</f>
        <v>1.9470000000000001</v>
      </c>
      <c r="E1155" s="2">
        <f>INDEX(DATA,MATCH($A1155&amp;VLOOKUP(Unpivot!E$1,'Data Info'!$A:$B,2,0),rowdata,0),MATCH($B1155,columndata,0))</f>
        <v>5.4249999999999998</v>
      </c>
      <c r="F1155" s="2">
        <f>INDEX(DATA,MATCH($A1155&amp;VLOOKUP(Unpivot!F$1,'Data Info'!$A:$B,2,0),rowdata,0),MATCH($B1155,columndata,0))</f>
        <v>5.8819999999999997</v>
      </c>
      <c r="G1155" s="2">
        <f>INDEX(DATA,MATCH($A1155&amp;VLOOKUP(Unpivot!G$1,'Data Info'!$A:$B,2,0),rowdata,0),MATCH($B1155,columndata,0))</f>
        <v>16.306000000000001</v>
      </c>
    </row>
    <row r="1156" spans="1:7" x14ac:dyDescent="0.3">
      <c r="A1156" s="2">
        <v>138</v>
      </c>
      <c r="B1156" s="2">
        <v>2006</v>
      </c>
      <c r="C1156" s="2">
        <f>INDEX(DATA,MATCH($A1156&amp;VLOOKUP(Unpivot!C$1,'Data Info'!$A:$B,2,0),rowdata,0),MATCH($B1156,columndata,0))</f>
        <v>642.23599999999999</v>
      </c>
      <c r="D1156" s="2">
        <f>INDEX(DATA,MATCH($A1156&amp;VLOOKUP(Unpivot!D$1,'Data Info'!$A:$B,2,0),rowdata,0),MATCH($B1156,columndata,0))</f>
        <v>1.7130000000000001</v>
      </c>
      <c r="E1156" s="2">
        <f>INDEX(DATA,MATCH($A1156&amp;VLOOKUP(Unpivot!E$1,'Data Info'!$A:$B,2,0),rowdata,0),MATCH($B1156,columndata,0))</f>
        <v>7.6050000000000004</v>
      </c>
      <c r="F1156" s="2">
        <f>INDEX(DATA,MATCH($A1156&amp;VLOOKUP(Unpivot!F$1,'Data Info'!$A:$B,2,0),rowdata,0),MATCH($B1156,columndata,0))</f>
        <v>5.0140000000000002</v>
      </c>
      <c r="G1156" s="2">
        <f>INDEX(DATA,MATCH($A1156&amp;VLOOKUP(Unpivot!G$1,'Data Info'!$A:$B,2,0),rowdata,0),MATCH($B1156,columndata,0))</f>
        <v>16.334</v>
      </c>
    </row>
    <row r="1157" spans="1:7" x14ac:dyDescent="0.3">
      <c r="A1157" s="2">
        <v>138</v>
      </c>
      <c r="B1157" s="2">
        <v>2007</v>
      </c>
      <c r="C1157" s="2">
        <f>INDEX(DATA,MATCH($A1157&amp;VLOOKUP(Unpivot!C$1,'Data Info'!$A:$B,2,0),rowdata,0),MATCH($B1157,columndata,0))</f>
        <v>666.46100000000001</v>
      </c>
      <c r="D1157" s="2">
        <f>INDEX(DATA,MATCH($A1157&amp;VLOOKUP(Unpivot!D$1,'Data Info'!$A:$B,2,0),rowdata,0),MATCH($B1157,columndata,0))</f>
        <v>1.593</v>
      </c>
      <c r="E1157" s="2">
        <f>INDEX(DATA,MATCH($A1157&amp;VLOOKUP(Unpivot!E$1,'Data Info'!$A:$B,2,0),rowdata,0),MATCH($B1157,columndata,0))</f>
        <v>7.9009999999999998</v>
      </c>
      <c r="F1157" s="2">
        <f>INDEX(DATA,MATCH($A1157&amp;VLOOKUP(Unpivot!F$1,'Data Info'!$A:$B,2,0),rowdata,0),MATCH($B1157,columndata,0))</f>
        <v>4.1609999999999996</v>
      </c>
      <c r="G1157" s="2">
        <f>INDEX(DATA,MATCH($A1157&amp;VLOOKUP(Unpivot!G$1,'Data Info'!$A:$B,2,0),rowdata,0),MATCH($B1157,columndata,0))</f>
        <v>16.358000000000001</v>
      </c>
    </row>
    <row r="1158" spans="1:7" x14ac:dyDescent="0.3">
      <c r="A1158" s="2">
        <v>138</v>
      </c>
      <c r="B1158" s="2">
        <v>2008</v>
      </c>
      <c r="C1158" s="2">
        <f>INDEX(DATA,MATCH($A1158&amp;VLOOKUP(Unpivot!C$1,'Data Info'!$A:$B,2,0),rowdata,0),MATCH($B1158,columndata,0))</f>
        <v>680.93700000000001</v>
      </c>
      <c r="D1158" s="2">
        <f>INDEX(DATA,MATCH($A1158&amp;VLOOKUP(Unpivot!D$1,'Data Info'!$A:$B,2,0),rowdata,0),MATCH($B1158,columndata,0))</f>
        <v>1.6579999999999999</v>
      </c>
      <c r="E1158" s="2">
        <f>INDEX(DATA,MATCH($A1158&amp;VLOOKUP(Unpivot!E$1,'Data Info'!$A:$B,2,0),rowdata,0),MATCH($B1158,columndata,0))</f>
        <v>-0.75900000000000001</v>
      </c>
      <c r="F1158" s="2">
        <f>INDEX(DATA,MATCH($A1158&amp;VLOOKUP(Unpivot!F$1,'Data Info'!$A:$B,2,0),rowdata,0),MATCH($B1158,columndata,0))</f>
        <v>3.6629999999999998</v>
      </c>
      <c r="G1158" s="2">
        <f>INDEX(DATA,MATCH($A1158&amp;VLOOKUP(Unpivot!G$1,'Data Info'!$A:$B,2,0),rowdata,0),MATCH($B1158,columndata,0))</f>
        <v>16.405000000000001</v>
      </c>
    </row>
    <row r="1159" spans="1:7" x14ac:dyDescent="0.3">
      <c r="A1159" s="2">
        <v>138</v>
      </c>
      <c r="B1159" s="2">
        <v>2009</v>
      </c>
      <c r="C1159" s="2">
        <f>INDEX(DATA,MATCH($A1159&amp;VLOOKUP(Unpivot!C$1,'Data Info'!$A:$B,2,0),rowdata,0),MATCH($B1159,columndata,0))</f>
        <v>655.96400000000006</v>
      </c>
      <c r="D1159" s="2">
        <f>INDEX(DATA,MATCH($A1159&amp;VLOOKUP(Unpivot!D$1,'Data Info'!$A:$B,2,0),rowdata,0),MATCH($B1159,columndata,0))</f>
        <v>0.69399999999999995</v>
      </c>
      <c r="E1159" s="2">
        <f>INDEX(DATA,MATCH($A1159&amp;VLOOKUP(Unpivot!E$1,'Data Info'!$A:$B,2,0),rowdata,0),MATCH($B1159,columndata,0))</f>
        <v>-7.6120000000000001</v>
      </c>
      <c r="F1159" s="2">
        <f>INDEX(DATA,MATCH($A1159&amp;VLOOKUP(Unpivot!F$1,'Data Info'!$A:$B,2,0),rowdata,0),MATCH($B1159,columndata,0))</f>
        <v>4.359</v>
      </c>
      <c r="G1159" s="2">
        <f>INDEX(DATA,MATCH($A1159&amp;VLOOKUP(Unpivot!G$1,'Data Info'!$A:$B,2,0),rowdata,0),MATCH($B1159,columndata,0))</f>
        <v>16.486000000000001</v>
      </c>
    </row>
    <row r="1160" spans="1:7" x14ac:dyDescent="0.3">
      <c r="A1160" s="2">
        <v>138</v>
      </c>
      <c r="B1160" s="2">
        <v>2010</v>
      </c>
      <c r="C1160" s="2">
        <f>INDEX(DATA,MATCH($A1160&amp;VLOOKUP(Unpivot!C$1,'Data Info'!$A:$B,2,0),rowdata,0),MATCH($B1160,columndata,0))</f>
        <v>664.76099999999997</v>
      </c>
      <c r="D1160" s="2">
        <f>INDEX(DATA,MATCH($A1160&amp;VLOOKUP(Unpivot!D$1,'Data Info'!$A:$B,2,0),rowdata,0),MATCH($B1160,columndata,0))</f>
        <v>1.806</v>
      </c>
      <c r="E1160" s="2">
        <f>INDEX(DATA,MATCH($A1160&amp;VLOOKUP(Unpivot!E$1,'Data Info'!$A:$B,2,0),rowdata,0),MATCH($B1160,columndata,0))</f>
        <v>8.5519999999999996</v>
      </c>
      <c r="F1160" s="2">
        <f>INDEX(DATA,MATCH($A1160&amp;VLOOKUP(Unpivot!F$1,'Data Info'!$A:$B,2,0),rowdata,0),MATCH($B1160,columndata,0))</f>
        <v>4.9950000000000001</v>
      </c>
      <c r="G1160" s="2">
        <f>INDEX(DATA,MATCH($A1160&amp;VLOOKUP(Unpivot!G$1,'Data Info'!$A:$B,2,0),rowdata,0),MATCH($B1160,columndata,0))</f>
        <v>16.574999999999999</v>
      </c>
    </row>
    <row r="1161" spans="1:7" x14ac:dyDescent="0.3">
      <c r="A1161" s="2">
        <v>138</v>
      </c>
      <c r="B1161" s="2">
        <v>2011</v>
      </c>
      <c r="C1161" s="2">
        <f>INDEX(DATA,MATCH($A1161&amp;VLOOKUP(Unpivot!C$1,'Data Info'!$A:$B,2,0),rowdata,0),MATCH($B1161,columndata,0))</f>
        <v>675.06299999999999</v>
      </c>
      <c r="D1161" s="2">
        <f>INDEX(DATA,MATCH($A1161&amp;VLOOKUP(Unpivot!D$1,'Data Info'!$A:$B,2,0),rowdata,0),MATCH($B1161,columndata,0))</f>
        <v>2.4510000000000001</v>
      </c>
      <c r="E1161" s="2">
        <f>INDEX(DATA,MATCH($A1161&amp;VLOOKUP(Unpivot!E$1,'Data Info'!$A:$B,2,0),rowdata,0),MATCH($B1161,columndata,0))</f>
        <v>3.8769999999999998</v>
      </c>
      <c r="F1161" s="2">
        <f>INDEX(DATA,MATCH($A1161&amp;VLOOKUP(Unpivot!F$1,'Data Info'!$A:$B,2,0),rowdata,0),MATCH($B1161,columndata,0))</f>
        <v>4.984</v>
      </c>
      <c r="G1161" s="2">
        <f>INDEX(DATA,MATCH($A1161&amp;VLOOKUP(Unpivot!G$1,'Data Info'!$A:$B,2,0),rowdata,0),MATCH($B1161,columndata,0))</f>
        <v>16.655999999999999</v>
      </c>
    </row>
    <row r="1162" spans="1:7" x14ac:dyDescent="0.3">
      <c r="A1162" s="2">
        <v>138</v>
      </c>
      <c r="B1162" s="2">
        <v>2012</v>
      </c>
      <c r="C1162" s="2">
        <f>INDEX(DATA,MATCH($A1162&amp;VLOOKUP(Unpivot!C$1,'Data Info'!$A:$B,2,0),rowdata,0),MATCH($B1162,columndata,0))</f>
        <v>668.101</v>
      </c>
      <c r="D1162" s="2">
        <f>INDEX(DATA,MATCH($A1162&amp;VLOOKUP(Unpivot!D$1,'Data Info'!$A:$B,2,0),rowdata,0),MATCH($B1162,columndata,0))</f>
        <v>3.3050000000000002</v>
      </c>
      <c r="E1162" s="2">
        <f>INDEX(DATA,MATCH($A1162&amp;VLOOKUP(Unpivot!E$1,'Data Info'!$A:$B,2,0),rowdata,0),MATCH($B1162,columndata,0))</f>
        <v>2.1659999999999999</v>
      </c>
      <c r="F1162" s="2">
        <f>INDEX(DATA,MATCH($A1162&amp;VLOOKUP(Unpivot!F$1,'Data Info'!$A:$B,2,0),rowdata,0),MATCH($B1162,columndata,0))</f>
        <v>5.8319999999999999</v>
      </c>
      <c r="G1162" s="2">
        <f>INDEX(DATA,MATCH($A1162&amp;VLOOKUP(Unpivot!G$1,'Data Info'!$A:$B,2,0),rowdata,0),MATCH($B1162,columndata,0))</f>
        <v>16.73</v>
      </c>
    </row>
    <row r="1163" spans="1:7" x14ac:dyDescent="0.3">
      <c r="A1163" s="2">
        <v>138</v>
      </c>
      <c r="B1163" s="2">
        <v>2013</v>
      </c>
      <c r="C1163" s="2">
        <f>INDEX(DATA,MATCH($A1163&amp;VLOOKUP(Unpivot!C$1,'Data Info'!$A:$B,2,0),rowdata,0),MATCH($B1163,columndata,0))</f>
        <v>667.25300000000004</v>
      </c>
      <c r="D1163" s="2">
        <f>INDEX(DATA,MATCH($A1163&amp;VLOOKUP(Unpivot!D$1,'Data Info'!$A:$B,2,0),rowdata,0),MATCH($B1163,columndata,0))</f>
        <v>1.3</v>
      </c>
      <c r="E1163" s="2">
        <f>INDEX(DATA,MATCH($A1163&amp;VLOOKUP(Unpivot!E$1,'Data Info'!$A:$B,2,0),rowdata,0),MATCH($B1163,columndata,0))</f>
        <v>2.3260000000000001</v>
      </c>
      <c r="F1163" s="2">
        <f>INDEX(DATA,MATCH($A1163&amp;VLOOKUP(Unpivot!F$1,'Data Info'!$A:$B,2,0),rowdata,0),MATCH($B1163,columndata,0))</f>
        <v>7.2569999999999997</v>
      </c>
      <c r="G1163" s="2">
        <f>INDEX(DATA,MATCH($A1163&amp;VLOOKUP(Unpivot!G$1,'Data Info'!$A:$B,2,0),rowdata,0),MATCH($B1163,columndata,0))</f>
        <v>16.78</v>
      </c>
    </row>
    <row r="1164" spans="1:7" x14ac:dyDescent="0.3">
      <c r="A1164" s="2">
        <v>138</v>
      </c>
      <c r="B1164" s="2">
        <v>2014</v>
      </c>
      <c r="C1164" s="2">
        <f>INDEX(DATA,MATCH($A1164&amp;VLOOKUP(Unpivot!C$1,'Data Info'!$A:$B,2,0),rowdata,0),MATCH($B1164,columndata,0))</f>
        <v>676.755</v>
      </c>
      <c r="D1164" s="2">
        <f>INDEX(DATA,MATCH($A1164&amp;VLOOKUP(Unpivot!D$1,'Data Info'!$A:$B,2,0),rowdata,0),MATCH($B1164,columndata,0))</f>
        <v>-0.14000000000000001</v>
      </c>
      <c r="E1164" s="2">
        <f>INDEX(DATA,MATCH($A1164&amp;VLOOKUP(Unpivot!E$1,'Data Info'!$A:$B,2,0),rowdata,0),MATCH($B1164,columndata,0))</f>
        <v>3.2709999999999999</v>
      </c>
      <c r="F1164" s="2">
        <f>INDEX(DATA,MATCH($A1164&amp;VLOOKUP(Unpivot!F$1,'Data Info'!$A:$B,2,0),rowdata,0),MATCH($B1164,columndata,0))</f>
        <v>7.4340000000000002</v>
      </c>
      <c r="G1164" s="2">
        <f>INDEX(DATA,MATCH($A1164&amp;VLOOKUP(Unpivot!G$1,'Data Info'!$A:$B,2,0),rowdata,0),MATCH($B1164,columndata,0))</f>
        <v>16.829000000000001</v>
      </c>
    </row>
    <row r="1165" spans="1:7" x14ac:dyDescent="0.3">
      <c r="A1165" s="2">
        <v>138</v>
      </c>
      <c r="B1165" s="2">
        <v>2015</v>
      </c>
      <c r="C1165" s="2">
        <f>INDEX(DATA,MATCH($A1165&amp;VLOOKUP(Unpivot!C$1,'Data Info'!$A:$B,2,0),rowdata,0),MATCH($B1165,columndata,0))</f>
        <v>690.00800000000004</v>
      </c>
      <c r="D1165" s="2">
        <f>INDEX(DATA,MATCH($A1165&amp;VLOOKUP(Unpivot!D$1,'Data Info'!$A:$B,2,0),rowdata,0),MATCH($B1165,columndata,0))</f>
        <v>0.45200000000000001</v>
      </c>
      <c r="E1165" s="2">
        <f>INDEX(DATA,MATCH($A1165&amp;VLOOKUP(Unpivot!E$1,'Data Info'!$A:$B,2,0),rowdata,0),MATCH($B1165,columndata,0))</f>
        <v>14.882999999999999</v>
      </c>
      <c r="F1165" s="2">
        <f>INDEX(DATA,MATCH($A1165&amp;VLOOKUP(Unpivot!F$1,'Data Info'!$A:$B,2,0),rowdata,0),MATCH($B1165,columndata,0))</f>
        <v>6.891</v>
      </c>
      <c r="G1165" s="2">
        <f>INDEX(DATA,MATCH($A1165&amp;VLOOKUP(Unpivot!G$1,'Data Info'!$A:$B,2,0),rowdata,0),MATCH($B1165,columndata,0))</f>
        <v>16.901</v>
      </c>
    </row>
    <row r="1166" spans="1:7" x14ac:dyDescent="0.3">
      <c r="A1166" s="2">
        <v>138</v>
      </c>
      <c r="B1166" s="2">
        <v>2016</v>
      </c>
      <c r="C1166" s="2">
        <f>INDEX(DATA,MATCH($A1166&amp;VLOOKUP(Unpivot!C$1,'Data Info'!$A:$B,2,0),rowdata,0),MATCH($B1166,columndata,0))</f>
        <v>705.13099999999997</v>
      </c>
      <c r="D1166" s="2">
        <f>INDEX(DATA,MATCH($A1166&amp;VLOOKUP(Unpivot!D$1,'Data Info'!$A:$B,2,0),rowdata,0),MATCH($B1166,columndata,0))</f>
        <v>0.75</v>
      </c>
      <c r="E1166" s="2">
        <f>INDEX(DATA,MATCH($A1166&amp;VLOOKUP(Unpivot!E$1,'Data Info'!$A:$B,2,0),rowdata,0),MATCH($B1166,columndata,0))</f>
        <v>-1.9770000000000001</v>
      </c>
      <c r="F1166" s="2">
        <f>INDEX(DATA,MATCH($A1166&amp;VLOOKUP(Unpivot!F$1,'Data Info'!$A:$B,2,0),rowdata,0),MATCH($B1166,columndata,0))</f>
        <v>6.024</v>
      </c>
      <c r="G1166" s="2">
        <f>INDEX(DATA,MATCH($A1166&amp;VLOOKUP(Unpivot!G$1,'Data Info'!$A:$B,2,0),rowdata,0),MATCH($B1166,columndata,0))</f>
        <v>16.978999999999999</v>
      </c>
    </row>
    <row r="1167" spans="1:7" x14ac:dyDescent="0.3">
      <c r="A1167" s="2">
        <v>138</v>
      </c>
      <c r="B1167" s="2">
        <v>2017</v>
      </c>
      <c r="C1167" s="2">
        <f>INDEX(DATA,MATCH($A1167&amp;VLOOKUP(Unpivot!C$1,'Data Info'!$A:$B,2,0),rowdata,0),MATCH($B1167,columndata,0))</f>
        <v>725.65700000000004</v>
      </c>
      <c r="D1167" s="2">
        <f>INDEX(DATA,MATCH($A1167&amp;VLOOKUP(Unpivot!D$1,'Data Info'!$A:$B,2,0),rowdata,0),MATCH($B1167,columndata,0))</f>
        <v>1.2010000000000001</v>
      </c>
      <c r="E1167" s="2">
        <f>INDEX(DATA,MATCH($A1167&amp;VLOOKUP(Unpivot!E$1,'Data Info'!$A:$B,2,0),rowdata,0),MATCH($B1167,columndata,0))</f>
        <v>6.1740000000000004</v>
      </c>
      <c r="F1167" s="2">
        <f>INDEX(DATA,MATCH($A1167&amp;VLOOKUP(Unpivot!F$1,'Data Info'!$A:$B,2,0),rowdata,0),MATCH($B1167,columndata,0))</f>
        <v>4.8540000000000001</v>
      </c>
      <c r="G1167" s="2">
        <f>INDEX(DATA,MATCH($A1167&amp;VLOOKUP(Unpivot!G$1,'Data Info'!$A:$B,2,0),rowdata,0),MATCH($B1167,columndata,0))</f>
        <v>17.082000000000001</v>
      </c>
    </row>
    <row r="1168" spans="1:7" x14ac:dyDescent="0.3">
      <c r="A1168" s="2">
        <v>138</v>
      </c>
      <c r="B1168" s="2">
        <v>2018</v>
      </c>
      <c r="C1168" s="2">
        <f>INDEX(DATA,MATCH($A1168&amp;VLOOKUP(Unpivot!C$1,'Data Info'!$A:$B,2,0),rowdata,0),MATCH($B1168,columndata,0))</f>
        <v>742.78800000000001</v>
      </c>
      <c r="D1168" s="2">
        <f>INDEX(DATA,MATCH($A1168&amp;VLOOKUP(Unpivot!D$1,'Data Info'!$A:$B,2,0),rowdata,0),MATCH($B1168,columndata,0))</f>
        <v>1.794</v>
      </c>
      <c r="E1168" s="2">
        <f>INDEX(DATA,MATCH($A1168&amp;VLOOKUP(Unpivot!E$1,'Data Info'!$A:$B,2,0),rowdata,0),MATCH($B1168,columndata,0))</f>
        <v>4.7140000000000004</v>
      </c>
      <c r="F1168" s="2">
        <f>INDEX(DATA,MATCH($A1168&amp;VLOOKUP(Unpivot!F$1,'Data Info'!$A:$B,2,0),rowdata,0),MATCH($B1168,columndata,0))</f>
        <v>3.839</v>
      </c>
      <c r="G1168" s="2">
        <f>INDEX(DATA,MATCH($A1168&amp;VLOOKUP(Unpivot!G$1,'Data Info'!$A:$B,2,0),rowdata,0),MATCH($B1168,columndata,0))</f>
        <v>17.181000000000001</v>
      </c>
    </row>
    <row r="1169" spans="1:7" x14ac:dyDescent="0.3">
      <c r="A1169" s="2">
        <v>138</v>
      </c>
      <c r="B1169" s="2">
        <v>2019</v>
      </c>
      <c r="C1169" s="2">
        <f>INDEX(DATA,MATCH($A1169&amp;VLOOKUP(Unpivot!C$1,'Data Info'!$A:$B,2,0),rowdata,0),MATCH($B1169,columndata,0))</f>
        <v>755.24800000000005</v>
      </c>
      <c r="D1169" s="2">
        <f>INDEX(DATA,MATCH($A1169&amp;VLOOKUP(Unpivot!D$1,'Data Info'!$A:$B,2,0),rowdata,0),MATCH($B1169,columndata,0))</f>
        <v>2.706</v>
      </c>
      <c r="E1169" s="2">
        <f>INDEX(DATA,MATCH($A1169&amp;VLOOKUP(Unpivot!E$1,'Data Info'!$A:$B,2,0),rowdata,0),MATCH($B1169,columndata,0))</f>
        <v>3.25</v>
      </c>
      <c r="F1169" s="2">
        <f>INDEX(DATA,MATCH($A1169&amp;VLOOKUP(Unpivot!F$1,'Data Info'!$A:$B,2,0),rowdata,0),MATCH($B1169,columndata,0))</f>
        <v>3.39</v>
      </c>
      <c r="G1169" s="2">
        <f>INDEX(DATA,MATCH($A1169&amp;VLOOKUP(Unpivot!G$1,'Data Info'!$A:$B,2,0),rowdata,0),MATCH($B1169,columndata,0))</f>
        <v>17.282</v>
      </c>
    </row>
    <row r="1170" spans="1:7" x14ac:dyDescent="0.3">
      <c r="A1170" s="2">
        <v>138</v>
      </c>
      <c r="B1170" s="2">
        <v>2020</v>
      </c>
      <c r="C1170" s="2">
        <f>INDEX(DATA,MATCH($A1170&amp;VLOOKUP(Unpivot!C$1,'Data Info'!$A:$B,2,0),rowdata,0),MATCH($B1170,columndata,0))</f>
        <v>726.57799999999997</v>
      </c>
      <c r="D1170" s="2">
        <f>INDEX(DATA,MATCH($A1170&amp;VLOOKUP(Unpivot!D$1,'Data Info'!$A:$B,2,0),rowdata,0),MATCH($B1170,columndata,0))</f>
        <v>0.872</v>
      </c>
      <c r="E1170" s="2">
        <f>INDEX(DATA,MATCH($A1170&amp;VLOOKUP(Unpivot!E$1,'Data Info'!$A:$B,2,0),rowdata,0),MATCH($B1170,columndata,0))</f>
        <v>-4.415</v>
      </c>
      <c r="F1170" s="2">
        <f>INDEX(DATA,MATCH($A1170&amp;VLOOKUP(Unpivot!F$1,'Data Info'!$A:$B,2,0),rowdata,0),MATCH($B1170,columndata,0))</f>
        <v>3.8319999999999999</v>
      </c>
      <c r="G1170" s="2">
        <f>INDEX(DATA,MATCH($A1170&amp;VLOOKUP(Unpivot!G$1,'Data Info'!$A:$B,2,0),rowdata,0),MATCH($B1170,columndata,0))</f>
        <v>17.408000000000001</v>
      </c>
    </row>
    <row r="1171" spans="1:7" x14ac:dyDescent="0.3">
      <c r="A1171" s="2">
        <v>138</v>
      </c>
      <c r="B1171" s="2">
        <v>2021</v>
      </c>
      <c r="C1171" s="2">
        <f>INDEX(DATA,MATCH($A1171&amp;VLOOKUP(Unpivot!C$1,'Data Info'!$A:$B,2,0),rowdata,0),MATCH($B1171,columndata,0))</f>
        <v>752.02800000000002</v>
      </c>
      <c r="D1171" s="2">
        <f>INDEX(DATA,MATCH($A1171&amp;VLOOKUP(Unpivot!D$1,'Data Info'!$A:$B,2,0),rowdata,0),MATCH($B1171,columndata,0))</f>
        <v>1.4279999999999999</v>
      </c>
      <c r="E1171" s="2">
        <f>INDEX(DATA,MATCH($A1171&amp;VLOOKUP(Unpivot!E$1,'Data Info'!$A:$B,2,0),rowdata,0),MATCH($B1171,columndata,0))</f>
        <v>3.8</v>
      </c>
      <c r="F1171" s="2">
        <f>INDEX(DATA,MATCH($A1171&amp;VLOOKUP(Unpivot!F$1,'Data Info'!$A:$B,2,0),rowdata,0),MATCH($B1171,columndata,0))</f>
        <v>4.9000000000000004</v>
      </c>
      <c r="G1171" s="2">
        <f>INDEX(DATA,MATCH($A1171&amp;VLOOKUP(Unpivot!G$1,'Data Info'!$A:$B,2,0),rowdata,0),MATCH($B1171,columndata,0))</f>
        <v>17.457999999999998</v>
      </c>
    </row>
    <row r="1172" spans="1:7" x14ac:dyDescent="0.3">
      <c r="A1172" s="2">
        <v>138</v>
      </c>
      <c r="B1172" s="2">
        <v>2022</v>
      </c>
      <c r="C1172" s="2">
        <f>INDEX(DATA,MATCH($A1172&amp;VLOOKUP(Unpivot!C$1,'Data Info'!$A:$B,2,0),rowdata,0),MATCH($B1172,columndata,0))</f>
        <v>774.52099999999996</v>
      </c>
      <c r="D1172" s="2">
        <f>INDEX(DATA,MATCH($A1172&amp;VLOOKUP(Unpivot!D$1,'Data Info'!$A:$B,2,0),rowdata,0),MATCH($B1172,columndata,0))</f>
        <v>1.5389999999999999</v>
      </c>
      <c r="E1172" s="2">
        <f>INDEX(DATA,MATCH($A1172&amp;VLOOKUP(Unpivot!E$1,'Data Info'!$A:$B,2,0),rowdata,0),MATCH($B1172,columndata,0))</f>
        <v>3.5</v>
      </c>
      <c r="F1172" s="2">
        <f>INDEX(DATA,MATCH($A1172&amp;VLOOKUP(Unpivot!F$1,'Data Info'!$A:$B,2,0),rowdata,0),MATCH($B1172,columndata,0))</f>
        <v>4.7</v>
      </c>
      <c r="G1172" s="2">
        <f>INDEX(DATA,MATCH($A1172&amp;VLOOKUP(Unpivot!G$1,'Data Info'!$A:$B,2,0),rowdata,0),MATCH($B1172,columndata,0))</f>
        <v>17.507999999999999</v>
      </c>
    </row>
    <row r="1173" spans="1:7" x14ac:dyDescent="0.3">
      <c r="A1173" s="2">
        <v>138</v>
      </c>
      <c r="B1173" s="2">
        <v>2023</v>
      </c>
      <c r="C1173" s="2">
        <f>INDEX(DATA,MATCH($A1173&amp;VLOOKUP(Unpivot!C$1,'Data Info'!$A:$B,2,0),rowdata,0),MATCH($B1173,columndata,0))</f>
        <v>788.65099999999995</v>
      </c>
      <c r="D1173" s="2">
        <f>INDEX(DATA,MATCH($A1173&amp;VLOOKUP(Unpivot!D$1,'Data Info'!$A:$B,2,0),rowdata,0),MATCH($B1173,columndata,0))</f>
        <v>1.6</v>
      </c>
      <c r="E1173" s="2">
        <f>INDEX(DATA,MATCH($A1173&amp;VLOOKUP(Unpivot!E$1,'Data Info'!$A:$B,2,0),rowdata,0),MATCH($B1173,columndata,0))</f>
        <v>3.5</v>
      </c>
      <c r="F1173" s="2">
        <f>INDEX(DATA,MATCH($A1173&amp;VLOOKUP(Unpivot!F$1,'Data Info'!$A:$B,2,0),rowdata,0),MATCH($B1173,columndata,0))</f>
        <v>4.5</v>
      </c>
      <c r="G1173" s="2">
        <f>INDEX(DATA,MATCH($A1173&amp;VLOOKUP(Unpivot!G$1,'Data Info'!$A:$B,2,0),rowdata,0),MATCH($B1173,columndata,0))</f>
        <v>17.558</v>
      </c>
    </row>
    <row r="1174" spans="1:7" x14ac:dyDescent="0.3">
      <c r="A1174" s="2">
        <v>138</v>
      </c>
      <c r="B1174" s="2">
        <v>2024</v>
      </c>
      <c r="C1174" s="2">
        <f>INDEX(DATA,MATCH($A1174&amp;VLOOKUP(Unpivot!C$1,'Data Info'!$A:$B,2,0),rowdata,0),MATCH($B1174,columndata,0))</f>
        <v>801.2</v>
      </c>
      <c r="D1174" s="2">
        <f>INDEX(DATA,MATCH($A1174&amp;VLOOKUP(Unpivot!D$1,'Data Info'!$A:$B,2,0),rowdata,0),MATCH($B1174,columndata,0))</f>
        <v>1.65</v>
      </c>
      <c r="E1174" s="2">
        <f>INDEX(DATA,MATCH($A1174&amp;VLOOKUP(Unpivot!E$1,'Data Info'!$A:$B,2,0),rowdata,0),MATCH($B1174,columndata,0))</f>
        <v>3.35</v>
      </c>
      <c r="F1174" s="2">
        <f>INDEX(DATA,MATCH($A1174&amp;VLOOKUP(Unpivot!F$1,'Data Info'!$A:$B,2,0),rowdata,0),MATCH($B1174,columndata,0))</f>
        <v>4.2</v>
      </c>
      <c r="G1174" s="2">
        <f>INDEX(DATA,MATCH($A1174&amp;VLOOKUP(Unpivot!G$1,'Data Info'!$A:$B,2,0),rowdata,0),MATCH($B1174,columndata,0))</f>
        <v>17.608000000000001</v>
      </c>
    </row>
    <row r="1175" spans="1:7" x14ac:dyDescent="0.3">
      <c r="A1175" s="2">
        <v>138</v>
      </c>
      <c r="B1175" s="2">
        <v>2025</v>
      </c>
      <c r="C1175" s="2">
        <f>INDEX(DATA,MATCH($A1175&amp;VLOOKUP(Unpivot!C$1,'Data Info'!$A:$B,2,0),rowdata,0),MATCH($B1175,columndata,0))</f>
        <v>813.27599999999995</v>
      </c>
      <c r="D1175" s="2">
        <f>INDEX(DATA,MATCH($A1175&amp;VLOOKUP(Unpivot!D$1,'Data Info'!$A:$B,2,0),rowdata,0),MATCH($B1175,columndata,0))</f>
        <v>1.75</v>
      </c>
      <c r="E1175" s="2">
        <f>INDEX(DATA,MATCH($A1175&amp;VLOOKUP(Unpivot!E$1,'Data Info'!$A:$B,2,0),rowdata,0),MATCH($B1175,columndata,0))</f>
        <v>3.38</v>
      </c>
      <c r="F1175" s="2">
        <f>INDEX(DATA,MATCH($A1175&amp;VLOOKUP(Unpivot!F$1,'Data Info'!$A:$B,2,0),rowdata,0),MATCH($B1175,columndata,0))</f>
        <v>4.0999999999999996</v>
      </c>
      <c r="G1175" s="2">
        <f>INDEX(DATA,MATCH($A1175&amp;VLOOKUP(Unpivot!G$1,'Data Info'!$A:$B,2,0),rowdata,0),MATCH($B1175,columndata,0))</f>
        <v>17.658000000000001</v>
      </c>
    </row>
    <row r="1176" spans="1:7" x14ac:dyDescent="0.3">
      <c r="A1176" s="2">
        <v>138</v>
      </c>
      <c r="B1176" s="2">
        <v>2026</v>
      </c>
      <c r="C1176" s="2">
        <f>INDEX(DATA,MATCH($A1176&amp;VLOOKUP(Unpivot!C$1,'Data Info'!$A:$B,2,0),rowdata,0),MATCH($B1176,columndata,0))</f>
        <v>825.78200000000004</v>
      </c>
      <c r="D1176" s="2">
        <f>INDEX(DATA,MATCH($A1176&amp;VLOOKUP(Unpivot!D$1,'Data Info'!$A:$B,2,0),rowdata,0),MATCH($B1176,columndata,0))</f>
        <v>1.8</v>
      </c>
      <c r="E1176" s="2">
        <f>INDEX(DATA,MATCH($A1176&amp;VLOOKUP(Unpivot!E$1,'Data Info'!$A:$B,2,0),rowdata,0),MATCH($B1176,columndata,0))</f>
        <v>3.33</v>
      </c>
      <c r="F1176" s="2">
        <f>INDEX(DATA,MATCH($A1176&amp;VLOOKUP(Unpivot!F$1,'Data Info'!$A:$B,2,0),rowdata,0),MATCH($B1176,columndata,0))</f>
        <v>4</v>
      </c>
      <c r="G1176" s="2">
        <f>INDEX(DATA,MATCH($A1176&amp;VLOOKUP(Unpivot!G$1,'Data Info'!$A:$B,2,0),rowdata,0),MATCH($B1176,columndata,0))</f>
        <v>17.707999999999998</v>
      </c>
    </row>
    <row r="1177" spans="1:7" x14ac:dyDescent="0.3">
      <c r="A1177" s="2">
        <v>196</v>
      </c>
      <c r="B1177" s="2">
        <v>1980</v>
      </c>
      <c r="C1177" s="2">
        <f>INDEX(DATA,MATCH($A1177&amp;VLOOKUP(Unpivot!C$1,'Data Info'!$A:$B,2,0),rowdata,0),MATCH($B1177,columndata,0))</f>
        <v>93.516999999999996</v>
      </c>
      <c r="D1177" s="2" t="str">
        <f>INDEX(DATA,MATCH($A1177&amp;VLOOKUP(Unpivot!D$1,'Data Info'!$A:$B,2,0),rowdata,0),MATCH($B1177,columndata,0))</f>
        <v>n/a</v>
      </c>
      <c r="E1177" s="2">
        <f>INDEX(DATA,MATCH($A1177&amp;VLOOKUP(Unpivot!E$1,'Data Info'!$A:$B,2,0),rowdata,0),MATCH($B1177,columndata,0))</f>
        <v>-4.5999999999999996</v>
      </c>
      <c r="F1177" s="2">
        <f>INDEX(DATA,MATCH($A1177&amp;VLOOKUP(Unpivot!F$1,'Data Info'!$A:$B,2,0),rowdata,0),MATCH($B1177,columndata,0))</f>
        <v>4.0190000000000001</v>
      </c>
      <c r="G1177" s="2">
        <f>INDEX(DATA,MATCH($A1177&amp;VLOOKUP(Unpivot!G$1,'Data Info'!$A:$B,2,0),rowdata,0),MATCH($B1177,columndata,0))</f>
        <v>3.1080000000000001</v>
      </c>
    </row>
    <row r="1178" spans="1:7" x14ac:dyDescent="0.3">
      <c r="A1178" s="2">
        <v>196</v>
      </c>
      <c r="B1178" s="2">
        <v>1981</v>
      </c>
      <c r="C1178" s="2">
        <f>INDEX(DATA,MATCH($A1178&amp;VLOOKUP(Unpivot!C$1,'Data Info'!$A:$B,2,0),rowdata,0),MATCH($B1178,columndata,0))</f>
        <v>96.287000000000006</v>
      </c>
      <c r="D1178" s="2" t="str">
        <f>INDEX(DATA,MATCH($A1178&amp;VLOOKUP(Unpivot!D$1,'Data Info'!$A:$B,2,0),rowdata,0),MATCH($B1178,columndata,0))</f>
        <v>n/a</v>
      </c>
      <c r="E1178" s="2">
        <f>INDEX(DATA,MATCH($A1178&amp;VLOOKUP(Unpivot!E$1,'Data Info'!$A:$B,2,0),rowdata,0),MATCH($B1178,columndata,0))</f>
        <v>11.601000000000001</v>
      </c>
      <c r="F1178" s="2">
        <f>INDEX(DATA,MATCH($A1178&amp;VLOOKUP(Unpivot!F$1,'Data Info'!$A:$B,2,0),rowdata,0),MATCH($B1178,columndata,0))</f>
        <v>3.911</v>
      </c>
      <c r="G1178" s="2">
        <f>INDEX(DATA,MATCH($A1178&amp;VLOOKUP(Unpivot!G$1,'Data Info'!$A:$B,2,0),rowdata,0),MATCH($B1178,columndata,0))</f>
        <v>3.125</v>
      </c>
    </row>
    <row r="1179" spans="1:7" x14ac:dyDescent="0.3">
      <c r="A1179" s="2">
        <v>196</v>
      </c>
      <c r="B1179" s="2">
        <v>1982</v>
      </c>
      <c r="C1179" s="2">
        <f>INDEX(DATA,MATCH($A1179&amp;VLOOKUP(Unpivot!C$1,'Data Info'!$A:$B,2,0),rowdata,0),MATCH($B1179,columndata,0))</f>
        <v>99.058000000000007</v>
      </c>
      <c r="D1179" s="2" t="str">
        <f>INDEX(DATA,MATCH($A1179&amp;VLOOKUP(Unpivot!D$1,'Data Info'!$A:$B,2,0),rowdata,0),MATCH($B1179,columndata,0))</f>
        <v>n/a</v>
      </c>
      <c r="E1179" s="2">
        <f>INDEX(DATA,MATCH($A1179&amp;VLOOKUP(Unpivot!E$1,'Data Info'!$A:$B,2,0),rowdata,0),MATCH($B1179,columndata,0))</f>
        <v>0.81299999999999994</v>
      </c>
      <c r="F1179" s="2">
        <f>INDEX(DATA,MATCH($A1179&amp;VLOOKUP(Unpivot!F$1,'Data Info'!$A:$B,2,0),rowdata,0),MATCH($B1179,columndata,0))</f>
        <v>4.3579999999999997</v>
      </c>
      <c r="G1179" s="2">
        <f>INDEX(DATA,MATCH($A1179&amp;VLOOKUP(Unpivot!G$1,'Data Info'!$A:$B,2,0),rowdata,0),MATCH($B1179,columndata,0))</f>
        <v>3.149</v>
      </c>
    </row>
    <row r="1180" spans="1:7" x14ac:dyDescent="0.3">
      <c r="A1180" s="2">
        <v>196</v>
      </c>
      <c r="B1180" s="2">
        <v>1983</v>
      </c>
      <c r="C1180" s="2">
        <f>INDEX(DATA,MATCH($A1180&amp;VLOOKUP(Unpivot!C$1,'Data Info'!$A:$B,2,0),rowdata,0),MATCH($B1180,columndata,0))</f>
        <v>98.935000000000002</v>
      </c>
      <c r="D1180" s="2" t="str">
        <f>INDEX(DATA,MATCH($A1180&amp;VLOOKUP(Unpivot!D$1,'Data Info'!$A:$B,2,0),rowdata,0),MATCH($B1180,columndata,0))</f>
        <v>n/a</v>
      </c>
      <c r="E1180" s="2">
        <f>INDEX(DATA,MATCH($A1180&amp;VLOOKUP(Unpivot!E$1,'Data Info'!$A:$B,2,0),rowdata,0),MATCH($B1180,columndata,0))</f>
        <v>-2.2759999999999998</v>
      </c>
      <c r="F1180" s="2">
        <f>INDEX(DATA,MATCH($A1180&amp;VLOOKUP(Unpivot!F$1,'Data Info'!$A:$B,2,0),rowdata,0),MATCH($B1180,columndata,0))</f>
        <v>6.2409999999999997</v>
      </c>
      <c r="G1180" s="2">
        <f>INDEX(DATA,MATCH($A1180&amp;VLOOKUP(Unpivot!G$1,'Data Info'!$A:$B,2,0),rowdata,0),MATCH($B1180,columndata,0))</f>
        <v>3.1789999999999998</v>
      </c>
    </row>
    <row r="1181" spans="1:7" x14ac:dyDescent="0.3">
      <c r="A1181" s="2">
        <v>196</v>
      </c>
      <c r="B1181" s="2">
        <v>1984</v>
      </c>
      <c r="C1181" s="2">
        <f>INDEX(DATA,MATCH($A1181&amp;VLOOKUP(Unpivot!C$1,'Data Info'!$A:$B,2,0),rowdata,0),MATCH($B1181,columndata,0))</f>
        <v>105.71899999999999</v>
      </c>
      <c r="D1181" s="2" t="str">
        <f>INDEX(DATA,MATCH($A1181&amp;VLOOKUP(Unpivot!D$1,'Data Info'!$A:$B,2,0),rowdata,0),MATCH($B1181,columndata,0))</f>
        <v>n/a</v>
      </c>
      <c r="E1181" s="2">
        <f>INDEX(DATA,MATCH($A1181&amp;VLOOKUP(Unpivot!E$1,'Data Info'!$A:$B,2,0),rowdata,0),MATCH($B1181,columndata,0))</f>
        <v>16.469000000000001</v>
      </c>
      <c r="F1181" s="2">
        <f>INDEX(DATA,MATCH($A1181&amp;VLOOKUP(Unpivot!F$1,'Data Info'!$A:$B,2,0),rowdata,0),MATCH($B1181,columndata,0))</f>
        <v>7.1859999999999999</v>
      </c>
      <c r="G1181" s="2">
        <f>INDEX(DATA,MATCH($A1181&amp;VLOOKUP(Unpivot!G$1,'Data Info'!$A:$B,2,0),rowdata,0),MATCH($B1181,columndata,0))</f>
        <v>3.2109999999999999</v>
      </c>
    </row>
    <row r="1182" spans="1:7" x14ac:dyDescent="0.3">
      <c r="A1182" s="2">
        <v>196</v>
      </c>
      <c r="B1182" s="2">
        <v>1985</v>
      </c>
      <c r="C1182" s="2">
        <f>INDEX(DATA,MATCH($A1182&amp;VLOOKUP(Unpivot!C$1,'Data Info'!$A:$B,2,0),rowdata,0),MATCH($B1182,columndata,0))</f>
        <v>107.001</v>
      </c>
      <c r="D1182" s="2" t="str">
        <f>INDEX(DATA,MATCH($A1182&amp;VLOOKUP(Unpivot!D$1,'Data Info'!$A:$B,2,0),rowdata,0),MATCH($B1182,columndata,0))</f>
        <v>n/a</v>
      </c>
      <c r="E1182" s="2">
        <f>INDEX(DATA,MATCH($A1182&amp;VLOOKUP(Unpivot!E$1,'Data Info'!$A:$B,2,0),rowdata,0),MATCH($B1182,columndata,0))</f>
        <v>0.59599999999999997</v>
      </c>
      <c r="F1182" s="2">
        <f>INDEX(DATA,MATCH($A1182&amp;VLOOKUP(Unpivot!F$1,'Data Info'!$A:$B,2,0),rowdata,0),MATCH($B1182,columndata,0))</f>
        <v>3.9220000000000002</v>
      </c>
      <c r="G1182" s="2">
        <f>INDEX(DATA,MATCH($A1182&amp;VLOOKUP(Unpivot!G$1,'Data Info'!$A:$B,2,0),rowdata,0),MATCH($B1182,columndata,0))</f>
        <v>3.242</v>
      </c>
    </row>
    <row r="1183" spans="1:7" x14ac:dyDescent="0.3">
      <c r="A1183" s="2">
        <v>196</v>
      </c>
      <c r="B1183" s="2">
        <v>1986</v>
      </c>
      <c r="C1183" s="2">
        <f>INDEX(DATA,MATCH($A1183&amp;VLOOKUP(Unpivot!C$1,'Data Info'!$A:$B,2,0),rowdata,0),MATCH($B1183,columndata,0))</f>
        <v>108.93899999999999</v>
      </c>
      <c r="D1183" s="2">
        <f>INDEX(DATA,MATCH($A1183&amp;VLOOKUP(Unpivot!D$1,'Data Info'!$A:$B,2,0),rowdata,0),MATCH($B1183,columndata,0))</f>
        <v>18.372</v>
      </c>
      <c r="E1183" s="2">
        <f>INDEX(DATA,MATCH($A1183&amp;VLOOKUP(Unpivot!E$1,'Data Info'!$A:$B,2,0),rowdata,0),MATCH($B1183,columndata,0))</f>
        <v>2.4990000000000001</v>
      </c>
      <c r="F1183" s="2">
        <f>INDEX(DATA,MATCH($A1183&amp;VLOOKUP(Unpivot!F$1,'Data Info'!$A:$B,2,0),rowdata,0),MATCH($B1183,columndata,0))</f>
        <v>4.2</v>
      </c>
      <c r="G1183" s="2">
        <f>INDEX(DATA,MATCH($A1183&amp;VLOOKUP(Unpivot!G$1,'Data Info'!$A:$B,2,0),rowdata,0),MATCH($B1183,columndata,0))</f>
        <v>3.2719999999999998</v>
      </c>
    </row>
    <row r="1184" spans="1:7" x14ac:dyDescent="0.3">
      <c r="A1184" s="2">
        <v>196</v>
      </c>
      <c r="B1184" s="2">
        <v>1987</v>
      </c>
      <c r="C1184" s="2">
        <f>INDEX(DATA,MATCH($A1184&amp;VLOOKUP(Unpivot!C$1,'Data Info'!$A:$B,2,0),rowdata,0),MATCH($B1184,columndata,0))</f>
        <v>111.592</v>
      </c>
      <c r="D1184" s="2">
        <f>INDEX(DATA,MATCH($A1184&amp;VLOOKUP(Unpivot!D$1,'Data Info'!$A:$B,2,0),rowdata,0),MATCH($B1184,columndata,0))</f>
        <v>9.5239999999999991</v>
      </c>
      <c r="E1184" s="2">
        <f>INDEX(DATA,MATCH($A1184&amp;VLOOKUP(Unpivot!E$1,'Data Info'!$A:$B,2,0),rowdata,0),MATCH($B1184,columndata,0))</f>
        <v>-13.87</v>
      </c>
      <c r="F1184" s="2">
        <f>INDEX(DATA,MATCH($A1184&amp;VLOOKUP(Unpivot!F$1,'Data Info'!$A:$B,2,0),rowdata,0),MATCH($B1184,columndata,0))</f>
        <v>4.2249999999999996</v>
      </c>
      <c r="G1184" s="2">
        <f>INDEX(DATA,MATCH($A1184&amp;VLOOKUP(Unpivot!G$1,'Data Info'!$A:$B,2,0),rowdata,0),MATCH($B1184,columndata,0))</f>
        <v>3.3010000000000002</v>
      </c>
    </row>
    <row r="1185" spans="1:7" x14ac:dyDescent="0.3">
      <c r="A1185" s="2">
        <v>196</v>
      </c>
      <c r="B1185" s="2">
        <v>1988</v>
      </c>
      <c r="C1185" s="2">
        <f>INDEX(DATA,MATCH($A1185&amp;VLOOKUP(Unpivot!C$1,'Data Info'!$A:$B,2,0),rowdata,0),MATCH($B1185,columndata,0))</f>
        <v>112.212</v>
      </c>
      <c r="D1185" s="2">
        <f>INDEX(DATA,MATCH($A1185&amp;VLOOKUP(Unpivot!D$1,'Data Info'!$A:$B,2,0),rowdata,0),MATCH($B1185,columndata,0))</f>
        <v>4.7119999999999997</v>
      </c>
      <c r="E1185" s="2">
        <f>INDEX(DATA,MATCH($A1185&amp;VLOOKUP(Unpivot!E$1,'Data Info'!$A:$B,2,0),rowdata,0),MATCH($B1185,columndata,0))</f>
        <v>32.253999999999998</v>
      </c>
      <c r="F1185" s="2">
        <f>INDEX(DATA,MATCH($A1185&amp;VLOOKUP(Unpivot!F$1,'Data Info'!$A:$B,2,0),rowdata,0),MATCH($B1185,columndata,0))</f>
        <v>5.8</v>
      </c>
      <c r="G1185" s="2">
        <f>INDEX(DATA,MATCH($A1185&amp;VLOOKUP(Unpivot!G$1,'Data Info'!$A:$B,2,0),rowdata,0),MATCH($B1185,columndata,0))</f>
        <v>3.331</v>
      </c>
    </row>
    <row r="1186" spans="1:7" x14ac:dyDescent="0.3">
      <c r="A1186" s="2">
        <v>196</v>
      </c>
      <c r="B1186" s="2">
        <v>1989</v>
      </c>
      <c r="C1186" s="2">
        <f>INDEX(DATA,MATCH($A1186&amp;VLOOKUP(Unpivot!C$1,'Data Info'!$A:$B,2,0),rowdata,0),MATCH($B1186,columndata,0))</f>
        <v>112.684</v>
      </c>
      <c r="D1186" s="2">
        <f>INDEX(DATA,MATCH($A1186&amp;VLOOKUP(Unpivot!D$1,'Data Info'!$A:$B,2,0),rowdata,0),MATCH($B1186,columndata,0))</f>
        <v>7.2</v>
      </c>
      <c r="E1186" s="2">
        <f>INDEX(DATA,MATCH($A1186&amp;VLOOKUP(Unpivot!E$1,'Data Info'!$A:$B,2,0),rowdata,0),MATCH($B1186,columndata,0))</f>
        <v>14.134</v>
      </c>
      <c r="F1186" s="2">
        <f>INDEX(DATA,MATCH($A1186&amp;VLOOKUP(Unpivot!F$1,'Data Info'!$A:$B,2,0),rowdata,0),MATCH($B1186,columndata,0))</f>
        <v>7.3250000000000002</v>
      </c>
      <c r="G1186" s="2">
        <f>INDEX(DATA,MATCH($A1186&amp;VLOOKUP(Unpivot!G$1,'Data Info'!$A:$B,2,0),rowdata,0),MATCH($B1186,columndata,0))</f>
        <v>3.3660000000000001</v>
      </c>
    </row>
    <row r="1187" spans="1:7" x14ac:dyDescent="0.3">
      <c r="A1187" s="2">
        <v>196</v>
      </c>
      <c r="B1187" s="2">
        <v>1990</v>
      </c>
      <c r="C1187" s="2">
        <f>INDEX(DATA,MATCH($A1187&amp;VLOOKUP(Unpivot!C$1,'Data Info'!$A:$B,2,0),rowdata,0),MATCH($B1187,columndata,0))</f>
        <v>112.68300000000001</v>
      </c>
      <c r="D1187" s="2">
        <f>INDEX(DATA,MATCH($A1187&amp;VLOOKUP(Unpivot!D$1,'Data Info'!$A:$B,2,0),rowdata,0),MATCH($B1187,columndata,0))</f>
        <v>4.851</v>
      </c>
      <c r="E1187" s="2">
        <f>INDEX(DATA,MATCH($A1187&amp;VLOOKUP(Unpivot!E$1,'Data Info'!$A:$B,2,0),rowdata,0),MATCH($B1187,columndata,0))</f>
        <v>4.2359999999999998</v>
      </c>
      <c r="F1187" s="2">
        <f>INDEX(DATA,MATCH($A1187&amp;VLOOKUP(Unpivot!F$1,'Data Info'!$A:$B,2,0),rowdata,0),MATCH($B1187,columndata,0))</f>
        <v>7.9749999999999996</v>
      </c>
      <c r="G1187" s="2">
        <f>INDEX(DATA,MATCH($A1187&amp;VLOOKUP(Unpivot!G$1,'Data Info'!$A:$B,2,0),rowdata,0),MATCH($B1187,columndata,0))</f>
        <v>3.4060000000000001</v>
      </c>
    </row>
    <row r="1188" spans="1:7" x14ac:dyDescent="0.3">
      <c r="A1188" s="2">
        <v>196</v>
      </c>
      <c r="B1188" s="2">
        <v>1991</v>
      </c>
      <c r="C1188" s="2">
        <f>INDEX(DATA,MATCH($A1188&amp;VLOOKUP(Unpivot!C$1,'Data Info'!$A:$B,2,0),rowdata,0),MATCH($B1188,columndata,0))</f>
        <v>111.20399999999999</v>
      </c>
      <c r="D1188" s="2">
        <f>INDEX(DATA,MATCH($A1188&amp;VLOOKUP(Unpivot!D$1,'Data Info'!$A:$B,2,0),rowdata,0),MATCH($B1188,columndata,0))</f>
        <v>0.97899999999999998</v>
      </c>
      <c r="E1188" s="2">
        <f>INDEX(DATA,MATCH($A1188&amp;VLOOKUP(Unpivot!E$1,'Data Info'!$A:$B,2,0),rowdata,0),MATCH($B1188,columndata,0))</f>
        <v>-5.2990000000000004</v>
      </c>
      <c r="F1188" s="2">
        <f>INDEX(DATA,MATCH($A1188&amp;VLOOKUP(Unpivot!F$1,'Data Info'!$A:$B,2,0),rowdata,0),MATCH($B1188,columndata,0))</f>
        <v>10.625</v>
      </c>
      <c r="G1188" s="2">
        <f>INDEX(DATA,MATCH($A1188&amp;VLOOKUP(Unpivot!G$1,'Data Info'!$A:$B,2,0),rowdata,0),MATCH($B1188,columndata,0))</f>
        <v>3.496</v>
      </c>
    </row>
    <row r="1189" spans="1:7" x14ac:dyDescent="0.3">
      <c r="A1189" s="2">
        <v>196</v>
      </c>
      <c r="B1189" s="2">
        <v>1992</v>
      </c>
      <c r="C1189" s="2">
        <f>INDEX(DATA,MATCH($A1189&amp;VLOOKUP(Unpivot!C$1,'Data Info'!$A:$B,2,0),rowdata,0),MATCH($B1189,columndata,0))</f>
        <v>111.983</v>
      </c>
      <c r="D1189" s="2">
        <f>INDEX(DATA,MATCH($A1189&amp;VLOOKUP(Unpivot!D$1,'Data Info'!$A:$B,2,0),rowdata,0),MATCH($B1189,columndata,0))</f>
        <v>1.321</v>
      </c>
      <c r="E1189" s="2">
        <f>INDEX(DATA,MATCH($A1189&amp;VLOOKUP(Unpivot!E$1,'Data Info'!$A:$B,2,0),rowdata,0),MATCH($B1189,columndata,0))</f>
        <v>8.4719999999999995</v>
      </c>
      <c r="F1189" s="2">
        <f>INDEX(DATA,MATCH($A1189&amp;VLOOKUP(Unpivot!F$1,'Data Info'!$A:$B,2,0),rowdata,0),MATCH($B1189,columndata,0))</f>
        <v>10.675000000000001</v>
      </c>
      <c r="G1189" s="2">
        <f>INDEX(DATA,MATCH($A1189&amp;VLOOKUP(Unpivot!G$1,'Data Info'!$A:$B,2,0),rowdata,0),MATCH($B1189,columndata,0))</f>
        <v>3.5329999999999999</v>
      </c>
    </row>
    <row r="1190" spans="1:7" x14ac:dyDescent="0.3">
      <c r="A1190" s="2">
        <v>196</v>
      </c>
      <c r="B1190" s="2">
        <v>1993</v>
      </c>
      <c r="C1190" s="2">
        <f>INDEX(DATA,MATCH($A1190&amp;VLOOKUP(Unpivot!C$1,'Data Info'!$A:$B,2,0),rowdata,0),MATCH($B1190,columndata,0))</f>
        <v>117.819</v>
      </c>
      <c r="D1190" s="2">
        <f>INDEX(DATA,MATCH($A1190&amp;VLOOKUP(Unpivot!D$1,'Data Info'!$A:$B,2,0),rowdata,0),MATCH($B1190,columndata,0))</f>
        <v>1.391</v>
      </c>
      <c r="E1190" s="2">
        <f>INDEX(DATA,MATCH($A1190&amp;VLOOKUP(Unpivot!E$1,'Data Info'!$A:$B,2,0),rowdata,0),MATCH($B1190,columndata,0))</f>
        <v>5.2389999999999999</v>
      </c>
      <c r="F1190" s="2">
        <f>INDEX(DATA,MATCH($A1190&amp;VLOOKUP(Unpivot!F$1,'Data Info'!$A:$B,2,0),rowdata,0),MATCH($B1190,columndata,0))</f>
        <v>9.8000000000000007</v>
      </c>
      <c r="G1190" s="2">
        <f>INDEX(DATA,MATCH($A1190&amp;VLOOKUP(Unpivot!G$1,'Data Info'!$A:$B,2,0),rowdata,0),MATCH($B1190,columndata,0))</f>
        <v>3.5739999999999998</v>
      </c>
    </row>
    <row r="1191" spans="1:7" x14ac:dyDescent="0.3">
      <c r="A1191" s="2">
        <v>196</v>
      </c>
      <c r="B1191" s="2">
        <v>1994</v>
      </c>
      <c r="C1191" s="2">
        <f>INDEX(DATA,MATCH($A1191&amp;VLOOKUP(Unpivot!C$1,'Data Info'!$A:$B,2,0),rowdata,0),MATCH($B1191,columndata,0))</f>
        <v>124.389</v>
      </c>
      <c r="D1191" s="2">
        <f>INDEX(DATA,MATCH($A1191&amp;VLOOKUP(Unpivot!D$1,'Data Info'!$A:$B,2,0),rowdata,0),MATCH($B1191,columndata,0))</f>
        <v>2.8</v>
      </c>
      <c r="E1191" s="2">
        <f>INDEX(DATA,MATCH($A1191&amp;VLOOKUP(Unpivot!E$1,'Data Info'!$A:$B,2,0),rowdata,0),MATCH($B1191,columndata,0))</f>
        <v>12.446</v>
      </c>
      <c r="F1191" s="2">
        <f>INDEX(DATA,MATCH($A1191&amp;VLOOKUP(Unpivot!F$1,'Data Info'!$A:$B,2,0),rowdata,0),MATCH($B1191,columndata,0))</f>
        <v>8.35</v>
      </c>
      <c r="G1191" s="2">
        <f>INDEX(DATA,MATCH($A1191&amp;VLOOKUP(Unpivot!G$1,'Data Info'!$A:$B,2,0),rowdata,0),MATCH($B1191,columndata,0))</f>
        <v>3.6219999999999999</v>
      </c>
    </row>
    <row r="1192" spans="1:7" x14ac:dyDescent="0.3">
      <c r="A1192" s="2">
        <v>196</v>
      </c>
      <c r="B1192" s="2">
        <v>1995</v>
      </c>
      <c r="C1192" s="2">
        <f>INDEX(DATA,MATCH($A1192&amp;VLOOKUP(Unpivot!C$1,'Data Info'!$A:$B,2,0),rowdata,0),MATCH($B1192,columndata,0))</f>
        <v>130.47399999999999</v>
      </c>
      <c r="D1192" s="2">
        <f>INDEX(DATA,MATCH($A1192&amp;VLOOKUP(Unpivot!D$1,'Data Info'!$A:$B,2,0),rowdata,0),MATCH($B1192,columndata,0))</f>
        <v>2.9180000000000001</v>
      </c>
      <c r="E1192" s="2">
        <f>INDEX(DATA,MATCH($A1192&amp;VLOOKUP(Unpivot!E$1,'Data Info'!$A:$B,2,0),rowdata,0),MATCH($B1192,columndata,0))</f>
        <v>8.8320000000000007</v>
      </c>
      <c r="F1192" s="2">
        <f>INDEX(DATA,MATCH($A1192&amp;VLOOKUP(Unpivot!F$1,'Data Info'!$A:$B,2,0),rowdata,0),MATCH($B1192,columndata,0))</f>
        <v>6.45</v>
      </c>
      <c r="G1192" s="2">
        <f>INDEX(DATA,MATCH($A1192&amp;VLOOKUP(Unpivot!G$1,'Data Info'!$A:$B,2,0),rowdata,0),MATCH($B1192,columndata,0))</f>
        <v>3.6760000000000002</v>
      </c>
    </row>
    <row r="1193" spans="1:7" x14ac:dyDescent="0.3">
      <c r="A1193" s="2">
        <v>196</v>
      </c>
      <c r="B1193" s="2">
        <v>1996</v>
      </c>
      <c r="C1193" s="2">
        <f>INDEX(DATA,MATCH($A1193&amp;VLOOKUP(Unpivot!C$1,'Data Info'!$A:$B,2,0),rowdata,0),MATCH($B1193,columndata,0))</f>
        <v>135.78</v>
      </c>
      <c r="D1193" s="2">
        <f>INDEX(DATA,MATCH($A1193&amp;VLOOKUP(Unpivot!D$1,'Data Info'!$A:$B,2,0),rowdata,0),MATCH($B1193,columndata,0))</f>
        <v>2.552</v>
      </c>
      <c r="E1193" s="2">
        <f>INDEX(DATA,MATCH($A1193&amp;VLOOKUP(Unpivot!E$1,'Data Info'!$A:$B,2,0),rowdata,0),MATCH($B1193,columndata,0))</f>
        <v>7.2649999999999997</v>
      </c>
      <c r="F1193" s="2">
        <f>INDEX(DATA,MATCH($A1193&amp;VLOOKUP(Unpivot!F$1,'Data Info'!$A:$B,2,0),rowdata,0),MATCH($B1193,columndata,0))</f>
        <v>6.3250000000000002</v>
      </c>
      <c r="G1193" s="2">
        <f>INDEX(DATA,MATCH($A1193&amp;VLOOKUP(Unpivot!G$1,'Data Info'!$A:$B,2,0),rowdata,0),MATCH($B1193,columndata,0))</f>
        <v>3.734</v>
      </c>
    </row>
    <row r="1194" spans="1:7" x14ac:dyDescent="0.3">
      <c r="A1194" s="2">
        <v>196</v>
      </c>
      <c r="B1194" s="2">
        <v>1997</v>
      </c>
      <c r="C1194" s="2">
        <f>INDEX(DATA,MATCH($A1194&amp;VLOOKUP(Unpivot!C$1,'Data Info'!$A:$B,2,0),rowdata,0),MATCH($B1194,columndata,0))</f>
        <v>139.142</v>
      </c>
      <c r="D1194" s="2">
        <f>INDEX(DATA,MATCH($A1194&amp;VLOOKUP(Unpivot!D$1,'Data Info'!$A:$B,2,0),rowdata,0),MATCH($B1194,columndata,0))</f>
        <v>0.83</v>
      </c>
      <c r="E1194" s="2">
        <f>INDEX(DATA,MATCH($A1194&amp;VLOOKUP(Unpivot!E$1,'Data Info'!$A:$B,2,0),rowdata,0),MATCH($B1194,columndata,0))</f>
        <v>3.165</v>
      </c>
      <c r="F1194" s="2">
        <f>INDEX(DATA,MATCH($A1194&amp;VLOOKUP(Unpivot!F$1,'Data Info'!$A:$B,2,0),rowdata,0),MATCH($B1194,columndata,0))</f>
        <v>6.875</v>
      </c>
      <c r="G1194" s="2">
        <f>INDEX(DATA,MATCH($A1194&amp;VLOOKUP(Unpivot!G$1,'Data Info'!$A:$B,2,0),rowdata,0),MATCH($B1194,columndata,0))</f>
        <v>3.7829999999999999</v>
      </c>
    </row>
    <row r="1195" spans="1:7" x14ac:dyDescent="0.3">
      <c r="A1195" s="2">
        <v>196</v>
      </c>
      <c r="B1195" s="2">
        <v>1998</v>
      </c>
      <c r="C1195" s="2">
        <f>INDEX(DATA,MATCH($A1195&amp;VLOOKUP(Unpivot!C$1,'Data Info'!$A:$B,2,0),rowdata,0),MATCH($B1195,columndata,0))</f>
        <v>139.55699999999999</v>
      </c>
      <c r="D1195" s="2">
        <f>INDEX(DATA,MATCH($A1195&amp;VLOOKUP(Unpivot!D$1,'Data Info'!$A:$B,2,0),rowdata,0),MATCH($B1195,columndata,0))</f>
        <v>0.36599999999999999</v>
      </c>
      <c r="E1195" s="2">
        <f>INDEX(DATA,MATCH($A1195&amp;VLOOKUP(Unpivot!E$1,'Data Info'!$A:$B,2,0),rowdata,0),MATCH($B1195,columndata,0))</f>
        <v>-0.11600000000000001</v>
      </c>
      <c r="F1195" s="2">
        <f>INDEX(DATA,MATCH($A1195&amp;VLOOKUP(Unpivot!F$1,'Data Info'!$A:$B,2,0),rowdata,0),MATCH($B1195,columndata,0))</f>
        <v>7.7249999999999996</v>
      </c>
      <c r="G1195" s="2">
        <f>INDEX(DATA,MATCH($A1195&amp;VLOOKUP(Unpivot!G$1,'Data Info'!$A:$B,2,0),rowdata,0),MATCH($B1195,columndata,0))</f>
        <v>3.8159999999999998</v>
      </c>
    </row>
    <row r="1196" spans="1:7" x14ac:dyDescent="0.3">
      <c r="A1196" s="2">
        <v>196</v>
      </c>
      <c r="B1196" s="2">
        <v>1999</v>
      </c>
      <c r="C1196" s="2">
        <f>INDEX(DATA,MATCH($A1196&amp;VLOOKUP(Unpivot!C$1,'Data Info'!$A:$B,2,0),rowdata,0),MATCH($B1196,columndata,0))</f>
        <v>145.88900000000001</v>
      </c>
      <c r="D1196" s="2">
        <f>INDEX(DATA,MATCH($A1196&amp;VLOOKUP(Unpivot!D$1,'Data Info'!$A:$B,2,0),rowdata,0),MATCH($B1196,columndata,0))</f>
        <v>0.50800000000000001</v>
      </c>
      <c r="E1196" s="2">
        <f>INDEX(DATA,MATCH($A1196&amp;VLOOKUP(Unpivot!E$1,'Data Info'!$A:$B,2,0),rowdata,0),MATCH($B1196,columndata,0))</f>
        <v>12.254</v>
      </c>
      <c r="F1196" s="2">
        <f>INDEX(DATA,MATCH($A1196&amp;VLOOKUP(Unpivot!F$1,'Data Info'!$A:$B,2,0),rowdata,0),MATCH($B1196,columndata,0))</f>
        <v>7.05</v>
      </c>
      <c r="G1196" s="2">
        <f>INDEX(DATA,MATCH($A1196&amp;VLOOKUP(Unpivot!G$1,'Data Info'!$A:$B,2,0),rowdata,0),MATCH($B1196,columndata,0))</f>
        <v>3.8370000000000002</v>
      </c>
    </row>
    <row r="1197" spans="1:7" x14ac:dyDescent="0.3">
      <c r="A1197" s="2">
        <v>196</v>
      </c>
      <c r="B1197" s="2">
        <v>2000</v>
      </c>
      <c r="C1197" s="2">
        <f>INDEX(DATA,MATCH($A1197&amp;VLOOKUP(Unpivot!C$1,'Data Info'!$A:$B,2,0),rowdata,0),MATCH($B1197,columndata,0))</f>
        <v>152.161</v>
      </c>
      <c r="D1197" s="2">
        <f>INDEX(DATA,MATCH($A1197&amp;VLOOKUP(Unpivot!D$1,'Data Info'!$A:$B,2,0),rowdata,0),MATCH($B1197,columndata,0))</f>
        <v>3.976</v>
      </c>
      <c r="E1197" s="2">
        <f>INDEX(DATA,MATCH($A1197&amp;VLOOKUP(Unpivot!E$1,'Data Info'!$A:$B,2,0),rowdata,0),MATCH($B1197,columndata,0))</f>
        <v>-0.78300000000000003</v>
      </c>
      <c r="F1197" s="2">
        <f>INDEX(DATA,MATCH($A1197&amp;VLOOKUP(Unpivot!F$1,'Data Info'!$A:$B,2,0),rowdata,0),MATCH($B1197,columndata,0))</f>
        <v>6.15</v>
      </c>
      <c r="G1197" s="2">
        <f>INDEX(DATA,MATCH($A1197&amp;VLOOKUP(Unpivot!G$1,'Data Info'!$A:$B,2,0),rowdata,0),MATCH($B1197,columndata,0))</f>
        <v>3.86</v>
      </c>
    </row>
    <row r="1198" spans="1:7" x14ac:dyDescent="0.3">
      <c r="A1198" s="2">
        <v>196</v>
      </c>
      <c r="B1198" s="2">
        <v>2001</v>
      </c>
      <c r="C1198" s="2">
        <f>INDEX(DATA,MATCH($A1198&amp;VLOOKUP(Unpivot!C$1,'Data Info'!$A:$B,2,0),rowdata,0),MATCH($B1198,columndata,0))</f>
        <v>156.035</v>
      </c>
      <c r="D1198" s="2">
        <f>INDEX(DATA,MATCH($A1198&amp;VLOOKUP(Unpivot!D$1,'Data Info'!$A:$B,2,0),rowdata,0),MATCH($B1198,columndata,0))</f>
        <v>1.8160000000000001</v>
      </c>
      <c r="E1198" s="2">
        <f>INDEX(DATA,MATCH($A1198&amp;VLOOKUP(Unpivot!E$1,'Data Info'!$A:$B,2,0),rowdata,0),MATCH($B1198,columndata,0))</f>
        <v>2.2639999999999998</v>
      </c>
      <c r="F1198" s="2">
        <f>INDEX(DATA,MATCH($A1198&amp;VLOOKUP(Unpivot!F$1,'Data Info'!$A:$B,2,0),rowdata,0),MATCH($B1198,columndata,0))</f>
        <v>5.4749999999999996</v>
      </c>
      <c r="G1198" s="2">
        <f>INDEX(DATA,MATCH($A1198&amp;VLOOKUP(Unpivot!G$1,'Data Info'!$A:$B,2,0),rowdata,0),MATCH($B1198,columndata,0))</f>
        <v>3.887</v>
      </c>
    </row>
    <row r="1199" spans="1:7" x14ac:dyDescent="0.3">
      <c r="A1199" s="2">
        <v>196</v>
      </c>
      <c r="B1199" s="2">
        <v>2002</v>
      </c>
      <c r="C1199" s="2">
        <f>INDEX(DATA,MATCH($A1199&amp;VLOOKUP(Unpivot!C$1,'Data Info'!$A:$B,2,0),rowdata,0),MATCH($B1199,columndata,0))</f>
        <v>163.416</v>
      </c>
      <c r="D1199" s="2">
        <f>INDEX(DATA,MATCH($A1199&amp;VLOOKUP(Unpivot!D$1,'Data Info'!$A:$B,2,0),rowdata,0),MATCH($B1199,columndata,0))</f>
        <v>2.7229999999999999</v>
      </c>
      <c r="E1199" s="2">
        <f>INDEX(DATA,MATCH($A1199&amp;VLOOKUP(Unpivot!E$1,'Data Info'!$A:$B,2,0),rowdata,0),MATCH($B1199,columndata,0))</f>
        <v>9.8079999999999998</v>
      </c>
      <c r="F1199" s="2">
        <f>INDEX(DATA,MATCH($A1199&amp;VLOOKUP(Unpivot!F$1,'Data Info'!$A:$B,2,0),rowdata,0),MATCH($B1199,columndata,0))</f>
        <v>5.3</v>
      </c>
      <c r="G1199" s="2">
        <f>INDEX(DATA,MATCH($A1199&amp;VLOOKUP(Unpivot!G$1,'Data Info'!$A:$B,2,0),rowdata,0),MATCH($B1199,columndata,0))</f>
        <v>3.9510000000000001</v>
      </c>
    </row>
    <row r="1200" spans="1:7" x14ac:dyDescent="0.3">
      <c r="A1200" s="2">
        <v>196</v>
      </c>
      <c r="B1200" s="2">
        <v>2003</v>
      </c>
      <c r="C1200" s="2">
        <f>INDEX(DATA,MATCH($A1200&amp;VLOOKUP(Unpivot!C$1,'Data Info'!$A:$B,2,0),rowdata,0),MATCH($B1200,columndata,0))</f>
        <v>170.34800000000001</v>
      </c>
      <c r="D1200" s="2">
        <f>INDEX(DATA,MATCH($A1200&amp;VLOOKUP(Unpivot!D$1,'Data Info'!$A:$B,2,0),rowdata,0),MATCH($B1200,columndata,0))</f>
        <v>1.554</v>
      </c>
      <c r="E1200" s="2">
        <f>INDEX(DATA,MATCH($A1200&amp;VLOOKUP(Unpivot!E$1,'Data Info'!$A:$B,2,0),rowdata,0),MATCH($B1200,columndata,0))</f>
        <v>8.4670000000000005</v>
      </c>
      <c r="F1200" s="2">
        <f>INDEX(DATA,MATCH($A1200&amp;VLOOKUP(Unpivot!F$1,'Data Info'!$A:$B,2,0),rowdata,0),MATCH($B1200,columndata,0))</f>
        <v>4.75</v>
      </c>
      <c r="G1200" s="2">
        <f>INDEX(DATA,MATCH($A1200&amp;VLOOKUP(Unpivot!G$1,'Data Info'!$A:$B,2,0),rowdata,0),MATCH($B1200,columndata,0))</f>
        <v>4.0279999999999996</v>
      </c>
    </row>
    <row r="1201" spans="1:7" x14ac:dyDescent="0.3">
      <c r="A1201" s="2">
        <v>196</v>
      </c>
      <c r="B1201" s="2">
        <v>2004</v>
      </c>
      <c r="C1201" s="2">
        <f>INDEX(DATA,MATCH($A1201&amp;VLOOKUP(Unpivot!C$1,'Data Info'!$A:$B,2,0),rowdata,0),MATCH($B1201,columndata,0))</f>
        <v>178.50800000000001</v>
      </c>
      <c r="D1201" s="2">
        <f>INDEX(DATA,MATCH($A1201&amp;VLOOKUP(Unpivot!D$1,'Data Info'!$A:$B,2,0),rowdata,0),MATCH($B1201,columndata,0))</f>
        <v>2.7</v>
      </c>
      <c r="E1201" s="2">
        <f>INDEX(DATA,MATCH($A1201&amp;VLOOKUP(Unpivot!E$1,'Data Info'!$A:$B,2,0),rowdata,0),MATCH($B1201,columndata,0))</f>
        <v>16.904</v>
      </c>
      <c r="F1201" s="2">
        <f>INDEX(DATA,MATCH($A1201&amp;VLOOKUP(Unpivot!F$1,'Data Info'!$A:$B,2,0),rowdata,0),MATCH($B1201,columndata,0))</f>
        <v>4.0250000000000004</v>
      </c>
      <c r="G1201" s="2">
        <f>INDEX(DATA,MATCH($A1201&amp;VLOOKUP(Unpivot!G$1,'Data Info'!$A:$B,2,0),rowdata,0),MATCH($B1201,columndata,0))</f>
        <v>4.0890000000000004</v>
      </c>
    </row>
    <row r="1202" spans="1:7" x14ac:dyDescent="0.3">
      <c r="A1202" s="2">
        <v>196</v>
      </c>
      <c r="B1202" s="2">
        <v>2005</v>
      </c>
      <c r="C1202" s="2">
        <f>INDEX(DATA,MATCH($A1202&amp;VLOOKUP(Unpivot!C$1,'Data Info'!$A:$B,2,0),rowdata,0),MATCH($B1202,columndata,0))</f>
        <v>184.13399999999999</v>
      </c>
      <c r="D1202" s="2">
        <f>INDEX(DATA,MATCH($A1202&amp;VLOOKUP(Unpivot!D$1,'Data Info'!$A:$B,2,0),rowdata,0),MATCH($B1202,columndata,0))</f>
        <v>3.1549999999999998</v>
      </c>
      <c r="E1202" s="2">
        <f>INDEX(DATA,MATCH($A1202&amp;VLOOKUP(Unpivot!E$1,'Data Info'!$A:$B,2,0),rowdata,0),MATCH($B1202,columndata,0))</f>
        <v>6.2460000000000004</v>
      </c>
      <c r="F1202" s="2">
        <f>INDEX(DATA,MATCH($A1202&amp;VLOOKUP(Unpivot!F$1,'Data Info'!$A:$B,2,0),rowdata,0),MATCH($B1202,columndata,0))</f>
        <v>3.8</v>
      </c>
      <c r="G1202" s="2">
        <f>INDEX(DATA,MATCH($A1202&amp;VLOOKUP(Unpivot!G$1,'Data Info'!$A:$B,2,0),rowdata,0),MATCH($B1202,columndata,0))</f>
        <v>4.1360000000000001</v>
      </c>
    </row>
    <row r="1203" spans="1:7" x14ac:dyDescent="0.3">
      <c r="A1203" s="2">
        <v>196</v>
      </c>
      <c r="B1203" s="2">
        <v>2006</v>
      </c>
      <c r="C1203" s="2">
        <f>INDEX(DATA,MATCH($A1203&amp;VLOOKUP(Unpivot!C$1,'Data Info'!$A:$B,2,0),rowdata,0),MATCH($B1203,columndata,0))</f>
        <v>189.48</v>
      </c>
      <c r="D1203" s="2">
        <f>INDEX(DATA,MATCH($A1203&amp;VLOOKUP(Unpivot!D$1,'Data Info'!$A:$B,2,0),rowdata,0),MATCH($B1203,columndata,0))</f>
        <v>2.6349999999999998</v>
      </c>
      <c r="E1203" s="2">
        <f>INDEX(DATA,MATCH($A1203&amp;VLOOKUP(Unpivot!E$1,'Data Info'!$A:$B,2,0),rowdata,0),MATCH($B1203,columndata,0))</f>
        <v>-2.3780000000000001</v>
      </c>
      <c r="F1203" s="2">
        <f>INDEX(DATA,MATCH($A1203&amp;VLOOKUP(Unpivot!F$1,'Data Info'!$A:$B,2,0),rowdata,0),MATCH($B1203,columndata,0))</f>
        <v>3.875</v>
      </c>
      <c r="G1203" s="2">
        <f>INDEX(DATA,MATCH($A1203&amp;VLOOKUP(Unpivot!G$1,'Data Info'!$A:$B,2,0),rowdata,0),MATCH($B1203,columndata,0))</f>
        <v>4.1849999999999996</v>
      </c>
    </row>
    <row r="1204" spans="1:7" x14ac:dyDescent="0.3">
      <c r="A1204" s="2">
        <v>196</v>
      </c>
      <c r="B1204" s="2">
        <v>2007</v>
      </c>
      <c r="C1204" s="2">
        <f>INDEX(DATA,MATCH($A1204&amp;VLOOKUP(Unpivot!C$1,'Data Info'!$A:$B,2,0),rowdata,0),MATCH($B1204,columndata,0))</f>
        <v>196.01900000000001</v>
      </c>
      <c r="D1204" s="2">
        <f>INDEX(DATA,MATCH($A1204&amp;VLOOKUP(Unpivot!D$1,'Data Info'!$A:$B,2,0),rowdata,0),MATCH($B1204,columndata,0))</f>
        <v>3.1840000000000002</v>
      </c>
      <c r="E1204" s="2">
        <f>INDEX(DATA,MATCH($A1204&amp;VLOOKUP(Unpivot!E$1,'Data Info'!$A:$B,2,0),rowdata,0),MATCH($B1204,columndata,0))</f>
        <v>9.1470000000000002</v>
      </c>
      <c r="F1204" s="2">
        <f>INDEX(DATA,MATCH($A1204&amp;VLOOKUP(Unpivot!F$1,'Data Info'!$A:$B,2,0),rowdata,0),MATCH($B1204,columndata,0))</f>
        <v>3.625</v>
      </c>
      <c r="G1204" s="2">
        <f>INDEX(DATA,MATCH($A1204&amp;VLOOKUP(Unpivot!G$1,'Data Info'!$A:$B,2,0),rowdata,0),MATCH($B1204,columndata,0))</f>
        <v>4.226</v>
      </c>
    </row>
    <row r="1205" spans="1:7" x14ac:dyDescent="0.3">
      <c r="A1205" s="2">
        <v>196</v>
      </c>
      <c r="B1205" s="2">
        <v>2008</v>
      </c>
      <c r="C1205" s="2">
        <f>INDEX(DATA,MATCH($A1205&amp;VLOOKUP(Unpivot!C$1,'Data Info'!$A:$B,2,0),rowdata,0),MATCH($B1205,columndata,0))</f>
        <v>195.71299999999999</v>
      </c>
      <c r="D1205" s="2">
        <f>INDEX(DATA,MATCH($A1205&amp;VLOOKUP(Unpivot!D$1,'Data Info'!$A:$B,2,0),rowdata,0),MATCH($B1205,columndata,0))</f>
        <v>3.375</v>
      </c>
      <c r="E1205" s="2">
        <f>INDEX(DATA,MATCH($A1205&amp;VLOOKUP(Unpivot!E$1,'Data Info'!$A:$B,2,0),rowdata,0),MATCH($B1205,columndata,0))</f>
        <v>3.6139999999999999</v>
      </c>
      <c r="F1205" s="2">
        <f>INDEX(DATA,MATCH($A1205&amp;VLOOKUP(Unpivot!F$1,'Data Info'!$A:$B,2,0),rowdata,0),MATCH($B1205,columndata,0))</f>
        <v>4.0250000000000004</v>
      </c>
      <c r="G1205" s="2">
        <f>INDEX(DATA,MATCH($A1205&amp;VLOOKUP(Unpivot!G$1,'Data Info'!$A:$B,2,0),rowdata,0),MATCH($B1205,columndata,0))</f>
        <v>4.2619999999999996</v>
      </c>
    </row>
    <row r="1206" spans="1:7" x14ac:dyDescent="0.3">
      <c r="A1206" s="2">
        <v>196</v>
      </c>
      <c r="B1206" s="2">
        <v>2009</v>
      </c>
      <c r="C1206" s="2">
        <f>INDEX(DATA,MATCH($A1206&amp;VLOOKUP(Unpivot!C$1,'Data Info'!$A:$B,2,0),rowdata,0),MATCH($B1206,columndata,0))</f>
        <v>193.31</v>
      </c>
      <c r="D1206" s="2">
        <f>INDEX(DATA,MATCH($A1206&amp;VLOOKUP(Unpivot!D$1,'Data Info'!$A:$B,2,0),rowdata,0),MATCH($B1206,columndata,0))</f>
        <v>1.9590000000000001</v>
      </c>
      <c r="E1206" s="2">
        <f>INDEX(DATA,MATCH($A1206&amp;VLOOKUP(Unpivot!E$1,'Data Info'!$A:$B,2,0),rowdata,0),MATCH($B1206,columndata,0))</f>
        <v>-14.672000000000001</v>
      </c>
      <c r="F1206" s="2">
        <f>INDEX(DATA,MATCH($A1206&amp;VLOOKUP(Unpivot!F$1,'Data Info'!$A:$B,2,0),rowdata,0),MATCH($B1206,columndata,0))</f>
        <v>5.9</v>
      </c>
      <c r="G1206" s="2">
        <f>INDEX(DATA,MATCH($A1206&amp;VLOOKUP(Unpivot!G$1,'Data Info'!$A:$B,2,0),rowdata,0),MATCH($B1206,columndata,0))</f>
        <v>4.3049999999999997</v>
      </c>
    </row>
    <row r="1207" spans="1:7" x14ac:dyDescent="0.3">
      <c r="A1207" s="2">
        <v>196</v>
      </c>
      <c r="B1207" s="2">
        <v>2010</v>
      </c>
      <c r="C1207" s="2">
        <f>INDEX(DATA,MATCH($A1207&amp;VLOOKUP(Unpivot!C$1,'Data Info'!$A:$B,2,0),rowdata,0),MATCH($B1207,columndata,0))</f>
        <v>196.76300000000001</v>
      </c>
      <c r="D1207" s="2">
        <f>INDEX(DATA,MATCH($A1207&amp;VLOOKUP(Unpivot!D$1,'Data Info'!$A:$B,2,0),rowdata,0),MATCH($B1207,columndata,0))</f>
        <v>4.0259999999999998</v>
      </c>
      <c r="E1207" s="2">
        <f>INDEX(DATA,MATCH($A1207&amp;VLOOKUP(Unpivot!E$1,'Data Info'!$A:$B,2,0),rowdata,0),MATCH($B1207,columndata,0))</f>
        <v>10.791</v>
      </c>
      <c r="F1207" s="2">
        <f>INDEX(DATA,MATCH($A1207&amp;VLOOKUP(Unpivot!F$1,'Data Info'!$A:$B,2,0),rowdata,0),MATCH($B1207,columndata,0))</f>
        <v>6.2</v>
      </c>
      <c r="G1207" s="2">
        <f>INDEX(DATA,MATCH($A1207&amp;VLOOKUP(Unpivot!G$1,'Data Info'!$A:$B,2,0),rowdata,0),MATCH($B1207,columndata,0))</f>
        <v>4.3529999999999998</v>
      </c>
    </row>
    <row r="1208" spans="1:7" x14ac:dyDescent="0.3">
      <c r="A1208" s="2">
        <v>196</v>
      </c>
      <c r="B1208" s="2">
        <v>2011</v>
      </c>
      <c r="C1208" s="2">
        <f>INDEX(DATA,MATCH($A1208&amp;VLOOKUP(Unpivot!C$1,'Data Info'!$A:$B,2,0),rowdata,0),MATCH($B1208,columndata,0))</f>
        <v>200.34100000000001</v>
      </c>
      <c r="D1208" s="2">
        <f>INDEX(DATA,MATCH($A1208&amp;VLOOKUP(Unpivot!D$1,'Data Info'!$A:$B,2,0),rowdata,0),MATCH($B1208,columndata,0))</f>
        <v>1.847</v>
      </c>
      <c r="E1208" s="2">
        <f>INDEX(DATA,MATCH($A1208&amp;VLOOKUP(Unpivot!E$1,'Data Info'!$A:$B,2,0),rowdata,0),MATCH($B1208,columndata,0))</f>
        <v>7.04</v>
      </c>
      <c r="F1208" s="2">
        <f>INDEX(DATA,MATCH($A1208&amp;VLOOKUP(Unpivot!F$1,'Data Info'!$A:$B,2,0),rowdata,0),MATCH($B1208,columndata,0))</f>
        <v>6.05</v>
      </c>
      <c r="G1208" s="2">
        <f>INDEX(DATA,MATCH($A1208&amp;VLOOKUP(Unpivot!G$1,'Data Info'!$A:$B,2,0),rowdata,0),MATCH($B1208,columndata,0))</f>
        <v>4.3860000000000001</v>
      </c>
    </row>
    <row r="1209" spans="1:7" x14ac:dyDescent="0.3">
      <c r="A1209" s="2">
        <v>196</v>
      </c>
      <c r="B1209" s="2">
        <v>2012</v>
      </c>
      <c r="C1209" s="2">
        <f>INDEX(DATA,MATCH($A1209&amp;VLOOKUP(Unpivot!C$1,'Data Info'!$A:$B,2,0),rowdata,0),MATCH($B1209,columndata,0))</f>
        <v>205.25</v>
      </c>
      <c r="D1209" s="2">
        <f>INDEX(DATA,MATCH($A1209&amp;VLOOKUP(Unpivot!D$1,'Data Info'!$A:$B,2,0),rowdata,0),MATCH($B1209,columndata,0))</f>
        <v>0.95</v>
      </c>
      <c r="E1209" s="2">
        <f>INDEX(DATA,MATCH($A1209&amp;VLOOKUP(Unpivot!E$1,'Data Info'!$A:$B,2,0),rowdata,0),MATCH($B1209,columndata,0))</f>
        <v>2.7839999999999998</v>
      </c>
      <c r="F1209" s="2">
        <f>INDEX(DATA,MATCH($A1209&amp;VLOOKUP(Unpivot!F$1,'Data Info'!$A:$B,2,0),rowdata,0),MATCH($B1209,columndata,0))</f>
        <v>6.45</v>
      </c>
      <c r="G1209" s="2">
        <f>INDEX(DATA,MATCH($A1209&amp;VLOOKUP(Unpivot!G$1,'Data Info'!$A:$B,2,0),rowdata,0),MATCH($B1209,columndata,0))</f>
        <v>4.4109999999999996</v>
      </c>
    </row>
    <row r="1210" spans="1:7" x14ac:dyDescent="0.3">
      <c r="A1210" s="2">
        <v>196</v>
      </c>
      <c r="B1210" s="2">
        <v>2013</v>
      </c>
      <c r="C1210" s="2">
        <f>INDEX(DATA,MATCH($A1210&amp;VLOOKUP(Unpivot!C$1,'Data Info'!$A:$B,2,0),rowdata,0),MATCH($B1210,columndata,0))</f>
        <v>209.982</v>
      </c>
      <c r="D1210" s="2">
        <f>INDEX(DATA,MATCH($A1210&amp;VLOOKUP(Unpivot!D$1,'Data Info'!$A:$B,2,0),rowdata,0),MATCH($B1210,columndata,0))</f>
        <v>1.625</v>
      </c>
      <c r="E1210" s="2">
        <f>INDEX(DATA,MATCH($A1210&amp;VLOOKUP(Unpivot!E$1,'Data Info'!$A:$B,2,0),rowdata,0),MATCH($B1210,columndata,0))</f>
        <v>6.2430000000000003</v>
      </c>
      <c r="F1210" s="2">
        <f>INDEX(DATA,MATCH($A1210&amp;VLOOKUP(Unpivot!F$1,'Data Info'!$A:$B,2,0),rowdata,0),MATCH($B1210,columndata,0))</f>
        <v>5.8250000000000002</v>
      </c>
      <c r="G1210" s="2">
        <f>INDEX(DATA,MATCH($A1210&amp;VLOOKUP(Unpivot!G$1,'Data Info'!$A:$B,2,0),rowdata,0),MATCH($B1210,columndata,0))</f>
        <v>4.4470000000000001</v>
      </c>
    </row>
    <row r="1211" spans="1:7" x14ac:dyDescent="0.3">
      <c r="A1211" s="2">
        <v>196</v>
      </c>
      <c r="B1211" s="2">
        <v>2014</v>
      </c>
      <c r="C1211" s="2">
        <f>INDEX(DATA,MATCH($A1211&amp;VLOOKUP(Unpivot!C$1,'Data Info'!$A:$B,2,0),rowdata,0),MATCH($B1211,columndata,0))</f>
        <v>217.81100000000001</v>
      </c>
      <c r="D1211" s="2">
        <f>INDEX(DATA,MATCH($A1211&amp;VLOOKUP(Unpivot!D$1,'Data Info'!$A:$B,2,0),rowdata,0),MATCH($B1211,columndata,0))</f>
        <v>0.75800000000000001</v>
      </c>
      <c r="E1211" s="2">
        <f>INDEX(DATA,MATCH($A1211&amp;VLOOKUP(Unpivot!E$1,'Data Info'!$A:$B,2,0),rowdata,0),MATCH($B1211,columndata,0))</f>
        <v>8.0969999999999995</v>
      </c>
      <c r="F1211" s="2">
        <f>INDEX(DATA,MATCH($A1211&amp;VLOOKUP(Unpivot!F$1,'Data Info'!$A:$B,2,0),rowdata,0),MATCH($B1211,columndata,0))</f>
        <v>5.4249999999999998</v>
      </c>
      <c r="G1211" s="2">
        <f>INDEX(DATA,MATCH($A1211&amp;VLOOKUP(Unpivot!G$1,'Data Info'!$A:$B,2,0),rowdata,0),MATCH($B1211,columndata,0))</f>
        <v>4.5199999999999996</v>
      </c>
    </row>
    <row r="1212" spans="1:7" x14ac:dyDescent="0.3">
      <c r="A1212" s="2">
        <v>196</v>
      </c>
      <c r="B1212" s="2">
        <v>2015</v>
      </c>
      <c r="C1212" s="2">
        <f>INDEX(DATA,MATCH($A1212&amp;VLOOKUP(Unpivot!C$1,'Data Info'!$A:$B,2,0),rowdata,0),MATCH($B1212,columndata,0))</f>
        <v>225.75299999999999</v>
      </c>
      <c r="D1212" s="2">
        <f>INDEX(DATA,MATCH($A1212&amp;VLOOKUP(Unpivot!D$1,'Data Info'!$A:$B,2,0),rowdata,0),MATCH($B1212,columndata,0))</f>
        <v>8.4000000000000005E-2</v>
      </c>
      <c r="E1212" s="2">
        <f>INDEX(DATA,MATCH($A1212&amp;VLOOKUP(Unpivot!E$1,'Data Info'!$A:$B,2,0),rowdata,0),MATCH($B1212,columndata,0))</f>
        <v>4.306</v>
      </c>
      <c r="F1212" s="2">
        <f>INDEX(DATA,MATCH($A1212&amp;VLOOKUP(Unpivot!F$1,'Data Info'!$A:$B,2,0),rowdata,0),MATCH($B1212,columndata,0))</f>
        <v>5.4249999999999998</v>
      </c>
      <c r="G1212" s="2">
        <f>INDEX(DATA,MATCH($A1212&amp;VLOOKUP(Unpivot!G$1,'Data Info'!$A:$B,2,0),rowdata,0),MATCH($B1212,columndata,0))</f>
        <v>4.6130000000000004</v>
      </c>
    </row>
    <row r="1213" spans="1:7" x14ac:dyDescent="0.3">
      <c r="A1213" s="2">
        <v>196</v>
      </c>
      <c r="B1213" s="2">
        <v>2016</v>
      </c>
      <c r="C1213" s="2">
        <f>INDEX(DATA,MATCH($A1213&amp;VLOOKUP(Unpivot!C$1,'Data Info'!$A:$B,2,0),rowdata,0),MATCH($B1213,columndata,0))</f>
        <v>234.66900000000001</v>
      </c>
      <c r="D1213" s="2">
        <f>INDEX(DATA,MATCH($A1213&amp;VLOOKUP(Unpivot!D$1,'Data Info'!$A:$B,2,0),rowdata,0),MATCH($B1213,columndata,0))</f>
        <v>1.3360000000000001</v>
      </c>
      <c r="E1213" s="2">
        <f>INDEX(DATA,MATCH($A1213&amp;VLOOKUP(Unpivot!E$1,'Data Info'!$A:$B,2,0),rowdata,0),MATCH($B1213,columndata,0))</f>
        <v>3.786</v>
      </c>
      <c r="F1213" s="2">
        <f>INDEX(DATA,MATCH($A1213&amp;VLOOKUP(Unpivot!F$1,'Data Info'!$A:$B,2,0),rowdata,0),MATCH($B1213,columndata,0))</f>
        <v>5.1749999999999998</v>
      </c>
      <c r="G1213" s="2">
        <f>INDEX(DATA,MATCH($A1213&amp;VLOOKUP(Unpivot!G$1,'Data Info'!$A:$B,2,0),rowdata,0),MATCH($B1213,columndata,0))</f>
        <v>4.7169999999999996</v>
      </c>
    </row>
    <row r="1214" spans="1:7" x14ac:dyDescent="0.3">
      <c r="A1214" s="2">
        <v>196</v>
      </c>
      <c r="B1214" s="2">
        <v>2017</v>
      </c>
      <c r="C1214" s="2">
        <f>INDEX(DATA,MATCH($A1214&amp;VLOOKUP(Unpivot!C$1,'Data Info'!$A:$B,2,0),rowdata,0),MATCH($B1214,columndata,0))</f>
        <v>242.91900000000001</v>
      </c>
      <c r="D1214" s="2">
        <f>INDEX(DATA,MATCH($A1214&amp;VLOOKUP(Unpivot!D$1,'Data Info'!$A:$B,2,0),rowdata,0),MATCH($B1214,columndata,0))</f>
        <v>1.5940000000000001</v>
      </c>
      <c r="E1214" s="2">
        <f>INDEX(DATA,MATCH($A1214&amp;VLOOKUP(Unpivot!E$1,'Data Info'!$A:$B,2,0),rowdata,0),MATCH($B1214,columndata,0))</f>
        <v>7.2709999999999999</v>
      </c>
      <c r="F1214" s="2">
        <f>INDEX(DATA,MATCH($A1214&amp;VLOOKUP(Unpivot!F$1,'Data Info'!$A:$B,2,0),rowdata,0),MATCH($B1214,columndata,0))</f>
        <v>4.7249999999999996</v>
      </c>
      <c r="G1214" s="2">
        <f>INDEX(DATA,MATCH($A1214&amp;VLOOKUP(Unpivot!G$1,'Data Info'!$A:$B,2,0),rowdata,0),MATCH($B1214,columndata,0))</f>
        <v>4.8150000000000004</v>
      </c>
    </row>
    <row r="1215" spans="1:7" x14ac:dyDescent="0.3">
      <c r="A1215" s="2">
        <v>196</v>
      </c>
      <c r="B1215" s="2">
        <v>2018</v>
      </c>
      <c r="C1215" s="2">
        <f>INDEX(DATA,MATCH($A1215&amp;VLOOKUP(Unpivot!C$1,'Data Info'!$A:$B,2,0),rowdata,0),MATCH($B1215,columndata,0))</f>
        <v>251.22399999999999</v>
      </c>
      <c r="D1215" s="2">
        <f>INDEX(DATA,MATCH($A1215&amp;VLOOKUP(Unpivot!D$1,'Data Info'!$A:$B,2,0),rowdata,0),MATCH($B1215,columndata,0))</f>
        <v>1.889</v>
      </c>
      <c r="E1215" s="2">
        <f>INDEX(DATA,MATCH($A1215&amp;VLOOKUP(Unpivot!E$1,'Data Info'!$A:$B,2,0),rowdata,0),MATCH($B1215,columndata,0))</f>
        <v>6.4649999999999999</v>
      </c>
      <c r="F1215" s="2">
        <f>INDEX(DATA,MATCH($A1215&amp;VLOOKUP(Unpivot!F$1,'Data Info'!$A:$B,2,0),rowdata,0),MATCH($B1215,columndata,0))</f>
        <v>4.3</v>
      </c>
      <c r="G1215" s="2">
        <f>INDEX(DATA,MATCH($A1215&amp;VLOOKUP(Unpivot!G$1,'Data Info'!$A:$B,2,0),rowdata,0),MATCH($B1215,columndata,0))</f>
        <v>4.9020000000000001</v>
      </c>
    </row>
    <row r="1216" spans="1:7" x14ac:dyDescent="0.3">
      <c r="A1216" s="2">
        <v>196</v>
      </c>
      <c r="B1216" s="2">
        <v>2019</v>
      </c>
      <c r="C1216" s="2">
        <f>INDEX(DATA,MATCH($A1216&amp;VLOOKUP(Unpivot!C$1,'Data Info'!$A:$B,2,0),rowdata,0),MATCH($B1216,columndata,0))</f>
        <v>257.32900000000001</v>
      </c>
      <c r="D1216" s="2">
        <f>INDEX(DATA,MATCH($A1216&amp;VLOOKUP(Unpivot!D$1,'Data Info'!$A:$B,2,0),rowdata,0),MATCH($B1216,columndata,0))</f>
        <v>1.8540000000000001</v>
      </c>
      <c r="E1216" s="2">
        <f>INDEX(DATA,MATCH($A1216&amp;VLOOKUP(Unpivot!E$1,'Data Info'!$A:$B,2,0),rowdata,0),MATCH($B1216,columndata,0))</f>
        <v>2.1629999999999998</v>
      </c>
      <c r="F1216" s="2">
        <f>INDEX(DATA,MATCH($A1216&amp;VLOOKUP(Unpivot!F$1,'Data Info'!$A:$B,2,0),rowdata,0),MATCH($B1216,columndata,0))</f>
        <v>4.125</v>
      </c>
      <c r="G1216" s="2">
        <f>INDEX(DATA,MATCH($A1216&amp;VLOOKUP(Unpivot!G$1,'Data Info'!$A:$B,2,0),rowdata,0),MATCH($B1216,columndata,0))</f>
        <v>4.9859999999999998</v>
      </c>
    </row>
    <row r="1217" spans="1:7" x14ac:dyDescent="0.3">
      <c r="A1217" s="2">
        <v>196</v>
      </c>
      <c r="B1217" s="2">
        <v>2020</v>
      </c>
      <c r="C1217" s="2">
        <f>INDEX(DATA,MATCH($A1217&amp;VLOOKUP(Unpivot!C$1,'Data Info'!$A:$B,2,0),rowdata,0),MATCH($B1217,columndata,0))</f>
        <v>249.63300000000001</v>
      </c>
      <c r="D1217" s="2">
        <f>INDEX(DATA,MATCH($A1217&amp;VLOOKUP(Unpivot!D$1,'Data Info'!$A:$B,2,0),rowdata,0),MATCH($B1217,columndata,0))</f>
        <v>1.4370000000000001</v>
      </c>
      <c r="E1217" s="2">
        <f>INDEX(DATA,MATCH($A1217&amp;VLOOKUP(Unpivot!E$1,'Data Info'!$A:$B,2,0),rowdata,0),MATCH($B1217,columndata,0))</f>
        <v>-16.34</v>
      </c>
      <c r="F1217" s="2">
        <f>INDEX(DATA,MATCH($A1217&amp;VLOOKUP(Unpivot!F$1,'Data Info'!$A:$B,2,0),rowdata,0),MATCH($B1217,columndata,0))</f>
        <v>4.5999999999999996</v>
      </c>
      <c r="G1217" s="2">
        <f>INDEX(DATA,MATCH($A1217&amp;VLOOKUP(Unpivot!G$1,'Data Info'!$A:$B,2,0),rowdata,0),MATCH($B1217,columndata,0))</f>
        <v>5.09</v>
      </c>
    </row>
    <row r="1218" spans="1:7" x14ac:dyDescent="0.3">
      <c r="A1218" s="2">
        <v>196</v>
      </c>
      <c r="B1218" s="2">
        <v>2021</v>
      </c>
      <c r="C1218" s="2">
        <f>INDEX(DATA,MATCH($A1218&amp;VLOOKUP(Unpivot!C$1,'Data Info'!$A:$B,2,0),rowdata,0),MATCH($B1218,columndata,0))</f>
        <v>259.72800000000001</v>
      </c>
      <c r="D1218" s="2">
        <f>INDEX(DATA,MATCH($A1218&amp;VLOOKUP(Unpivot!D$1,'Data Info'!$A:$B,2,0),rowdata,0),MATCH($B1218,columndata,0))</f>
        <v>2.0649999999999999</v>
      </c>
      <c r="E1218" s="2">
        <f>INDEX(DATA,MATCH($A1218&amp;VLOOKUP(Unpivot!E$1,'Data Info'!$A:$B,2,0),rowdata,0),MATCH($B1218,columndata,0))</f>
        <v>9.3239999999999998</v>
      </c>
      <c r="F1218" s="2">
        <f>INDEX(DATA,MATCH($A1218&amp;VLOOKUP(Unpivot!F$1,'Data Info'!$A:$B,2,0),rowdata,0),MATCH($B1218,columndata,0))</f>
        <v>5.1050000000000004</v>
      </c>
      <c r="G1218" s="2">
        <f>INDEX(DATA,MATCH($A1218&amp;VLOOKUP(Unpivot!G$1,'Data Info'!$A:$B,2,0),rowdata,0),MATCH($B1218,columndata,0))</f>
        <v>5.1230000000000002</v>
      </c>
    </row>
    <row r="1219" spans="1:7" x14ac:dyDescent="0.3">
      <c r="A1219" s="2">
        <v>196</v>
      </c>
      <c r="B1219" s="2">
        <v>2022</v>
      </c>
      <c r="C1219" s="2">
        <f>INDEX(DATA,MATCH($A1219&amp;VLOOKUP(Unpivot!C$1,'Data Info'!$A:$B,2,0),rowdata,0),MATCH($B1219,columndata,0))</f>
        <v>268.02699999999999</v>
      </c>
      <c r="D1219" s="2">
        <f>INDEX(DATA,MATCH($A1219&amp;VLOOKUP(Unpivot!D$1,'Data Info'!$A:$B,2,0),rowdata,0),MATCH($B1219,columndata,0))</f>
        <v>1.659</v>
      </c>
      <c r="E1219" s="2">
        <f>INDEX(DATA,MATCH($A1219&amp;VLOOKUP(Unpivot!E$1,'Data Info'!$A:$B,2,0),rowdata,0),MATCH($B1219,columndata,0))</f>
        <v>7.2089999999999996</v>
      </c>
      <c r="F1219" s="2">
        <f>INDEX(DATA,MATCH($A1219&amp;VLOOKUP(Unpivot!F$1,'Data Info'!$A:$B,2,0),rowdata,0),MATCH($B1219,columndata,0))</f>
        <v>4.9039999999999999</v>
      </c>
      <c r="G1219" s="2">
        <f>INDEX(DATA,MATCH($A1219&amp;VLOOKUP(Unpivot!G$1,'Data Info'!$A:$B,2,0),rowdata,0),MATCH($B1219,columndata,0))</f>
        <v>5.1790000000000003</v>
      </c>
    </row>
    <row r="1220" spans="1:7" x14ac:dyDescent="0.3">
      <c r="A1220" s="2">
        <v>196</v>
      </c>
      <c r="B1220" s="2">
        <v>2023</v>
      </c>
      <c r="C1220" s="2">
        <f>INDEX(DATA,MATCH($A1220&amp;VLOOKUP(Unpivot!C$1,'Data Info'!$A:$B,2,0),rowdata,0),MATCH($B1220,columndata,0))</f>
        <v>275.02999999999997</v>
      </c>
      <c r="D1220" s="2">
        <f>INDEX(DATA,MATCH($A1220&amp;VLOOKUP(Unpivot!D$1,'Data Info'!$A:$B,2,0),rowdata,0),MATCH($B1220,columndata,0))</f>
        <v>1.861</v>
      </c>
      <c r="E1220" s="2">
        <f>INDEX(DATA,MATCH($A1220&amp;VLOOKUP(Unpivot!E$1,'Data Info'!$A:$B,2,0),rowdata,0),MATCH($B1220,columndata,0))</f>
        <v>3.6030000000000002</v>
      </c>
      <c r="F1220" s="2">
        <f>INDEX(DATA,MATCH($A1220&amp;VLOOKUP(Unpivot!F$1,'Data Info'!$A:$B,2,0),rowdata,0),MATCH($B1220,columndata,0))</f>
        <v>4.7</v>
      </c>
      <c r="G1220" s="2">
        <f>INDEX(DATA,MATCH($A1220&amp;VLOOKUP(Unpivot!G$1,'Data Info'!$A:$B,2,0),rowdata,0),MATCH($B1220,columndata,0))</f>
        <v>5.2539999999999996</v>
      </c>
    </row>
    <row r="1221" spans="1:7" x14ac:dyDescent="0.3">
      <c r="A1221" s="2">
        <v>196</v>
      </c>
      <c r="B1221" s="2">
        <v>2024</v>
      </c>
      <c r="C1221" s="2">
        <f>INDEX(DATA,MATCH($A1221&amp;VLOOKUP(Unpivot!C$1,'Data Info'!$A:$B,2,0),rowdata,0),MATCH($B1221,columndata,0))</f>
        <v>281.99</v>
      </c>
      <c r="D1221" s="2">
        <f>INDEX(DATA,MATCH($A1221&amp;VLOOKUP(Unpivot!D$1,'Data Info'!$A:$B,2,0),rowdata,0),MATCH($B1221,columndata,0))</f>
        <v>2.1160000000000001</v>
      </c>
      <c r="E1221" s="2">
        <f>INDEX(DATA,MATCH($A1221&amp;VLOOKUP(Unpivot!E$1,'Data Info'!$A:$B,2,0),rowdata,0),MATCH($B1221,columndata,0))</f>
        <v>3.7450000000000001</v>
      </c>
      <c r="F1221" s="2">
        <f>INDEX(DATA,MATCH($A1221&amp;VLOOKUP(Unpivot!F$1,'Data Info'!$A:$B,2,0),rowdata,0),MATCH($B1221,columndata,0))</f>
        <v>4.5339999999999998</v>
      </c>
      <c r="G1221" s="2">
        <f>INDEX(DATA,MATCH($A1221&amp;VLOOKUP(Unpivot!G$1,'Data Info'!$A:$B,2,0),rowdata,0),MATCH($B1221,columndata,0))</f>
        <v>5.335</v>
      </c>
    </row>
    <row r="1222" spans="1:7" x14ac:dyDescent="0.3">
      <c r="A1222" s="2">
        <v>196</v>
      </c>
      <c r="B1222" s="2">
        <v>2025</v>
      </c>
      <c r="C1222" s="2">
        <f>INDEX(DATA,MATCH($A1222&amp;VLOOKUP(Unpivot!C$1,'Data Info'!$A:$B,2,0),rowdata,0),MATCH($B1222,columndata,0))</f>
        <v>288.84800000000001</v>
      </c>
      <c r="D1222" s="2">
        <f>INDEX(DATA,MATCH($A1222&amp;VLOOKUP(Unpivot!D$1,'Data Info'!$A:$B,2,0),rowdata,0),MATCH($B1222,columndata,0))</f>
        <v>2.2170000000000001</v>
      </c>
      <c r="E1222" s="2">
        <f>INDEX(DATA,MATCH($A1222&amp;VLOOKUP(Unpivot!E$1,'Data Info'!$A:$B,2,0),rowdata,0),MATCH($B1222,columndata,0))</f>
        <v>3.411</v>
      </c>
      <c r="F1222" s="2">
        <f>INDEX(DATA,MATCH($A1222&amp;VLOOKUP(Unpivot!F$1,'Data Info'!$A:$B,2,0),rowdata,0),MATCH($B1222,columndata,0))</f>
        <v>4.4210000000000003</v>
      </c>
      <c r="G1222" s="2">
        <f>INDEX(DATA,MATCH($A1222&amp;VLOOKUP(Unpivot!G$1,'Data Info'!$A:$B,2,0),rowdata,0),MATCH($B1222,columndata,0))</f>
        <v>5.4169999999999998</v>
      </c>
    </row>
    <row r="1223" spans="1:7" x14ac:dyDescent="0.3">
      <c r="A1223" s="2">
        <v>196</v>
      </c>
      <c r="B1223" s="2">
        <v>2026</v>
      </c>
      <c r="C1223" s="2">
        <f>INDEX(DATA,MATCH($A1223&amp;VLOOKUP(Unpivot!C$1,'Data Info'!$A:$B,2,0),rowdata,0),MATCH($B1223,columndata,0))</f>
        <v>295.96300000000002</v>
      </c>
      <c r="D1223" s="2">
        <f>INDEX(DATA,MATCH($A1223&amp;VLOOKUP(Unpivot!D$1,'Data Info'!$A:$B,2,0),rowdata,0),MATCH($B1223,columndata,0))</f>
        <v>2.1659999999999999</v>
      </c>
      <c r="E1223" s="2">
        <f>INDEX(DATA,MATCH($A1223&amp;VLOOKUP(Unpivot!E$1,'Data Info'!$A:$B,2,0),rowdata,0),MATCH($B1223,columndata,0))</f>
        <v>3.6480000000000001</v>
      </c>
      <c r="F1223" s="2">
        <f>INDEX(DATA,MATCH($A1223&amp;VLOOKUP(Unpivot!F$1,'Data Info'!$A:$B,2,0),rowdata,0),MATCH($B1223,columndata,0))</f>
        <v>4.4119999999999999</v>
      </c>
      <c r="G1223" s="2">
        <f>INDEX(DATA,MATCH($A1223&amp;VLOOKUP(Unpivot!G$1,'Data Info'!$A:$B,2,0),rowdata,0),MATCH($B1223,columndata,0))</f>
        <v>5.5010000000000003</v>
      </c>
    </row>
    <row r="1224" spans="1:7" x14ac:dyDescent="0.3">
      <c r="A1224" s="2">
        <v>142</v>
      </c>
      <c r="B1224" s="2">
        <v>1980</v>
      </c>
      <c r="C1224" s="2">
        <f>INDEX(DATA,MATCH($A1224&amp;VLOOKUP(Unpivot!C$1,'Data Info'!$A:$B,2,0),rowdata,0),MATCH($B1224,columndata,0))</f>
        <v>1441.6990000000001</v>
      </c>
      <c r="D1224" s="2">
        <f>INDEX(DATA,MATCH($A1224&amp;VLOOKUP(Unpivot!D$1,'Data Info'!$A:$B,2,0),rowdata,0),MATCH($B1224,columndata,0))</f>
        <v>13.477</v>
      </c>
      <c r="E1224" s="2">
        <f>INDEX(DATA,MATCH($A1224&amp;VLOOKUP(Unpivot!E$1,'Data Info'!$A:$B,2,0),rowdata,0),MATCH($B1224,columndata,0))</f>
        <v>2.9260000000000002</v>
      </c>
      <c r="F1224" s="2">
        <f>INDEX(DATA,MATCH($A1224&amp;VLOOKUP(Unpivot!F$1,'Data Info'!$A:$B,2,0),rowdata,0),MATCH($B1224,columndata,0))</f>
        <v>1.65</v>
      </c>
      <c r="G1224" s="2">
        <f>INDEX(DATA,MATCH($A1224&amp;VLOOKUP(Unpivot!G$1,'Data Info'!$A:$B,2,0),rowdata,0),MATCH($B1224,columndata,0))</f>
        <v>4.0919999999999996</v>
      </c>
    </row>
    <row r="1225" spans="1:7" x14ac:dyDescent="0.3">
      <c r="A1225" s="2">
        <v>142</v>
      </c>
      <c r="B1225" s="2">
        <v>1981</v>
      </c>
      <c r="C1225" s="2">
        <f>INDEX(DATA,MATCH($A1225&amp;VLOOKUP(Unpivot!C$1,'Data Info'!$A:$B,2,0),rowdata,0),MATCH($B1225,columndata,0))</f>
        <v>1464.741</v>
      </c>
      <c r="D1225" s="2">
        <f>INDEX(DATA,MATCH($A1225&amp;VLOOKUP(Unpivot!D$1,'Data Info'!$A:$B,2,0),rowdata,0),MATCH($B1225,columndata,0))</f>
        <v>11.96</v>
      </c>
      <c r="E1225" s="2">
        <f>INDEX(DATA,MATCH($A1225&amp;VLOOKUP(Unpivot!E$1,'Data Info'!$A:$B,2,0),rowdata,0),MATCH($B1225,columndata,0))</f>
        <v>1.5129999999999999</v>
      </c>
      <c r="F1225" s="2">
        <f>INDEX(DATA,MATCH($A1225&amp;VLOOKUP(Unpivot!F$1,'Data Info'!$A:$B,2,0),rowdata,0),MATCH($B1225,columndata,0))</f>
        <v>2.0009999999999999</v>
      </c>
      <c r="G1225" s="2">
        <f>INDEX(DATA,MATCH($A1225&amp;VLOOKUP(Unpivot!G$1,'Data Info'!$A:$B,2,0),rowdata,0),MATCH($B1225,columndata,0))</f>
        <v>4.1070000000000002</v>
      </c>
    </row>
    <row r="1226" spans="1:7" x14ac:dyDescent="0.3">
      <c r="A1226" s="2">
        <v>142</v>
      </c>
      <c r="B1226" s="2">
        <v>1982</v>
      </c>
      <c r="C1226" s="2">
        <f>INDEX(DATA,MATCH($A1226&amp;VLOOKUP(Unpivot!C$1,'Data Info'!$A:$B,2,0),rowdata,0),MATCH($B1226,columndata,0))</f>
        <v>1468.1880000000001</v>
      </c>
      <c r="D1226" s="2">
        <f>INDEX(DATA,MATCH($A1226&amp;VLOOKUP(Unpivot!D$1,'Data Info'!$A:$B,2,0),rowdata,0),MATCH($B1226,columndata,0))</f>
        <v>11.869</v>
      </c>
      <c r="E1226" s="2">
        <f>INDEX(DATA,MATCH($A1226&amp;VLOOKUP(Unpivot!E$1,'Data Info'!$A:$B,2,0),rowdata,0),MATCH($B1226,columndata,0))</f>
        <v>5.1429999999999998</v>
      </c>
      <c r="F1226" s="2">
        <f>INDEX(DATA,MATCH($A1226&amp;VLOOKUP(Unpivot!F$1,'Data Info'!$A:$B,2,0),rowdata,0),MATCH($B1226,columndata,0))</f>
        <v>2.6059999999999999</v>
      </c>
      <c r="G1226" s="2">
        <f>INDEX(DATA,MATCH($A1226&amp;VLOOKUP(Unpivot!G$1,'Data Info'!$A:$B,2,0),rowdata,0),MATCH($B1226,columndata,0))</f>
        <v>4.1230000000000002</v>
      </c>
    </row>
    <row r="1227" spans="1:7" x14ac:dyDescent="0.3">
      <c r="A1227" s="2">
        <v>142</v>
      </c>
      <c r="B1227" s="2">
        <v>1983</v>
      </c>
      <c r="C1227" s="2">
        <f>INDEX(DATA,MATCH($A1227&amp;VLOOKUP(Unpivot!C$1,'Data Info'!$A:$B,2,0),rowdata,0),MATCH($B1227,columndata,0))</f>
        <v>1526.5160000000001</v>
      </c>
      <c r="D1227" s="2">
        <f>INDEX(DATA,MATCH($A1227&amp;VLOOKUP(Unpivot!D$1,'Data Info'!$A:$B,2,0),rowdata,0),MATCH($B1227,columndata,0))</f>
        <v>7.1619999999999999</v>
      </c>
      <c r="E1227" s="2">
        <f>INDEX(DATA,MATCH($A1227&amp;VLOOKUP(Unpivot!E$1,'Data Info'!$A:$B,2,0),rowdata,0),MATCH($B1227,columndata,0))</f>
        <v>-2.9740000000000002</v>
      </c>
      <c r="F1227" s="2">
        <f>INDEX(DATA,MATCH($A1227&amp;VLOOKUP(Unpivot!F$1,'Data Info'!$A:$B,2,0),rowdata,0),MATCH($B1227,columndata,0))</f>
        <v>3.4260000000000002</v>
      </c>
      <c r="G1227" s="2">
        <f>INDEX(DATA,MATCH($A1227&amp;VLOOKUP(Unpivot!G$1,'Data Info'!$A:$B,2,0),rowdata,0),MATCH($B1227,columndata,0))</f>
        <v>4.1340000000000003</v>
      </c>
    </row>
    <row r="1228" spans="1:7" x14ac:dyDescent="0.3">
      <c r="A1228" s="2">
        <v>142</v>
      </c>
      <c r="B1228" s="2">
        <v>1984</v>
      </c>
      <c r="C1228" s="2">
        <f>INDEX(DATA,MATCH($A1228&amp;VLOOKUP(Unpivot!C$1,'Data Info'!$A:$B,2,0),rowdata,0),MATCH($B1228,columndata,0))</f>
        <v>1618.9069999999999</v>
      </c>
      <c r="D1228" s="2">
        <f>INDEX(DATA,MATCH($A1228&amp;VLOOKUP(Unpivot!D$1,'Data Info'!$A:$B,2,0),rowdata,0),MATCH($B1228,columndata,0))</f>
        <v>5.9409999999999998</v>
      </c>
      <c r="E1228" s="2">
        <f>INDEX(DATA,MATCH($A1228&amp;VLOOKUP(Unpivot!E$1,'Data Info'!$A:$B,2,0),rowdata,0),MATCH($B1228,columndata,0))</f>
        <v>5.7510000000000003</v>
      </c>
      <c r="F1228" s="2">
        <f>INDEX(DATA,MATCH($A1228&amp;VLOOKUP(Unpivot!F$1,'Data Info'!$A:$B,2,0),rowdata,0),MATCH($B1228,columndata,0))</f>
        <v>3.1469999999999998</v>
      </c>
      <c r="G1228" s="2">
        <f>INDEX(DATA,MATCH($A1228&amp;VLOOKUP(Unpivot!G$1,'Data Info'!$A:$B,2,0),rowdata,0),MATCH($B1228,columndata,0))</f>
        <v>4.1459999999999999</v>
      </c>
    </row>
    <row r="1229" spans="1:7" x14ac:dyDescent="0.3">
      <c r="A1229" s="2">
        <v>142</v>
      </c>
      <c r="B1229" s="2">
        <v>1985</v>
      </c>
      <c r="C1229" s="2">
        <f>INDEX(DATA,MATCH($A1229&amp;VLOOKUP(Unpivot!C$1,'Data Info'!$A:$B,2,0),rowdata,0),MATCH($B1229,columndata,0))</f>
        <v>1708.8109999999999</v>
      </c>
      <c r="D1229" s="2">
        <f>INDEX(DATA,MATCH($A1229&amp;VLOOKUP(Unpivot!D$1,'Data Info'!$A:$B,2,0),rowdata,0),MATCH($B1229,columndata,0))</f>
        <v>5.6070000000000002</v>
      </c>
      <c r="E1229" s="2">
        <f>INDEX(DATA,MATCH($A1229&amp;VLOOKUP(Unpivot!E$1,'Data Info'!$A:$B,2,0),rowdata,0),MATCH($B1229,columndata,0))</f>
        <v>8.8490000000000002</v>
      </c>
      <c r="F1229" s="2">
        <f>INDEX(DATA,MATCH($A1229&amp;VLOOKUP(Unpivot!F$1,'Data Info'!$A:$B,2,0),rowdata,0),MATCH($B1229,columndata,0))</f>
        <v>2.5880000000000001</v>
      </c>
      <c r="G1229" s="2">
        <f>INDEX(DATA,MATCH($A1229&amp;VLOOKUP(Unpivot!G$1,'Data Info'!$A:$B,2,0),rowdata,0),MATCH($B1229,columndata,0))</f>
        <v>4.1589999999999998</v>
      </c>
    </row>
    <row r="1230" spans="1:7" x14ac:dyDescent="0.3">
      <c r="A1230" s="2">
        <v>142</v>
      </c>
      <c r="B1230" s="2">
        <v>1986</v>
      </c>
      <c r="C1230" s="2">
        <f>INDEX(DATA,MATCH($A1230&amp;VLOOKUP(Unpivot!C$1,'Data Info'!$A:$B,2,0),rowdata,0),MATCH($B1230,columndata,0))</f>
        <v>1777.886</v>
      </c>
      <c r="D1230" s="2">
        <f>INDEX(DATA,MATCH($A1230&amp;VLOOKUP(Unpivot!D$1,'Data Info'!$A:$B,2,0),rowdata,0),MATCH($B1230,columndata,0))</f>
        <v>8.85</v>
      </c>
      <c r="E1230" s="2">
        <f>INDEX(DATA,MATCH($A1230&amp;VLOOKUP(Unpivot!E$1,'Data Info'!$A:$B,2,0),rowdata,0),MATCH($B1230,columndata,0))</f>
        <v>11.723000000000001</v>
      </c>
      <c r="F1230" s="2">
        <f>INDEX(DATA,MATCH($A1230&amp;VLOOKUP(Unpivot!F$1,'Data Info'!$A:$B,2,0),rowdata,0),MATCH($B1230,columndata,0))</f>
        <v>1.962</v>
      </c>
      <c r="G1230" s="2">
        <f>INDEX(DATA,MATCH($A1230&amp;VLOOKUP(Unpivot!G$1,'Data Info'!$A:$B,2,0),rowdata,0),MATCH($B1230,columndata,0))</f>
        <v>4.1740000000000004</v>
      </c>
    </row>
    <row r="1231" spans="1:7" x14ac:dyDescent="0.3">
      <c r="A1231" s="2">
        <v>142</v>
      </c>
      <c r="B1231" s="2">
        <v>1987</v>
      </c>
      <c r="C1231" s="2">
        <f>INDEX(DATA,MATCH($A1231&amp;VLOOKUP(Unpivot!C$1,'Data Info'!$A:$B,2,0),rowdata,0),MATCH($B1231,columndata,0))</f>
        <v>1809.059</v>
      </c>
      <c r="D1231" s="2">
        <f>INDEX(DATA,MATCH($A1231&amp;VLOOKUP(Unpivot!D$1,'Data Info'!$A:$B,2,0),rowdata,0),MATCH($B1231,columndata,0))</f>
        <v>7.3170000000000002</v>
      </c>
      <c r="E1231" s="2">
        <f>INDEX(DATA,MATCH($A1231&amp;VLOOKUP(Unpivot!E$1,'Data Info'!$A:$B,2,0),rowdata,0),MATCH($B1231,columndata,0))</f>
        <v>-6.375</v>
      </c>
      <c r="F1231" s="2">
        <f>INDEX(DATA,MATCH($A1231&amp;VLOOKUP(Unpivot!F$1,'Data Info'!$A:$B,2,0),rowdata,0),MATCH($B1231,columndata,0))</f>
        <v>2.0840000000000001</v>
      </c>
      <c r="G1231" s="2">
        <f>INDEX(DATA,MATCH($A1231&amp;VLOOKUP(Unpivot!G$1,'Data Info'!$A:$B,2,0),rowdata,0),MATCH($B1231,columndata,0))</f>
        <v>4.1980000000000004</v>
      </c>
    </row>
    <row r="1232" spans="1:7" x14ac:dyDescent="0.3">
      <c r="A1232" s="2">
        <v>142</v>
      </c>
      <c r="B1232" s="2">
        <v>1988</v>
      </c>
      <c r="C1232" s="2">
        <f>INDEX(DATA,MATCH($A1232&amp;VLOOKUP(Unpivot!C$1,'Data Info'!$A:$B,2,0),rowdata,0),MATCH($B1232,columndata,0))</f>
        <v>1804.4390000000001</v>
      </c>
      <c r="D1232" s="2">
        <f>INDEX(DATA,MATCH($A1232&amp;VLOOKUP(Unpivot!D$1,'Data Info'!$A:$B,2,0),rowdata,0),MATCH($B1232,columndata,0))</f>
        <v>5.6820000000000004</v>
      </c>
      <c r="E1232" s="2">
        <f>INDEX(DATA,MATCH($A1232&amp;VLOOKUP(Unpivot!E$1,'Data Info'!$A:$B,2,0),rowdata,0),MATCH($B1232,columndata,0))</f>
        <v>-2.41</v>
      </c>
      <c r="F1232" s="2">
        <f>INDEX(DATA,MATCH($A1232&amp;VLOOKUP(Unpivot!F$1,'Data Info'!$A:$B,2,0),rowdata,0),MATCH($B1232,columndata,0))</f>
        <v>3.149</v>
      </c>
      <c r="G1232" s="2">
        <f>INDEX(DATA,MATCH($A1232&amp;VLOOKUP(Unpivot!G$1,'Data Info'!$A:$B,2,0),rowdata,0),MATCH($B1232,columndata,0))</f>
        <v>4.2210000000000001</v>
      </c>
    </row>
    <row r="1233" spans="1:7" x14ac:dyDescent="0.3">
      <c r="A1233" s="2">
        <v>142</v>
      </c>
      <c r="B1233" s="2">
        <v>1989</v>
      </c>
      <c r="C1233" s="2">
        <f>INDEX(DATA,MATCH($A1233&amp;VLOOKUP(Unpivot!C$1,'Data Info'!$A:$B,2,0),rowdata,0),MATCH($B1233,columndata,0))</f>
        <v>1823.175</v>
      </c>
      <c r="D1233" s="2">
        <f>INDEX(DATA,MATCH($A1233&amp;VLOOKUP(Unpivot!D$1,'Data Info'!$A:$B,2,0),rowdata,0),MATCH($B1233,columndata,0))</f>
        <v>4.3010000000000002</v>
      </c>
      <c r="E1233" s="2">
        <f>INDEX(DATA,MATCH($A1233&amp;VLOOKUP(Unpivot!E$1,'Data Info'!$A:$B,2,0),rowdata,0),MATCH($B1233,columndata,0))</f>
        <v>2.1070000000000002</v>
      </c>
      <c r="F1233" s="2">
        <f>INDEX(DATA,MATCH($A1233&amp;VLOOKUP(Unpivot!F$1,'Data Info'!$A:$B,2,0),rowdata,0),MATCH($B1233,columndata,0))</f>
        <v>4.9080000000000004</v>
      </c>
      <c r="G1233" s="2">
        <f>INDEX(DATA,MATCH($A1233&amp;VLOOKUP(Unpivot!G$1,'Data Info'!$A:$B,2,0),rowdata,0),MATCH($B1233,columndata,0))</f>
        <v>4.2329999999999997</v>
      </c>
    </row>
    <row r="1234" spans="1:7" x14ac:dyDescent="0.3">
      <c r="A1234" s="2">
        <v>142</v>
      </c>
      <c r="B1234" s="2">
        <v>1990</v>
      </c>
      <c r="C1234" s="2">
        <f>INDEX(DATA,MATCH($A1234&amp;VLOOKUP(Unpivot!C$1,'Data Info'!$A:$B,2,0),rowdata,0),MATCH($B1234,columndata,0))</f>
        <v>1858.4069999999999</v>
      </c>
      <c r="D1234" s="2">
        <f>INDEX(DATA,MATCH($A1234&amp;VLOOKUP(Unpivot!D$1,'Data Info'!$A:$B,2,0),rowdata,0),MATCH($B1234,columndata,0))</f>
        <v>4.2960000000000003</v>
      </c>
      <c r="E1234" s="2">
        <f>INDEX(DATA,MATCH($A1234&amp;VLOOKUP(Unpivot!E$1,'Data Info'!$A:$B,2,0),rowdata,0),MATCH($B1234,columndata,0))</f>
        <v>2.5059999999999998</v>
      </c>
      <c r="F1234" s="2">
        <f>INDEX(DATA,MATCH($A1234&amp;VLOOKUP(Unpivot!F$1,'Data Info'!$A:$B,2,0),rowdata,0),MATCH($B1234,columndata,0))</f>
        <v>5.2290000000000001</v>
      </c>
      <c r="G1234" s="2">
        <f>INDEX(DATA,MATCH($A1234&amp;VLOOKUP(Unpivot!G$1,'Data Info'!$A:$B,2,0),rowdata,0),MATCH($B1234,columndata,0))</f>
        <v>4.25</v>
      </c>
    </row>
    <row r="1235" spans="1:7" x14ac:dyDescent="0.3">
      <c r="A1235" s="2">
        <v>142</v>
      </c>
      <c r="B1235" s="2">
        <v>1991</v>
      </c>
      <c r="C1235" s="2">
        <f>INDEX(DATA,MATCH($A1235&amp;VLOOKUP(Unpivot!C$1,'Data Info'!$A:$B,2,0),rowdata,0),MATCH($B1235,columndata,0))</f>
        <v>1915.7339999999999</v>
      </c>
      <c r="D1235" s="2">
        <f>INDEX(DATA,MATCH($A1235&amp;VLOOKUP(Unpivot!D$1,'Data Info'!$A:$B,2,0),rowdata,0),MATCH($B1235,columndata,0))</f>
        <v>2.8010000000000002</v>
      </c>
      <c r="E1235" s="2">
        <f>INDEX(DATA,MATCH($A1235&amp;VLOOKUP(Unpivot!E$1,'Data Info'!$A:$B,2,0),rowdata,0),MATCH($B1235,columndata,0))</f>
        <v>0.42399999999999999</v>
      </c>
      <c r="F1235" s="2">
        <f>INDEX(DATA,MATCH($A1235&amp;VLOOKUP(Unpivot!F$1,'Data Info'!$A:$B,2,0),rowdata,0),MATCH($B1235,columndata,0))</f>
        <v>5.4690000000000003</v>
      </c>
      <c r="G1235" s="2">
        <f>INDEX(DATA,MATCH($A1235&amp;VLOOKUP(Unpivot!G$1,'Data Info'!$A:$B,2,0),rowdata,0),MATCH($B1235,columndata,0))</f>
        <v>4.274</v>
      </c>
    </row>
    <row r="1236" spans="1:7" x14ac:dyDescent="0.3">
      <c r="A1236" s="2">
        <v>142</v>
      </c>
      <c r="B1236" s="2">
        <v>1992</v>
      </c>
      <c r="C1236" s="2">
        <f>INDEX(DATA,MATCH($A1236&amp;VLOOKUP(Unpivot!C$1,'Data Info'!$A:$B,2,0),rowdata,0),MATCH($B1236,columndata,0))</f>
        <v>1984.2090000000001</v>
      </c>
      <c r="D1236" s="2">
        <f>INDEX(DATA,MATCH($A1236&amp;VLOOKUP(Unpivot!D$1,'Data Info'!$A:$B,2,0),rowdata,0),MATCH($B1236,columndata,0))</f>
        <v>2.2440000000000002</v>
      </c>
      <c r="E1236" s="2">
        <f>INDEX(DATA,MATCH($A1236&amp;VLOOKUP(Unpivot!E$1,'Data Info'!$A:$B,2,0),rowdata,0),MATCH($B1236,columndata,0))</f>
        <v>1.6970000000000001</v>
      </c>
      <c r="F1236" s="2">
        <f>INDEX(DATA,MATCH($A1236&amp;VLOOKUP(Unpivot!F$1,'Data Info'!$A:$B,2,0),rowdata,0),MATCH($B1236,columndata,0))</f>
        <v>5.915</v>
      </c>
      <c r="G1236" s="2">
        <f>INDEX(DATA,MATCH($A1236&amp;VLOOKUP(Unpivot!G$1,'Data Info'!$A:$B,2,0),rowdata,0),MATCH($B1236,columndata,0))</f>
        <v>4.2990000000000004</v>
      </c>
    </row>
    <row r="1237" spans="1:7" x14ac:dyDescent="0.3">
      <c r="A1237" s="2">
        <v>142</v>
      </c>
      <c r="B1237" s="2">
        <v>1993</v>
      </c>
      <c r="C1237" s="2">
        <f>INDEX(DATA,MATCH($A1237&amp;VLOOKUP(Unpivot!C$1,'Data Info'!$A:$B,2,0),rowdata,0),MATCH($B1237,columndata,0))</f>
        <v>2040.6659999999999</v>
      </c>
      <c r="D1237" s="2">
        <f>INDEX(DATA,MATCH($A1237&amp;VLOOKUP(Unpivot!D$1,'Data Info'!$A:$B,2,0),rowdata,0),MATCH($B1237,columndata,0))</f>
        <v>1.881</v>
      </c>
      <c r="E1237" s="2">
        <f>INDEX(DATA,MATCH($A1237&amp;VLOOKUP(Unpivot!E$1,'Data Info'!$A:$B,2,0),rowdata,0),MATCH($B1237,columndata,0))</f>
        <v>4.8159999999999998</v>
      </c>
      <c r="F1237" s="2">
        <f>INDEX(DATA,MATCH($A1237&amp;VLOOKUP(Unpivot!F$1,'Data Info'!$A:$B,2,0),rowdata,0),MATCH($B1237,columndata,0))</f>
        <v>5.9480000000000004</v>
      </c>
      <c r="G1237" s="2">
        <f>INDEX(DATA,MATCH($A1237&amp;VLOOKUP(Unpivot!G$1,'Data Info'!$A:$B,2,0),rowdata,0),MATCH($B1237,columndata,0))</f>
        <v>4.3250000000000002</v>
      </c>
    </row>
    <row r="1238" spans="1:7" x14ac:dyDescent="0.3">
      <c r="A1238" s="2">
        <v>142</v>
      </c>
      <c r="B1238" s="2">
        <v>1994</v>
      </c>
      <c r="C1238" s="2">
        <f>INDEX(DATA,MATCH($A1238&amp;VLOOKUP(Unpivot!C$1,'Data Info'!$A:$B,2,0),rowdata,0),MATCH($B1238,columndata,0))</f>
        <v>2143.83</v>
      </c>
      <c r="D1238" s="2">
        <f>INDEX(DATA,MATCH($A1238&amp;VLOOKUP(Unpivot!D$1,'Data Info'!$A:$B,2,0),rowdata,0),MATCH($B1238,columndata,0))</f>
        <v>1.8460000000000001</v>
      </c>
      <c r="E1238" s="2">
        <f>INDEX(DATA,MATCH($A1238&amp;VLOOKUP(Unpivot!E$1,'Data Info'!$A:$B,2,0),rowdata,0),MATCH($B1238,columndata,0))</f>
        <v>5.8140000000000001</v>
      </c>
      <c r="F1238" s="2">
        <f>INDEX(DATA,MATCH($A1238&amp;VLOOKUP(Unpivot!F$1,'Data Info'!$A:$B,2,0),rowdata,0),MATCH($B1238,columndata,0))</f>
        <v>5.3929999999999998</v>
      </c>
      <c r="G1238" s="2">
        <f>INDEX(DATA,MATCH($A1238&amp;VLOOKUP(Unpivot!G$1,'Data Info'!$A:$B,2,0),rowdata,0),MATCH($B1238,columndata,0))</f>
        <v>4.3479999999999999</v>
      </c>
    </row>
    <row r="1239" spans="1:7" x14ac:dyDescent="0.3">
      <c r="A1239" s="2">
        <v>142</v>
      </c>
      <c r="B1239" s="2">
        <v>1995</v>
      </c>
      <c r="C1239" s="2">
        <f>INDEX(DATA,MATCH($A1239&amp;VLOOKUP(Unpivot!C$1,'Data Info'!$A:$B,2,0),rowdata,0),MATCH($B1239,columndata,0))</f>
        <v>2232.9180000000001</v>
      </c>
      <c r="D1239" s="2">
        <f>INDEX(DATA,MATCH($A1239&amp;VLOOKUP(Unpivot!D$1,'Data Info'!$A:$B,2,0),rowdata,0),MATCH($B1239,columndata,0))</f>
        <v>2.1150000000000002</v>
      </c>
      <c r="E1239" s="2">
        <f>INDEX(DATA,MATCH($A1239&amp;VLOOKUP(Unpivot!E$1,'Data Info'!$A:$B,2,0),rowdata,0),MATCH($B1239,columndata,0))</f>
        <v>5.8339999999999996</v>
      </c>
      <c r="F1239" s="2">
        <f>INDEX(DATA,MATCH($A1239&amp;VLOOKUP(Unpivot!F$1,'Data Info'!$A:$B,2,0),rowdata,0),MATCH($B1239,columndata,0))</f>
        <v>4.9059999999999997</v>
      </c>
      <c r="G1239" s="2">
        <f>INDEX(DATA,MATCH($A1239&amp;VLOOKUP(Unpivot!G$1,'Data Info'!$A:$B,2,0),rowdata,0),MATCH($B1239,columndata,0))</f>
        <v>4.37</v>
      </c>
    </row>
    <row r="1240" spans="1:7" x14ac:dyDescent="0.3">
      <c r="A1240" s="2">
        <v>142</v>
      </c>
      <c r="B1240" s="2">
        <v>1996</v>
      </c>
      <c r="C1240" s="2">
        <f>INDEX(DATA,MATCH($A1240&amp;VLOOKUP(Unpivot!C$1,'Data Info'!$A:$B,2,0),rowdata,0),MATCH($B1240,columndata,0))</f>
        <v>2345.1869999999999</v>
      </c>
      <c r="D1240" s="2">
        <f>INDEX(DATA,MATCH($A1240&amp;VLOOKUP(Unpivot!D$1,'Data Info'!$A:$B,2,0),rowdata,0),MATCH($B1240,columndata,0))</f>
        <v>1.7749999999999999</v>
      </c>
      <c r="E1240" s="2">
        <f>INDEX(DATA,MATCH($A1240&amp;VLOOKUP(Unpivot!E$1,'Data Info'!$A:$B,2,0),rowdata,0),MATCH($B1240,columndata,0))</f>
        <v>8.7859999999999996</v>
      </c>
      <c r="F1240" s="2">
        <f>INDEX(DATA,MATCH($A1240&amp;VLOOKUP(Unpivot!F$1,'Data Info'!$A:$B,2,0),rowdata,0),MATCH($B1240,columndata,0))</f>
        <v>4.8330000000000002</v>
      </c>
      <c r="G1240" s="2">
        <f>INDEX(DATA,MATCH($A1240&amp;VLOOKUP(Unpivot!G$1,'Data Info'!$A:$B,2,0),rowdata,0),MATCH($B1240,columndata,0))</f>
        <v>4.3929999999999998</v>
      </c>
    </row>
    <row r="1241" spans="1:7" x14ac:dyDescent="0.3">
      <c r="A1241" s="2">
        <v>142</v>
      </c>
      <c r="B1241" s="2">
        <v>1997</v>
      </c>
      <c r="C1241" s="2">
        <f>INDEX(DATA,MATCH($A1241&amp;VLOOKUP(Unpivot!C$1,'Data Info'!$A:$B,2,0),rowdata,0),MATCH($B1241,columndata,0))</f>
        <v>2469.1219999999998</v>
      </c>
      <c r="D1241" s="2">
        <f>INDEX(DATA,MATCH($A1241&amp;VLOOKUP(Unpivot!D$1,'Data Info'!$A:$B,2,0),rowdata,0),MATCH($B1241,columndata,0))</f>
        <v>2.3260000000000001</v>
      </c>
      <c r="E1241" s="2">
        <f>INDEX(DATA,MATCH($A1241&amp;VLOOKUP(Unpivot!E$1,'Data Info'!$A:$B,2,0),rowdata,0),MATCH($B1241,columndata,0))</f>
        <v>12.461</v>
      </c>
      <c r="F1241" s="2">
        <f>INDEX(DATA,MATCH($A1241&amp;VLOOKUP(Unpivot!F$1,'Data Info'!$A:$B,2,0),rowdata,0),MATCH($B1241,columndata,0))</f>
        <v>4.0339999999999998</v>
      </c>
      <c r="G1241" s="2">
        <f>INDEX(DATA,MATCH($A1241&amp;VLOOKUP(Unpivot!G$1,'Data Info'!$A:$B,2,0),rowdata,0),MATCH($B1241,columndata,0))</f>
        <v>4.4130000000000003</v>
      </c>
    </row>
    <row r="1242" spans="1:7" x14ac:dyDescent="0.3">
      <c r="A1242" s="2">
        <v>142</v>
      </c>
      <c r="B1242" s="2">
        <v>1998</v>
      </c>
      <c r="C1242" s="2">
        <f>INDEX(DATA,MATCH($A1242&amp;VLOOKUP(Unpivot!C$1,'Data Info'!$A:$B,2,0),rowdata,0),MATCH($B1242,columndata,0))</f>
        <v>2533.922</v>
      </c>
      <c r="D1242" s="2">
        <f>INDEX(DATA,MATCH($A1242&amp;VLOOKUP(Unpivot!D$1,'Data Info'!$A:$B,2,0),rowdata,0),MATCH($B1242,columndata,0))</f>
        <v>2.415</v>
      </c>
      <c r="E1242" s="2">
        <f>INDEX(DATA,MATCH($A1242&amp;VLOOKUP(Unpivot!E$1,'Data Info'!$A:$B,2,0),rowdata,0),MATCH($B1242,columndata,0))</f>
        <v>8.7629999999999999</v>
      </c>
      <c r="F1242" s="2">
        <f>INDEX(DATA,MATCH($A1242&amp;VLOOKUP(Unpivot!F$1,'Data Info'!$A:$B,2,0),rowdata,0),MATCH($B1242,columndata,0))</f>
        <v>3.1859999999999999</v>
      </c>
      <c r="G1242" s="2">
        <f>INDEX(DATA,MATCH($A1242&amp;VLOOKUP(Unpivot!G$1,'Data Info'!$A:$B,2,0),rowdata,0),MATCH($B1242,columndata,0))</f>
        <v>4.4409999999999998</v>
      </c>
    </row>
    <row r="1243" spans="1:7" x14ac:dyDescent="0.3">
      <c r="A1243" s="2">
        <v>142</v>
      </c>
      <c r="B1243" s="2">
        <v>1999</v>
      </c>
      <c r="C1243" s="2">
        <f>INDEX(DATA,MATCH($A1243&amp;VLOOKUP(Unpivot!C$1,'Data Info'!$A:$B,2,0),rowdata,0),MATCH($B1243,columndata,0))</f>
        <v>2584.9259999999999</v>
      </c>
      <c r="D1243" s="2">
        <f>INDEX(DATA,MATCH($A1243&amp;VLOOKUP(Unpivot!D$1,'Data Info'!$A:$B,2,0),rowdata,0),MATCH($B1243,columndata,0))</f>
        <v>2.774</v>
      </c>
      <c r="E1243" s="2">
        <f>INDEX(DATA,MATCH($A1243&amp;VLOOKUP(Unpivot!E$1,'Data Info'!$A:$B,2,0),rowdata,0),MATCH($B1243,columndata,0))</f>
        <v>-1.5569999999999999</v>
      </c>
      <c r="F1243" s="2">
        <f>INDEX(DATA,MATCH($A1243&amp;VLOOKUP(Unpivot!F$1,'Data Info'!$A:$B,2,0),rowdata,0),MATCH($B1243,columndata,0))</f>
        <v>3.1720000000000002</v>
      </c>
      <c r="G1243" s="2">
        <f>INDEX(DATA,MATCH($A1243&amp;VLOOKUP(Unpivot!G$1,'Data Info'!$A:$B,2,0),rowdata,0),MATCH($B1243,columndata,0))</f>
        <v>4.4729999999999999</v>
      </c>
    </row>
    <row r="1244" spans="1:7" x14ac:dyDescent="0.3">
      <c r="A1244" s="2">
        <v>142</v>
      </c>
      <c r="B1244" s="2">
        <v>2000</v>
      </c>
      <c r="C1244" s="2">
        <f>INDEX(DATA,MATCH($A1244&amp;VLOOKUP(Unpivot!C$1,'Data Info'!$A:$B,2,0),rowdata,0),MATCH($B1244,columndata,0))</f>
        <v>2667.7710000000002</v>
      </c>
      <c r="D1244" s="2">
        <f>INDEX(DATA,MATCH($A1244&amp;VLOOKUP(Unpivot!D$1,'Data Info'!$A:$B,2,0),rowdata,0),MATCH($B1244,columndata,0))</f>
        <v>2.9689999999999999</v>
      </c>
      <c r="E1244" s="2">
        <f>INDEX(DATA,MATCH($A1244&amp;VLOOKUP(Unpivot!E$1,'Data Info'!$A:$B,2,0),rowdata,0),MATCH($B1244,columndata,0))</f>
        <v>2.0150000000000001</v>
      </c>
      <c r="F1244" s="2">
        <f>INDEX(DATA,MATCH($A1244&amp;VLOOKUP(Unpivot!F$1,'Data Info'!$A:$B,2,0),rowdata,0),MATCH($B1244,columndata,0))</f>
        <v>3.4260000000000002</v>
      </c>
      <c r="G1244" s="2">
        <f>INDEX(DATA,MATCH($A1244&amp;VLOOKUP(Unpivot!G$1,'Data Info'!$A:$B,2,0),rowdata,0),MATCH($B1244,columndata,0))</f>
        <v>4.5010000000000003</v>
      </c>
    </row>
    <row r="1245" spans="1:7" x14ac:dyDescent="0.3">
      <c r="A1245" s="2">
        <v>142</v>
      </c>
      <c r="B1245" s="2">
        <v>2001</v>
      </c>
      <c r="C1245" s="2">
        <f>INDEX(DATA,MATCH($A1245&amp;VLOOKUP(Unpivot!C$1,'Data Info'!$A:$B,2,0),rowdata,0),MATCH($B1245,columndata,0))</f>
        <v>2723.1219999999998</v>
      </c>
      <c r="D1245" s="2">
        <f>INDEX(DATA,MATCH($A1245&amp;VLOOKUP(Unpivot!D$1,'Data Info'!$A:$B,2,0),rowdata,0),MATCH($B1245,columndata,0))</f>
        <v>2.097</v>
      </c>
      <c r="E1245" s="2">
        <f>INDEX(DATA,MATCH($A1245&amp;VLOOKUP(Unpivot!E$1,'Data Info'!$A:$B,2,0),rowdata,0),MATCH($B1245,columndata,0))</f>
        <v>1.7390000000000001</v>
      </c>
      <c r="F1245" s="2">
        <f>INDEX(DATA,MATCH($A1245&amp;VLOOKUP(Unpivot!F$1,'Data Info'!$A:$B,2,0),rowdata,0),MATCH($B1245,columndata,0))</f>
        <v>3.5459999999999998</v>
      </c>
      <c r="G1245" s="2">
        <f>INDEX(DATA,MATCH($A1245&amp;VLOOKUP(Unpivot!G$1,'Data Info'!$A:$B,2,0),rowdata,0),MATCH($B1245,columndata,0))</f>
        <v>4.5190000000000001</v>
      </c>
    </row>
    <row r="1246" spans="1:7" x14ac:dyDescent="0.3">
      <c r="A1246" s="2">
        <v>142</v>
      </c>
      <c r="B1246" s="2">
        <v>2002</v>
      </c>
      <c r="C1246" s="2">
        <f>INDEX(DATA,MATCH($A1246&amp;VLOOKUP(Unpivot!C$1,'Data Info'!$A:$B,2,0),rowdata,0),MATCH($B1246,columndata,0))</f>
        <v>2762.5059999999999</v>
      </c>
      <c r="D1246" s="2">
        <f>INDEX(DATA,MATCH($A1246&amp;VLOOKUP(Unpivot!D$1,'Data Info'!$A:$B,2,0),rowdata,0),MATCH($B1246,columndata,0))</f>
        <v>2.6960000000000002</v>
      </c>
      <c r="E1246" s="2">
        <f>INDEX(DATA,MATCH($A1246&amp;VLOOKUP(Unpivot!E$1,'Data Info'!$A:$B,2,0),rowdata,0),MATCH($B1246,columndata,0))</f>
        <v>0.99399999999999999</v>
      </c>
      <c r="F1246" s="2">
        <f>INDEX(DATA,MATCH($A1246&amp;VLOOKUP(Unpivot!F$1,'Data Info'!$A:$B,2,0),rowdata,0),MATCH($B1246,columndata,0))</f>
        <v>3.8889999999999998</v>
      </c>
      <c r="G1246" s="2">
        <f>INDEX(DATA,MATCH($A1246&amp;VLOOKUP(Unpivot!G$1,'Data Info'!$A:$B,2,0),rowdata,0),MATCH($B1246,columndata,0))</f>
        <v>4.5469999999999997</v>
      </c>
    </row>
    <row r="1247" spans="1:7" x14ac:dyDescent="0.3">
      <c r="A1247" s="2">
        <v>142</v>
      </c>
      <c r="B1247" s="2">
        <v>2003</v>
      </c>
      <c r="C1247" s="2">
        <f>INDEX(DATA,MATCH($A1247&amp;VLOOKUP(Unpivot!C$1,'Data Info'!$A:$B,2,0),rowdata,0),MATCH($B1247,columndata,0))</f>
        <v>2787.6480000000001</v>
      </c>
      <c r="D1247" s="2">
        <f>INDEX(DATA,MATCH($A1247&amp;VLOOKUP(Unpivot!D$1,'Data Info'!$A:$B,2,0),rowdata,0),MATCH($B1247,columndata,0))</f>
        <v>0.625</v>
      </c>
      <c r="E1247" s="2">
        <f>INDEX(DATA,MATCH($A1247&amp;VLOOKUP(Unpivot!E$1,'Data Info'!$A:$B,2,0),rowdata,0),MATCH($B1247,columndata,0))</f>
        <v>1.232</v>
      </c>
      <c r="F1247" s="2">
        <f>INDEX(DATA,MATCH($A1247&amp;VLOOKUP(Unpivot!F$1,'Data Info'!$A:$B,2,0),rowdata,0),MATCH($B1247,columndata,0))</f>
        <v>4.4939999999999998</v>
      </c>
      <c r="G1247" s="2">
        <f>INDEX(DATA,MATCH($A1247&amp;VLOOKUP(Unpivot!G$1,'Data Info'!$A:$B,2,0),rowdata,0),MATCH($B1247,columndata,0))</f>
        <v>4.5730000000000004</v>
      </c>
    </row>
    <row r="1248" spans="1:7" x14ac:dyDescent="0.3">
      <c r="A1248" s="2">
        <v>142</v>
      </c>
      <c r="B1248" s="2">
        <v>2004</v>
      </c>
      <c r="C1248" s="2">
        <f>INDEX(DATA,MATCH($A1248&amp;VLOOKUP(Unpivot!C$1,'Data Info'!$A:$B,2,0),rowdata,0),MATCH($B1248,columndata,0))</f>
        <v>2898.3009999999999</v>
      </c>
      <c r="D1248" s="2">
        <f>INDEX(DATA,MATCH($A1248&amp;VLOOKUP(Unpivot!D$1,'Data Info'!$A:$B,2,0),rowdata,0),MATCH($B1248,columndata,0))</f>
        <v>1.1180000000000001</v>
      </c>
      <c r="E1248" s="2">
        <f>INDEX(DATA,MATCH($A1248&amp;VLOOKUP(Unpivot!E$1,'Data Info'!$A:$B,2,0),rowdata,0),MATCH($B1248,columndata,0))</f>
        <v>9.0060000000000002</v>
      </c>
      <c r="F1248" s="2">
        <f>INDEX(DATA,MATCH($A1248&amp;VLOOKUP(Unpivot!F$1,'Data Info'!$A:$B,2,0),rowdata,0),MATCH($B1248,columndata,0))</f>
        <v>4.4710000000000001</v>
      </c>
      <c r="G1248" s="2">
        <f>INDEX(DATA,MATCH($A1248&amp;VLOOKUP(Unpivot!G$1,'Data Info'!$A:$B,2,0),rowdata,0),MATCH($B1248,columndata,0))</f>
        <v>4.5990000000000002</v>
      </c>
    </row>
    <row r="1249" spans="1:7" x14ac:dyDescent="0.3">
      <c r="A1249" s="2">
        <v>142</v>
      </c>
      <c r="B1249" s="2">
        <v>2005</v>
      </c>
      <c r="C1249" s="2">
        <f>INDEX(DATA,MATCH($A1249&amp;VLOOKUP(Unpivot!C$1,'Data Info'!$A:$B,2,0),rowdata,0),MATCH($B1249,columndata,0))</f>
        <v>2974.395</v>
      </c>
      <c r="D1249" s="2">
        <f>INDEX(DATA,MATCH($A1249&amp;VLOOKUP(Unpivot!D$1,'Data Info'!$A:$B,2,0),rowdata,0),MATCH($B1249,columndata,0))</f>
        <v>1.843</v>
      </c>
      <c r="E1249" s="2">
        <f>INDEX(DATA,MATCH($A1249&amp;VLOOKUP(Unpivot!E$1,'Data Info'!$A:$B,2,0),rowdata,0),MATCH($B1249,columndata,0))</f>
        <v>7.915</v>
      </c>
      <c r="F1249" s="2">
        <f>INDEX(DATA,MATCH($A1249&amp;VLOOKUP(Unpivot!F$1,'Data Info'!$A:$B,2,0),rowdata,0),MATCH($B1249,columndata,0))</f>
        <v>4.6159999999999997</v>
      </c>
      <c r="G1249" s="2">
        <f>INDEX(DATA,MATCH($A1249&amp;VLOOKUP(Unpivot!G$1,'Data Info'!$A:$B,2,0),rowdata,0),MATCH($B1249,columndata,0))</f>
        <v>4.6319999999999997</v>
      </c>
    </row>
    <row r="1250" spans="1:7" x14ac:dyDescent="0.3">
      <c r="A1250" s="2">
        <v>142</v>
      </c>
      <c r="B1250" s="2">
        <v>2006</v>
      </c>
      <c r="C1250" s="2">
        <f>INDEX(DATA,MATCH($A1250&amp;VLOOKUP(Unpivot!C$1,'Data Info'!$A:$B,2,0),rowdata,0),MATCH($B1250,columndata,0))</f>
        <v>3045.7750000000001</v>
      </c>
      <c r="D1250" s="2">
        <f>INDEX(DATA,MATCH($A1250&amp;VLOOKUP(Unpivot!D$1,'Data Info'!$A:$B,2,0),rowdata,0),MATCH($B1250,columndata,0))</f>
        <v>2.1709999999999998</v>
      </c>
      <c r="E1250" s="2">
        <f>INDEX(DATA,MATCH($A1250&amp;VLOOKUP(Unpivot!E$1,'Data Info'!$A:$B,2,0),rowdata,0),MATCH($B1250,columndata,0))</f>
        <v>9.0760000000000005</v>
      </c>
      <c r="F1250" s="2">
        <f>INDEX(DATA,MATCH($A1250&amp;VLOOKUP(Unpivot!F$1,'Data Info'!$A:$B,2,0),rowdata,0),MATCH($B1250,columndata,0))</f>
        <v>3.444</v>
      </c>
      <c r="G1250" s="2">
        <f>INDEX(DATA,MATCH($A1250&amp;VLOOKUP(Unpivot!G$1,'Data Info'!$A:$B,2,0),rowdata,0),MATCH($B1250,columndata,0))</f>
        <v>4.6719999999999997</v>
      </c>
    </row>
    <row r="1251" spans="1:7" x14ac:dyDescent="0.3">
      <c r="A1251" s="2">
        <v>142</v>
      </c>
      <c r="B1251" s="2">
        <v>2007</v>
      </c>
      <c r="C1251" s="2">
        <f>INDEX(DATA,MATCH($A1251&amp;VLOOKUP(Unpivot!C$1,'Data Info'!$A:$B,2,0),rowdata,0),MATCH($B1251,columndata,0))</f>
        <v>3136.973</v>
      </c>
      <c r="D1251" s="2">
        <f>INDEX(DATA,MATCH($A1251&amp;VLOOKUP(Unpivot!D$1,'Data Info'!$A:$B,2,0),rowdata,0),MATCH($B1251,columndata,0))</f>
        <v>2.8340000000000001</v>
      </c>
      <c r="E1251" s="2">
        <f>INDEX(DATA,MATCH($A1251&amp;VLOOKUP(Unpivot!E$1,'Data Info'!$A:$B,2,0),rowdata,0),MATCH($B1251,columndata,0))</f>
        <v>10.02</v>
      </c>
      <c r="F1251" s="2">
        <f>INDEX(DATA,MATCH($A1251&amp;VLOOKUP(Unpivot!F$1,'Data Info'!$A:$B,2,0),rowdata,0),MATCH($B1251,columndata,0))</f>
        <v>2.5390000000000001</v>
      </c>
      <c r="G1251" s="2">
        <f>INDEX(DATA,MATCH($A1251&amp;VLOOKUP(Unpivot!G$1,'Data Info'!$A:$B,2,0),rowdata,0),MATCH($B1251,columndata,0))</f>
        <v>4.7220000000000004</v>
      </c>
    </row>
    <row r="1252" spans="1:7" x14ac:dyDescent="0.3">
      <c r="A1252" s="2">
        <v>142</v>
      </c>
      <c r="B1252" s="2">
        <v>2008</v>
      </c>
      <c r="C1252" s="2">
        <f>INDEX(DATA,MATCH($A1252&amp;VLOOKUP(Unpivot!C$1,'Data Info'!$A:$B,2,0),rowdata,0),MATCH($B1252,columndata,0))</f>
        <v>3151.9160000000002</v>
      </c>
      <c r="D1252" s="2">
        <f>INDEX(DATA,MATCH($A1252&amp;VLOOKUP(Unpivot!D$1,'Data Info'!$A:$B,2,0),rowdata,0),MATCH($B1252,columndata,0))</f>
        <v>2.181</v>
      </c>
      <c r="E1252" s="2">
        <f>INDEX(DATA,MATCH($A1252&amp;VLOOKUP(Unpivot!E$1,'Data Info'!$A:$B,2,0),rowdata,0),MATCH($B1252,columndata,0))</f>
        <v>3.2010000000000001</v>
      </c>
      <c r="F1252" s="2">
        <f>INDEX(DATA,MATCH($A1252&amp;VLOOKUP(Unpivot!F$1,'Data Info'!$A:$B,2,0),rowdata,0),MATCH($B1252,columndata,0))</f>
        <v>2.7469999999999999</v>
      </c>
      <c r="G1252" s="2">
        <f>INDEX(DATA,MATCH($A1252&amp;VLOOKUP(Unpivot!G$1,'Data Info'!$A:$B,2,0),rowdata,0),MATCH($B1252,columndata,0))</f>
        <v>4.7869999999999999</v>
      </c>
    </row>
    <row r="1253" spans="1:7" x14ac:dyDescent="0.3">
      <c r="A1253" s="2">
        <v>142</v>
      </c>
      <c r="B1253" s="2">
        <v>2009</v>
      </c>
      <c r="C1253" s="2">
        <f>INDEX(DATA,MATCH($A1253&amp;VLOOKUP(Unpivot!C$1,'Data Info'!$A:$B,2,0),rowdata,0),MATCH($B1253,columndata,0))</f>
        <v>3097.482</v>
      </c>
      <c r="D1253" s="2">
        <f>INDEX(DATA,MATCH($A1253&amp;VLOOKUP(Unpivot!D$1,'Data Info'!$A:$B,2,0),rowdata,0),MATCH($B1253,columndata,0))</f>
        <v>2.0219999999999998</v>
      </c>
      <c r="E1253" s="2">
        <f>INDEX(DATA,MATCH($A1253&amp;VLOOKUP(Unpivot!E$1,'Data Info'!$A:$B,2,0),rowdata,0),MATCH($B1253,columndata,0))</f>
        <v>-10.314</v>
      </c>
      <c r="F1253" s="2">
        <f>INDEX(DATA,MATCH($A1253&amp;VLOOKUP(Unpivot!F$1,'Data Info'!$A:$B,2,0),rowdata,0),MATCH($B1253,columndata,0))</f>
        <v>3.266</v>
      </c>
      <c r="G1253" s="2">
        <f>INDEX(DATA,MATCH($A1253&amp;VLOOKUP(Unpivot!G$1,'Data Info'!$A:$B,2,0),rowdata,0),MATCH($B1253,columndata,0))</f>
        <v>4.843</v>
      </c>
    </row>
    <row r="1254" spans="1:7" x14ac:dyDescent="0.3">
      <c r="A1254" s="2">
        <v>142</v>
      </c>
      <c r="B1254" s="2">
        <v>2010</v>
      </c>
      <c r="C1254" s="2">
        <f>INDEX(DATA,MATCH($A1254&amp;VLOOKUP(Unpivot!C$1,'Data Info'!$A:$B,2,0),rowdata,0),MATCH($B1254,columndata,0))</f>
        <v>3119.221</v>
      </c>
      <c r="D1254" s="2">
        <f>INDEX(DATA,MATCH($A1254&amp;VLOOKUP(Unpivot!D$1,'Data Info'!$A:$B,2,0),rowdata,0),MATCH($B1254,columndata,0))</f>
        <v>2.7530000000000001</v>
      </c>
      <c r="E1254" s="2">
        <f>INDEX(DATA,MATCH($A1254&amp;VLOOKUP(Unpivot!E$1,'Data Info'!$A:$B,2,0),rowdata,0),MATCH($B1254,columndata,0))</f>
        <v>8.4160000000000004</v>
      </c>
      <c r="F1254" s="2">
        <f>INDEX(DATA,MATCH($A1254&amp;VLOOKUP(Unpivot!F$1,'Data Info'!$A:$B,2,0),rowdata,0),MATCH($B1254,columndata,0))</f>
        <v>3.794</v>
      </c>
      <c r="G1254" s="2">
        <f>INDEX(DATA,MATCH($A1254&amp;VLOOKUP(Unpivot!G$1,'Data Info'!$A:$B,2,0),rowdata,0),MATCH($B1254,columndata,0))</f>
        <v>4.9080000000000004</v>
      </c>
    </row>
    <row r="1255" spans="1:7" x14ac:dyDescent="0.3">
      <c r="A1255" s="2">
        <v>142</v>
      </c>
      <c r="B1255" s="2">
        <v>2011</v>
      </c>
      <c r="C1255" s="2">
        <f>INDEX(DATA,MATCH($A1255&amp;VLOOKUP(Unpivot!C$1,'Data Info'!$A:$B,2,0),rowdata,0),MATCH($B1255,columndata,0))</f>
        <v>3149.835</v>
      </c>
      <c r="D1255" s="2">
        <f>INDEX(DATA,MATCH($A1255&amp;VLOOKUP(Unpivot!D$1,'Data Info'!$A:$B,2,0),rowdata,0),MATCH($B1255,columndata,0))</f>
        <v>0.107</v>
      </c>
      <c r="E1255" s="2">
        <f>INDEX(DATA,MATCH($A1255&amp;VLOOKUP(Unpivot!E$1,'Data Info'!$A:$B,2,0),rowdata,0),MATCH($B1255,columndata,0))</f>
        <v>3.9449999999999998</v>
      </c>
      <c r="F1255" s="2">
        <f>INDEX(DATA,MATCH($A1255&amp;VLOOKUP(Unpivot!F$1,'Data Info'!$A:$B,2,0),rowdata,0),MATCH($B1255,columndata,0))</f>
        <v>3.3639999999999999</v>
      </c>
      <c r="G1255" s="2">
        <f>INDEX(DATA,MATCH($A1255&amp;VLOOKUP(Unpivot!G$1,'Data Info'!$A:$B,2,0),rowdata,0),MATCH($B1255,columndata,0))</f>
        <v>4.9729999999999999</v>
      </c>
    </row>
    <row r="1256" spans="1:7" x14ac:dyDescent="0.3">
      <c r="A1256" s="2">
        <v>142</v>
      </c>
      <c r="B1256" s="2">
        <v>2012</v>
      </c>
      <c r="C1256" s="2">
        <f>INDEX(DATA,MATCH($A1256&amp;VLOOKUP(Unpivot!C$1,'Data Info'!$A:$B,2,0),rowdata,0),MATCH($B1256,columndata,0))</f>
        <v>3234.9769999999999</v>
      </c>
      <c r="D1256" s="2">
        <f>INDEX(DATA,MATCH($A1256&amp;VLOOKUP(Unpivot!D$1,'Data Info'!$A:$B,2,0),rowdata,0),MATCH($B1256,columndata,0))</f>
        <v>1.3919999999999999</v>
      </c>
      <c r="E1256" s="2">
        <f>INDEX(DATA,MATCH($A1256&amp;VLOOKUP(Unpivot!E$1,'Data Info'!$A:$B,2,0),rowdata,0),MATCH($B1256,columndata,0))</f>
        <v>2.8570000000000002</v>
      </c>
      <c r="F1256" s="2">
        <f>INDEX(DATA,MATCH($A1256&amp;VLOOKUP(Unpivot!F$1,'Data Info'!$A:$B,2,0),rowdata,0),MATCH($B1256,columndata,0))</f>
        <v>3.294</v>
      </c>
      <c r="G1256" s="2">
        <f>INDEX(DATA,MATCH($A1256&amp;VLOOKUP(Unpivot!G$1,'Data Info'!$A:$B,2,0),rowdata,0),MATCH($B1256,columndata,0))</f>
        <v>5.0380000000000003</v>
      </c>
    </row>
    <row r="1257" spans="1:7" x14ac:dyDescent="0.3">
      <c r="A1257" s="2">
        <v>142</v>
      </c>
      <c r="B1257" s="2">
        <v>2013</v>
      </c>
      <c r="C1257" s="2">
        <f>INDEX(DATA,MATCH($A1257&amp;VLOOKUP(Unpivot!C$1,'Data Info'!$A:$B,2,0),rowdata,0),MATCH($B1257,columndata,0))</f>
        <v>3268.43</v>
      </c>
      <c r="D1257" s="2">
        <f>INDEX(DATA,MATCH($A1257&amp;VLOOKUP(Unpivot!D$1,'Data Info'!$A:$B,2,0),rowdata,0),MATCH($B1257,columndata,0))</f>
        <v>2.0059999999999998</v>
      </c>
      <c r="E1257" s="2">
        <f>INDEX(DATA,MATCH($A1257&amp;VLOOKUP(Unpivot!E$1,'Data Info'!$A:$B,2,0),rowdata,0),MATCH($B1257,columndata,0))</f>
        <v>4.9729999999999999</v>
      </c>
      <c r="F1257" s="2">
        <f>INDEX(DATA,MATCH($A1257&amp;VLOOKUP(Unpivot!F$1,'Data Info'!$A:$B,2,0),rowdata,0),MATCH($B1257,columndata,0))</f>
        <v>3.7730000000000001</v>
      </c>
      <c r="G1257" s="2">
        <f>INDEX(DATA,MATCH($A1257&amp;VLOOKUP(Unpivot!G$1,'Data Info'!$A:$B,2,0),rowdata,0),MATCH($B1257,columndata,0))</f>
        <v>5.0960000000000001</v>
      </c>
    </row>
    <row r="1258" spans="1:7" x14ac:dyDescent="0.3">
      <c r="A1258" s="2">
        <v>142</v>
      </c>
      <c r="B1258" s="2">
        <v>2014</v>
      </c>
      <c r="C1258" s="2">
        <f>INDEX(DATA,MATCH($A1258&amp;VLOOKUP(Unpivot!C$1,'Data Info'!$A:$B,2,0),rowdata,0),MATCH($B1258,columndata,0))</f>
        <v>3332.8029999999999</v>
      </c>
      <c r="D1258" s="2">
        <f>INDEX(DATA,MATCH($A1258&amp;VLOOKUP(Unpivot!D$1,'Data Info'!$A:$B,2,0),rowdata,0),MATCH($B1258,columndata,0))</f>
        <v>2.0699999999999998</v>
      </c>
      <c r="E1258" s="2">
        <f>INDEX(DATA,MATCH($A1258&amp;VLOOKUP(Unpivot!E$1,'Data Info'!$A:$B,2,0),rowdata,0),MATCH($B1258,columndata,0))</f>
        <v>2.0019999999999998</v>
      </c>
      <c r="F1258" s="2">
        <f>INDEX(DATA,MATCH($A1258&amp;VLOOKUP(Unpivot!F$1,'Data Info'!$A:$B,2,0),rowdata,0),MATCH($B1258,columndata,0))</f>
        <v>3.617</v>
      </c>
      <c r="G1258" s="2">
        <f>INDEX(DATA,MATCH($A1258&amp;VLOOKUP(Unpivot!G$1,'Data Info'!$A:$B,2,0),rowdata,0),MATCH($B1258,columndata,0))</f>
        <v>5.1559999999999997</v>
      </c>
    </row>
    <row r="1259" spans="1:7" x14ac:dyDescent="0.3">
      <c r="A1259" s="2">
        <v>142</v>
      </c>
      <c r="B1259" s="2">
        <v>2015</v>
      </c>
      <c r="C1259" s="2">
        <f>INDEX(DATA,MATCH($A1259&amp;VLOOKUP(Unpivot!C$1,'Data Info'!$A:$B,2,0),rowdata,0),MATCH($B1259,columndata,0))</f>
        <v>3398.3629999999998</v>
      </c>
      <c r="D1259" s="2">
        <f>INDEX(DATA,MATCH($A1259&amp;VLOOKUP(Unpivot!D$1,'Data Info'!$A:$B,2,0),rowdata,0),MATCH($B1259,columndata,0))</f>
        <v>2.3330000000000002</v>
      </c>
      <c r="E1259" s="2">
        <f>INDEX(DATA,MATCH($A1259&amp;VLOOKUP(Unpivot!E$1,'Data Info'!$A:$B,2,0),rowdata,0),MATCH($B1259,columndata,0))</f>
        <v>1.9350000000000001</v>
      </c>
      <c r="F1259" s="2">
        <f>INDEX(DATA,MATCH($A1259&amp;VLOOKUP(Unpivot!F$1,'Data Info'!$A:$B,2,0),rowdata,0),MATCH($B1259,columndata,0))</f>
        <v>4.5309999999999997</v>
      </c>
      <c r="G1259" s="2">
        <f>INDEX(DATA,MATCH($A1259&amp;VLOOKUP(Unpivot!G$1,'Data Info'!$A:$B,2,0),rowdata,0),MATCH($B1259,columndata,0))</f>
        <v>5.2050000000000001</v>
      </c>
    </row>
    <row r="1260" spans="1:7" x14ac:dyDescent="0.3">
      <c r="A1260" s="2">
        <v>142</v>
      </c>
      <c r="B1260" s="2">
        <v>2016</v>
      </c>
      <c r="C1260" s="2">
        <f>INDEX(DATA,MATCH($A1260&amp;VLOOKUP(Unpivot!C$1,'Data Info'!$A:$B,2,0),rowdata,0),MATCH($B1260,columndata,0))</f>
        <v>3434.7779999999998</v>
      </c>
      <c r="D1260" s="2">
        <f>INDEX(DATA,MATCH($A1260&amp;VLOOKUP(Unpivot!D$1,'Data Info'!$A:$B,2,0),rowdata,0),MATCH($B1260,columndata,0))</f>
        <v>3.4689999999999999</v>
      </c>
      <c r="E1260" s="2">
        <f>INDEX(DATA,MATCH($A1260&amp;VLOOKUP(Unpivot!E$1,'Data Info'!$A:$B,2,0),rowdata,0),MATCH($B1260,columndata,0))</f>
        <v>2.673</v>
      </c>
      <c r="F1260" s="2">
        <f>INDEX(DATA,MATCH($A1260&amp;VLOOKUP(Unpivot!F$1,'Data Info'!$A:$B,2,0),rowdata,0),MATCH($B1260,columndata,0))</f>
        <v>4.74</v>
      </c>
      <c r="G1260" s="2">
        <f>INDEX(DATA,MATCH($A1260&amp;VLOOKUP(Unpivot!G$1,'Data Info'!$A:$B,2,0),rowdata,0),MATCH($B1260,columndata,0))</f>
        <v>5.2519999999999998</v>
      </c>
    </row>
    <row r="1261" spans="1:7" x14ac:dyDescent="0.3">
      <c r="A1261" s="2">
        <v>142</v>
      </c>
      <c r="B1261" s="2">
        <v>2017</v>
      </c>
      <c r="C1261" s="2">
        <f>INDEX(DATA,MATCH($A1261&amp;VLOOKUP(Unpivot!C$1,'Data Info'!$A:$B,2,0),rowdata,0),MATCH($B1261,columndata,0))</f>
        <v>3514.5770000000002</v>
      </c>
      <c r="D1261" s="2">
        <f>INDEX(DATA,MATCH($A1261&amp;VLOOKUP(Unpivot!D$1,'Data Info'!$A:$B,2,0),rowdata,0),MATCH($B1261,columndata,0))</f>
        <v>1.6279999999999999</v>
      </c>
      <c r="E1261" s="2">
        <f>INDEX(DATA,MATCH($A1261&amp;VLOOKUP(Unpivot!E$1,'Data Info'!$A:$B,2,0),rowdata,0),MATCH($B1261,columndata,0))</f>
        <v>1.879</v>
      </c>
      <c r="F1261" s="2">
        <f>INDEX(DATA,MATCH($A1261&amp;VLOOKUP(Unpivot!F$1,'Data Info'!$A:$B,2,0),rowdata,0),MATCH($B1261,columndata,0))</f>
        <v>4.2160000000000002</v>
      </c>
      <c r="G1261" s="2">
        <f>INDEX(DATA,MATCH($A1261&amp;VLOOKUP(Unpivot!G$1,'Data Info'!$A:$B,2,0),rowdata,0),MATCH($B1261,columndata,0))</f>
        <v>5.29</v>
      </c>
    </row>
    <row r="1262" spans="1:7" x14ac:dyDescent="0.3">
      <c r="A1262" s="2">
        <v>142</v>
      </c>
      <c r="B1262" s="2">
        <v>2018</v>
      </c>
      <c r="C1262" s="2">
        <f>INDEX(DATA,MATCH($A1262&amp;VLOOKUP(Unpivot!C$1,'Data Info'!$A:$B,2,0),rowdata,0),MATCH($B1262,columndata,0))</f>
        <v>3553.9</v>
      </c>
      <c r="D1262" s="2">
        <f>INDEX(DATA,MATCH($A1262&amp;VLOOKUP(Unpivot!D$1,'Data Info'!$A:$B,2,0),rowdata,0),MATCH($B1262,columndata,0))</f>
        <v>3.4870000000000001</v>
      </c>
      <c r="E1262" s="2">
        <f>INDEX(DATA,MATCH($A1262&amp;VLOOKUP(Unpivot!E$1,'Data Info'!$A:$B,2,0),rowdata,0),MATCH($B1262,columndata,0))</f>
        <v>1.397</v>
      </c>
      <c r="F1262" s="2">
        <f>INDEX(DATA,MATCH($A1262&amp;VLOOKUP(Unpivot!F$1,'Data Info'!$A:$B,2,0),rowdata,0),MATCH($B1262,columndata,0))</f>
        <v>3.8540000000000001</v>
      </c>
      <c r="G1262" s="2">
        <f>INDEX(DATA,MATCH($A1262&amp;VLOOKUP(Unpivot!G$1,'Data Info'!$A:$B,2,0),rowdata,0),MATCH($B1262,columndata,0))</f>
        <v>5.3239999999999998</v>
      </c>
    </row>
    <row r="1263" spans="1:7" x14ac:dyDescent="0.3">
      <c r="A1263" s="2">
        <v>142</v>
      </c>
      <c r="B1263" s="2">
        <v>2019</v>
      </c>
      <c r="C1263" s="2">
        <f>INDEX(DATA,MATCH($A1263&amp;VLOOKUP(Unpivot!C$1,'Data Info'!$A:$B,2,0),rowdata,0),MATCH($B1263,columndata,0))</f>
        <v>3584.174</v>
      </c>
      <c r="D1263" s="2">
        <f>INDEX(DATA,MATCH($A1263&amp;VLOOKUP(Unpivot!D$1,'Data Info'!$A:$B,2,0),rowdata,0),MATCH($B1263,columndata,0))</f>
        <v>1.3660000000000001</v>
      </c>
      <c r="E1263" s="2">
        <f>INDEX(DATA,MATCH($A1263&amp;VLOOKUP(Unpivot!E$1,'Data Info'!$A:$B,2,0),rowdata,0),MATCH($B1263,columndata,0))</f>
        <v>4.6970000000000001</v>
      </c>
      <c r="F1263" s="2">
        <f>INDEX(DATA,MATCH($A1263&amp;VLOOKUP(Unpivot!F$1,'Data Info'!$A:$B,2,0),rowdata,0),MATCH($B1263,columndata,0))</f>
        <v>3.7280000000000002</v>
      </c>
      <c r="G1263" s="2">
        <f>INDEX(DATA,MATCH($A1263&amp;VLOOKUP(Unpivot!G$1,'Data Info'!$A:$B,2,0),rowdata,0),MATCH($B1263,columndata,0))</f>
        <v>5.3570000000000002</v>
      </c>
    </row>
    <row r="1264" spans="1:7" x14ac:dyDescent="0.3">
      <c r="A1264" s="2">
        <v>142</v>
      </c>
      <c r="B1264" s="2">
        <v>2020</v>
      </c>
      <c r="C1264" s="2">
        <f>INDEX(DATA,MATCH($A1264&amp;VLOOKUP(Unpivot!C$1,'Data Info'!$A:$B,2,0),rowdata,0),MATCH($B1264,columndata,0))</f>
        <v>3556.846</v>
      </c>
      <c r="D1264" s="2">
        <f>INDEX(DATA,MATCH($A1264&amp;VLOOKUP(Unpivot!D$1,'Data Info'!$A:$B,2,0),rowdata,0),MATCH($B1264,columndata,0))</f>
        <v>1.4379999999999999</v>
      </c>
      <c r="E1264" s="2">
        <f>INDEX(DATA,MATCH($A1264&amp;VLOOKUP(Unpivot!E$1,'Data Info'!$A:$B,2,0),rowdata,0),MATCH($B1264,columndata,0))</f>
        <v>-12.192</v>
      </c>
      <c r="F1264" s="2">
        <f>INDEX(DATA,MATCH($A1264&amp;VLOOKUP(Unpivot!F$1,'Data Info'!$A:$B,2,0),rowdata,0),MATCH($B1264,columndata,0))</f>
        <v>4.5949999999999998</v>
      </c>
      <c r="G1264" s="2">
        <f>INDEX(DATA,MATCH($A1264&amp;VLOOKUP(Unpivot!G$1,'Data Info'!$A:$B,2,0),rowdata,0),MATCH($B1264,columndata,0))</f>
        <v>5.3890000000000002</v>
      </c>
    </row>
    <row r="1265" spans="1:7" x14ac:dyDescent="0.3">
      <c r="A1265" s="2">
        <v>142</v>
      </c>
      <c r="B1265" s="2">
        <v>2021</v>
      </c>
      <c r="C1265" s="2">
        <f>INDEX(DATA,MATCH($A1265&amp;VLOOKUP(Unpivot!C$1,'Data Info'!$A:$B,2,0),rowdata,0),MATCH($B1265,columndata,0))</f>
        <v>3694.1779999999999</v>
      </c>
      <c r="D1265" s="2">
        <f>INDEX(DATA,MATCH($A1265&amp;VLOOKUP(Unpivot!D$1,'Data Info'!$A:$B,2,0),rowdata,0),MATCH($B1265,columndata,0))</f>
        <v>2.5</v>
      </c>
      <c r="E1265" s="2">
        <f>INDEX(DATA,MATCH($A1265&amp;VLOOKUP(Unpivot!E$1,'Data Info'!$A:$B,2,0),rowdata,0),MATCH($B1265,columndata,0))</f>
        <v>3.5409999999999999</v>
      </c>
      <c r="F1265" s="2">
        <f>INDEX(DATA,MATCH($A1265&amp;VLOOKUP(Unpivot!F$1,'Data Info'!$A:$B,2,0),rowdata,0),MATCH($B1265,columndata,0))</f>
        <v>4.3</v>
      </c>
      <c r="G1265" s="2">
        <f>INDEX(DATA,MATCH($A1265&amp;VLOOKUP(Unpivot!G$1,'Data Info'!$A:$B,2,0),rowdata,0),MATCH($B1265,columndata,0))</f>
        <v>5.4210000000000003</v>
      </c>
    </row>
    <row r="1266" spans="1:7" x14ac:dyDescent="0.3">
      <c r="A1266" s="2">
        <v>142</v>
      </c>
      <c r="B1266" s="2">
        <v>2022</v>
      </c>
      <c r="C1266" s="2">
        <f>INDEX(DATA,MATCH($A1266&amp;VLOOKUP(Unpivot!C$1,'Data Info'!$A:$B,2,0),rowdata,0),MATCH($B1266,columndata,0))</f>
        <v>3841.7310000000002</v>
      </c>
      <c r="D1266" s="2">
        <f>INDEX(DATA,MATCH($A1266&amp;VLOOKUP(Unpivot!D$1,'Data Info'!$A:$B,2,0),rowdata,0),MATCH($B1266,columndata,0))</f>
        <v>2</v>
      </c>
      <c r="E1266" s="2">
        <f>INDEX(DATA,MATCH($A1266&amp;VLOOKUP(Unpivot!E$1,'Data Info'!$A:$B,2,0),rowdata,0),MATCH($B1266,columndata,0))</f>
        <v>6.9630000000000001</v>
      </c>
      <c r="F1266" s="2">
        <f>INDEX(DATA,MATCH($A1266&amp;VLOOKUP(Unpivot!F$1,'Data Info'!$A:$B,2,0),rowdata,0),MATCH($B1266,columndata,0))</f>
        <v>4</v>
      </c>
      <c r="G1266" s="2">
        <f>INDEX(DATA,MATCH($A1266&amp;VLOOKUP(Unpivot!G$1,'Data Info'!$A:$B,2,0),rowdata,0),MATCH($B1266,columndata,0))</f>
        <v>5.4539999999999997</v>
      </c>
    </row>
    <row r="1267" spans="1:7" x14ac:dyDescent="0.3">
      <c r="A1267" s="2">
        <v>142</v>
      </c>
      <c r="B1267" s="2">
        <v>2023</v>
      </c>
      <c r="C1267" s="2">
        <f>INDEX(DATA,MATCH($A1267&amp;VLOOKUP(Unpivot!C$1,'Data Info'!$A:$B,2,0),rowdata,0),MATCH($B1267,columndata,0))</f>
        <v>3950.91</v>
      </c>
      <c r="D1267" s="2">
        <f>INDEX(DATA,MATCH($A1267&amp;VLOOKUP(Unpivot!D$1,'Data Info'!$A:$B,2,0),rowdata,0),MATCH($B1267,columndata,0))</f>
        <v>2</v>
      </c>
      <c r="E1267" s="2">
        <f>INDEX(DATA,MATCH($A1267&amp;VLOOKUP(Unpivot!E$1,'Data Info'!$A:$B,2,0),rowdata,0),MATCH($B1267,columndata,0))</f>
        <v>3.1840000000000002</v>
      </c>
      <c r="F1267" s="2">
        <f>INDEX(DATA,MATCH($A1267&amp;VLOOKUP(Unpivot!F$1,'Data Info'!$A:$B,2,0),rowdata,0),MATCH($B1267,columndata,0))</f>
        <v>3.9</v>
      </c>
      <c r="G1267" s="2">
        <f>INDEX(DATA,MATCH($A1267&amp;VLOOKUP(Unpivot!G$1,'Data Info'!$A:$B,2,0),rowdata,0),MATCH($B1267,columndata,0))</f>
        <v>5.4870000000000001</v>
      </c>
    </row>
    <row r="1268" spans="1:7" x14ac:dyDescent="0.3">
      <c r="A1268" s="2">
        <v>142</v>
      </c>
      <c r="B1268" s="2">
        <v>2024</v>
      </c>
      <c r="C1268" s="2">
        <f>INDEX(DATA,MATCH($A1268&amp;VLOOKUP(Unpivot!C$1,'Data Info'!$A:$B,2,0),rowdata,0),MATCH($B1268,columndata,0))</f>
        <v>4034.3649999999998</v>
      </c>
      <c r="D1268" s="2">
        <f>INDEX(DATA,MATCH($A1268&amp;VLOOKUP(Unpivot!D$1,'Data Info'!$A:$B,2,0),rowdata,0),MATCH($B1268,columndata,0))</f>
        <v>2</v>
      </c>
      <c r="E1268" s="2">
        <f>INDEX(DATA,MATCH($A1268&amp;VLOOKUP(Unpivot!E$1,'Data Info'!$A:$B,2,0),rowdata,0),MATCH($B1268,columndata,0))</f>
        <v>2.3279999999999998</v>
      </c>
      <c r="F1268" s="2">
        <f>INDEX(DATA,MATCH($A1268&amp;VLOOKUP(Unpivot!F$1,'Data Info'!$A:$B,2,0),rowdata,0),MATCH($B1268,columndata,0))</f>
        <v>3.8</v>
      </c>
      <c r="G1268" s="2">
        <f>INDEX(DATA,MATCH($A1268&amp;VLOOKUP(Unpivot!G$1,'Data Info'!$A:$B,2,0),rowdata,0),MATCH($B1268,columndata,0))</f>
        <v>5.5190000000000001</v>
      </c>
    </row>
    <row r="1269" spans="1:7" x14ac:dyDescent="0.3">
      <c r="A1269" s="2">
        <v>142</v>
      </c>
      <c r="B1269" s="2">
        <v>2025</v>
      </c>
      <c r="C1269" s="2">
        <f>INDEX(DATA,MATCH($A1269&amp;VLOOKUP(Unpivot!C$1,'Data Info'!$A:$B,2,0),rowdata,0),MATCH($B1269,columndata,0))</f>
        <v>4112.18</v>
      </c>
      <c r="D1269" s="2">
        <f>INDEX(DATA,MATCH($A1269&amp;VLOOKUP(Unpivot!D$1,'Data Info'!$A:$B,2,0),rowdata,0),MATCH($B1269,columndata,0))</f>
        <v>2</v>
      </c>
      <c r="E1269" s="2">
        <f>INDEX(DATA,MATCH($A1269&amp;VLOOKUP(Unpivot!E$1,'Data Info'!$A:$B,2,0),rowdata,0),MATCH($B1269,columndata,0))</f>
        <v>2.3530000000000002</v>
      </c>
      <c r="F1269" s="2">
        <f>INDEX(DATA,MATCH($A1269&amp;VLOOKUP(Unpivot!F$1,'Data Info'!$A:$B,2,0),rowdata,0),MATCH($B1269,columndata,0))</f>
        <v>3.8</v>
      </c>
      <c r="G1269" s="2">
        <f>INDEX(DATA,MATCH($A1269&amp;VLOOKUP(Unpivot!G$1,'Data Info'!$A:$B,2,0),rowdata,0),MATCH($B1269,columndata,0))</f>
        <v>5.5529999999999999</v>
      </c>
    </row>
    <row r="1270" spans="1:7" x14ac:dyDescent="0.3">
      <c r="A1270" s="2">
        <v>142</v>
      </c>
      <c r="B1270" s="2">
        <v>2026</v>
      </c>
      <c r="C1270" s="2">
        <f>INDEX(DATA,MATCH($A1270&amp;VLOOKUP(Unpivot!C$1,'Data Info'!$A:$B,2,0),rowdata,0),MATCH($B1270,columndata,0))</f>
        <v>4183.7179999999998</v>
      </c>
      <c r="D1270" s="2">
        <f>INDEX(DATA,MATCH($A1270&amp;VLOOKUP(Unpivot!D$1,'Data Info'!$A:$B,2,0),rowdata,0),MATCH($B1270,columndata,0))</f>
        <v>2</v>
      </c>
      <c r="E1270" s="2">
        <f>INDEX(DATA,MATCH($A1270&amp;VLOOKUP(Unpivot!E$1,'Data Info'!$A:$B,2,0),rowdata,0),MATCH($B1270,columndata,0))</f>
        <v>2.3730000000000002</v>
      </c>
      <c r="F1270" s="2">
        <f>INDEX(DATA,MATCH($A1270&amp;VLOOKUP(Unpivot!F$1,'Data Info'!$A:$B,2,0),rowdata,0),MATCH($B1270,columndata,0))</f>
        <v>3.8</v>
      </c>
      <c r="G1270" s="2">
        <f>INDEX(DATA,MATCH($A1270&amp;VLOOKUP(Unpivot!G$1,'Data Info'!$A:$B,2,0),rowdata,0),MATCH($B1270,columndata,0))</f>
        <v>5.5860000000000003</v>
      </c>
    </row>
    <row r="1271" spans="1:7" x14ac:dyDescent="0.3">
      <c r="A1271" s="2">
        <v>182</v>
      </c>
      <c r="B1271" s="2">
        <v>1980</v>
      </c>
      <c r="C1271" s="2">
        <f>INDEX(DATA,MATCH($A1271&amp;VLOOKUP(Unpivot!C$1,'Data Info'!$A:$B,2,0),rowdata,0),MATCH($B1271,columndata,0))</f>
        <v>91.216999999999999</v>
      </c>
      <c r="D1271" s="2">
        <f>INDEX(DATA,MATCH($A1271&amp;VLOOKUP(Unpivot!D$1,'Data Info'!$A:$B,2,0),rowdata,0),MATCH($B1271,columndata,0))</f>
        <v>13.163</v>
      </c>
      <c r="E1271" s="2" t="str">
        <f>INDEX(DATA,MATCH($A1271&amp;VLOOKUP(Unpivot!E$1,'Data Info'!$A:$B,2,0),rowdata,0),MATCH($B1271,columndata,0))</f>
        <v>--</v>
      </c>
      <c r="F1271" s="2">
        <f>INDEX(DATA,MATCH($A1271&amp;VLOOKUP(Unpivot!F$1,'Data Info'!$A:$B,2,0),rowdata,0),MATCH($B1271,columndata,0))</f>
        <v>7.8239999999999998</v>
      </c>
      <c r="G1271" s="2">
        <f>INDEX(DATA,MATCH($A1271&amp;VLOOKUP(Unpivot!G$1,'Data Info'!$A:$B,2,0),rowdata,0),MATCH($B1271,columndata,0))</f>
        <v>9.766</v>
      </c>
    </row>
    <row r="1272" spans="1:7" x14ac:dyDescent="0.3">
      <c r="A1272" s="2">
        <v>182</v>
      </c>
      <c r="B1272" s="2">
        <v>1981</v>
      </c>
      <c r="C1272" s="2">
        <f>INDEX(DATA,MATCH($A1272&amp;VLOOKUP(Unpivot!C$1,'Data Info'!$A:$B,2,0),rowdata,0),MATCH($B1272,columndata,0))</f>
        <v>94.43</v>
      </c>
      <c r="D1272" s="2">
        <f>INDEX(DATA,MATCH($A1272&amp;VLOOKUP(Unpivot!D$1,'Data Info'!$A:$B,2,0),rowdata,0),MATCH($B1272,columndata,0))</f>
        <v>25.396999999999998</v>
      </c>
      <c r="E1272" s="2">
        <f>INDEX(DATA,MATCH($A1272&amp;VLOOKUP(Unpivot!E$1,'Data Info'!$A:$B,2,0),rowdata,0),MATCH($B1272,columndata,0))</f>
        <v>6.585</v>
      </c>
      <c r="F1272" s="2">
        <f>INDEX(DATA,MATCH($A1272&amp;VLOOKUP(Unpivot!F$1,'Data Info'!$A:$B,2,0),rowdata,0),MATCH($B1272,columndata,0))</f>
        <v>8.2899999999999991</v>
      </c>
      <c r="G1272" s="2">
        <f>INDEX(DATA,MATCH($A1272&amp;VLOOKUP(Unpivot!G$1,'Data Info'!$A:$B,2,0),rowdata,0),MATCH($B1272,columndata,0))</f>
        <v>9.8510000000000009</v>
      </c>
    </row>
    <row r="1273" spans="1:7" x14ac:dyDescent="0.3">
      <c r="A1273" s="2">
        <v>182</v>
      </c>
      <c r="B1273" s="2">
        <v>1982</v>
      </c>
      <c r="C1273" s="2">
        <f>INDEX(DATA,MATCH($A1273&amp;VLOOKUP(Unpivot!C$1,'Data Info'!$A:$B,2,0),rowdata,0),MATCH($B1273,columndata,0))</f>
        <v>96.472999999999999</v>
      </c>
      <c r="D1273" s="2">
        <f>INDEX(DATA,MATCH($A1273&amp;VLOOKUP(Unpivot!D$1,'Data Info'!$A:$B,2,0),rowdata,0),MATCH($B1273,columndata,0))</f>
        <v>18.986999999999998</v>
      </c>
      <c r="E1273" s="2">
        <f>INDEX(DATA,MATCH($A1273&amp;VLOOKUP(Unpivot!E$1,'Data Info'!$A:$B,2,0),rowdata,0),MATCH($B1273,columndata,0))</f>
        <v>5.8719999999999999</v>
      </c>
      <c r="F1273" s="2">
        <f>INDEX(DATA,MATCH($A1273&amp;VLOOKUP(Unpivot!F$1,'Data Info'!$A:$B,2,0),rowdata,0),MATCH($B1273,columndata,0))</f>
        <v>7.4569999999999999</v>
      </c>
      <c r="G1273" s="2">
        <f>INDEX(DATA,MATCH($A1273&amp;VLOOKUP(Unpivot!G$1,'Data Info'!$A:$B,2,0),rowdata,0),MATCH($B1273,columndata,0))</f>
        <v>9.9120000000000008</v>
      </c>
    </row>
    <row r="1274" spans="1:7" x14ac:dyDescent="0.3">
      <c r="A1274" s="2">
        <v>182</v>
      </c>
      <c r="B1274" s="2">
        <v>1983</v>
      </c>
      <c r="C1274" s="2">
        <f>INDEX(DATA,MATCH($A1274&amp;VLOOKUP(Unpivot!C$1,'Data Info'!$A:$B,2,0),rowdata,0),MATCH($B1274,columndata,0))</f>
        <v>97.41</v>
      </c>
      <c r="D1274" s="2">
        <f>INDEX(DATA,MATCH($A1274&amp;VLOOKUP(Unpivot!D$1,'Data Info'!$A:$B,2,0),rowdata,0),MATCH($B1274,columndata,0))</f>
        <v>33.511000000000003</v>
      </c>
      <c r="E1274" s="2">
        <f>INDEX(DATA,MATCH($A1274&amp;VLOOKUP(Unpivot!E$1,'Data Info'!$A:$B,2,0),rowdata,0),MATCH($B1274,columndata,0))</f>
        <v>-6.4850000000000003</v>
      </c>
      <c r="F1274" s="2">
        <f>INDEX(DATA,MATCH($A1274&amp;VLOOKUP(Unpivot!F$1,'Data Info'!$A:$B,2,0),rowdata,0),MATCH($B1274,columndata,0))</f>
        <v>7.9450000000000003</v>
      </c>
      <c r="G1274" s="2">
        <f>INDEX(DATA,MATCH($A1274&amp;VLOOKUP(Unpivot!G$1,'Data Info'!$A:$B,2,0),rowdata,0),MATCH($B1274,columndata,0))</f>
        <v>9.9580000000000002</v>
      </c>
    </row>
    <row r="1275" spans="1:7" x14ac:dyDescent="0.3">
      <c r="A1275" s="2">
        <v>182</v>
      </c>
      <c r="B1275" s="2">
        <v>1984</v>
      </c>
      <c r="C1275" s="2">
        <f>INDEX(DATA,MATCH($A1275&amp;VLOOKUP(Unpivot!C$1,'Data Info'!$A:$B,2,0),rowdata,0),MATCH($B1275,columndata,0))</f>
        <v>96.396000000000001</v>
      </c>
      <c r="D1275" s="2">
        <f>INDEX(DATA,MATCH($A1275&amp;VLOOKUP(Unpivot!D$1,'Data Info'!$A:$B,2,0),rowdata,0),MATCH($B1275,columndata,0))</f>
        <v>21.513999999999999</v>
      </c>
      <c r="E1275" s="2">
        <f>INDEX(DATA,MATCH($A1275&amp;VLOOKUP(Unpivot!E$1,'Data Info'!$A:$B,2,0),rowdata,0),MATCH($B1275,columndata,0))</f>
        <v>-2.073</v>
      </c>
      <c r="F1275" s="2">
        <f>INDEX(DATA,MATCH($A1275&amp;VLOOKUP(Unpivot!F$1,'Data Info'!$A:$B,2,0),rowdata,0),MATCH($B1275,columndata,0))</f>
        <v>10.503</v>
      </c>
      <c r="G1275" s="2">
        <f>INDEX(DATA,MATCH($A1275&amp;VLOOKUP(Unpivot!G$1,'Data Info'!$A:$B,2,0),rowdata,0),MATCH($B1275,columndata,0))</f>
        <v>9.9960000000000004</v>
      </c>
    </row>
    <row r="1276" spans="1:7" x14ac:dyDescent="0.3">
      <c r="A1276" s="2">
        <v>182</v>
      </c>
      <c r="B1276" s="2">
        <v>1985</v>
      </c>
      <c r="C1276" s="2">
        <f>INDEX(DATA,MATCH($A1276&amp;VLOOKUP(Unpivot!C$1,'Data Info'!$A:$B,2,0),rowdata,0),MATCH($B1276,columndata,0))</f>
        <v>97.972999999999999</v>
      </c>
      <c r="D1276" s="2">
        <f>INDEX(DATA,MATCH($A1276&amp;VLOOKUP(Unpivot!D$1,'Data Info'!$A:$B,2,0),rowdata,0),MATCH($B1276,columndata,0))</f>
        <v>16.721</v>
      </c>
      <c r="E1276" s="2">
        <f>INDEX(DATA,MATCH($A1276&amp;VLOOKUP(Unpivot!E$1,'Data Info'!$A:$B,2,0),rowdata,0),MATCH($B1276,columndata,0))</f>
        <v>4.6340000000000003</v>
      </c>
      <c r="F1276" s="2">
        <f>INDEX(DATA,MATCH($A1276&amp;VLOOKUP(Unpivot!F$1,'Data Info'!$A:$B,2,0),rowdata,0),MATCH($B1276,columndata,0))</f>
        <v>8.6739999999999995</v>
      </c>
      <c r="G1276" s="2">
        <f>INDEX(DATA,MATCH($A1276&amp;VLOOKUP(Unpivot!G$1,'Data Info'!$A:$B,2,0),rowdata,0),MATCH($B1276,columndata,0))</f>
        <v>10.023999999999999</v>
      </c>
    </row>
    <row r="1277" spans="1:7" x14ac:dyDescent="0.3">
      <c r="A1277" s="2">
        <v>182</v>
      </c>
      <c r="B1277" s="2">
        <v>1986</v>
      </c>
      <c r="C1277" s="2">
        <f>INDEX(DATA,MATCH($A1277&amp;VLOOKUP(Unpivot!C$1,'Data Info'!$A:$B,2,0),rowdata,0),MATCH($B1277,columndata,0))</f>
        <v>101.226</v>
      </c>
      <c r="D1277" s="2">
        <f>INDEX(DATA,MATCH($A1277&amp;VLOOKUP(Unpivot!D$1,'Data Info'!$A:$B,2,0),rowdata,0),MATCH($B1277,columndata,0))</f>
        <v>10.393000000000001</v>
      </c>
      <c r="E1277" s="2">
        <f>INDEX(DATA,MATCH($A1277&amp;VLOOKUP(Unpivot!E$1,'Data Info'!$A:$B,2,0),rowdata,0),MATCH($B1277,columndata,0))</f>
        <v>18.847999999999999</v>
      </c>
      <c r="F1277" s="2">
        <f>INDEX(DATA,MATCH($A1277&amp;VLOOKUP(Unpivot!F$1,'Data Info'!$A:$B,2,0),rowdata,0),MATCH($B1277,columndata,0))</f>
        <v>8.6029999999999998</v>
      </c>
      <c r="G1277" s="2">
        <f>INDEX(DATA,MATCH($A1277&amp;VLOOKUP(Unpivot!G$1,'Data Info'!$A:$B,2,0),rowdata,0),MATCH($B1277,columndata,0))</f>
        <v>10.032999999999999</v>
      </c>
    </row>
    <row r="1278" spans="1:7" x14ac:dyDescent="0.3">
      <c r="A1278" s="2">
        <v>182</v>
      </c>
      <c r="B1278" s="2">
        <v>1987</v>
      </c>
      <c r="C1278" s="2">
        <f>INDEX(DATA,MATCH($A1278&amp;VLOOKUP(Unpivot!C$1,'Data Info'!$A:$B,2,0),rowdata,0),MATCH($B1278,columndata,0))</f>
        <v>108.95099999999999</v>
      </c>
      <c r="D1278" s="2">
        <f>INDEX(DATA,MATCH($A1278&amp;VLOOKUP(Unpivot!D$1,'Data Info'!$A:$B,2,0),rowdata,0),MATCH($B1278,columndata,0))</f>
        <v>8.9060000000000006</v>
      </c>
      <c r="E1278" s="2">
        <f>INDEX(DATA,MATCH($A1278&amp;VLOOKUP(Unpivot!E$1,'Data Info'!$A:$B,2,0),rowdata,0),MATCH($B1278,columndata,0))</f>
        <v>27.402000000000001</v>
      </c>
      <c r="F1278" s="2">
        <f>INDEX(DATA,MATCH($A1278&amp;VLOOKUP(Unpivot!F$1,'Data Info'!$A:$B,2,0),rowdata,0),MATCH($B1278,columndata,0))</f>
        <v>7.1260000000000003</v>
      </c>
      <c r="G1278" s="2">
        <f>INDEX(DATA,MATCH($A1278&amp;VLOOKUP(Unpivot!G$1,'Data Info'!$A:$B,2,0),rowdata,0),MATCH($B1278,columndata,0))</f>
        <v>10.029999999999999</v>
      </c>
    </row>
    <row r="1279" spans="1:7" x14ac:dyDescent="0.3">
      <c r="A1279" s="2">
        <v>182</v>
      </c>
      <c r="B1279" s="2">
        <v>1988</v>
      </c>
      <c r="C1279" s="2">
        <f>INDEX(DATA,MATCH($A1279&amp;VLOOKUP(Unpivot!C$1,'Data Info'!$A:$B,2,0),rowdata,0),MATCH($B1279,columndata,0))</f>
        <v>114.76900000000001</v>
      </c>
      <c r="D1279" s="2">
        <f>INDEX(DATA,MATCH($A1279&amp;VLOOKUP(Unpivot!D$1,'Data Info'!$A:$B,2,0),rowdata,0),MATCH($B1279,columndata,0))</f>
        <v>11.916</v>
      </c>
      <c r="E1279" s="2">
        <f>INDEX(DATA,MATCH($A1279&amp;VLOOKUP(Unpivot!E$1,'Data Info'!$A:$B,2,0),rowdata,0),MATCH($B1279,columndata,0))</f>
        <v>21.641999999999999</v>
      </c>
      <c r="F1279" s="2">
        <f>INDEX(DATA,MATCH($A1279&amp;VLOOKUP(Unpivot!F$1,'Data Info'!$A:$B,2,0),rowdata,0),MATCH($B1279,columndata,0))</f>
        <v>7.069</v>
      </c>
      <c r="G1279" s="2">
        <f>INDEX(DATA,MATCH($A1279&amp;VLOOKUP(Unpivot!G$1,'Data Info'!$A:$B,2,0),rowdata,0),MATCH($B1279,columndata,0))</f>
        <v>10.02</v>
      </c>
    </row>
    <row r="1280" spans="1:7" x14ac:dyDescent="0.3">
      <c r="A1280" s="2">
        <v>182</v>
      </c>
      <c r="B1280" s="2">
        <v>1989</v>
      </c>
      <c r="C1280" s="2">
        <f>INDEX(DATA,MATCH($A1280&amp;VLOOKUP(Unpivot!C$1,'Data Info'!$A:$B,2,0),rowdata,0),MATCH($B1280,columndata,0))</f>
        <v>122.4</v>
      </c>
      <c r="D1280" s="2">
        <f>INDEX(DATA,MATCH($A1280&amp;VLOOKUP(Unpivot!D$1,'Data Info'!$A:$B,2,0),rowdata,0),MATCH($B1280,columndata,0))</f>
        <v>11.481999999999999</v>
      </c>
      <c r="E1280" s="2">
        <f>INDEX(DATA,MATCH($A1280&amp;VLOOKUP(Unpivot!E$1,'Data Info'!$A:$B,2,0),rowdata,0),MATCH($B1280,columndata,0))</f>
        <v>8.4960000000000004</v>
      </c>
      <c r="F1280" s="2">
        <f>INDEX(DATA,MATCH($A1280&amp;VLOOKUP(Unpivot!F$1,'Data Info'!$A:$B,2,0),rowdata,0),MATCH($B1280,columndata,0))</f>
        <v>5.0590000000000002</v>
      </c>
      <c r="G1280" s="2">
        <f>INDEX(DATA,MATCH($A1280&amp;VLOOKUP(Unpivot!G$1,'Data Info'!$A:$B,2,0),rowdata,0),MATCH($B1280,columndata,0))</f>
        <v>10.005000000000001</v>
      </c>
    </row>
    <row r="1281" spans="1:7" x14ac:dyDescent="0.3">
      <c r="A1281" s="2">
        <v>182</v>
      </c>
      <c r="B1281" s="2">
        <v>1990</v>
      </c>
      <c r="C1281" s="2">
        <f>INDEX(DATA,MATCH($A1281&amp;VLOOKUP(Unpivot!C$1,'Data Info'!$A:$B,2,0),rowdata,0),MATCH($B1281,columndata,0))</f>
        <v>132.02000000000001</v>
      </c>
      <c r="D1281" s="2">
        <f>INDEX(DATA,MATCH($A1281&amp;VLOOKUP(Unpivot!D$1,'Data Info'!$A:$B,2,0),rowdata,0),MATCH($B1281,columndata,0))</f>
        <v>14.045</v>
      </c>
      <c r="E1281" s="2">
        <f>INDEX(DATA,MATCH($A1281&amp;VLOOKUP(Unpivot!E$1,'Data Info'!$A:$B,2,0),rowdata,0),MATCH($B1281,columndata,0))</f>
        <v>16.120999999999999</v>
      </c>
      <c r="F1281" s="2">
        <f>INDEX(DATA,MATCH($A1281&amp;VLOOKUP(Unpivot!F$1,'Data Info'!$A:$B,2,0),rowdata,0),MATCH($B1281,columndata,0))</f>
        <v>4.2249999999999996</v>
      </c>
      <c r="G1281" s="2">
        <f>INDEX(DATA,MATCH($A1281&amp;VLOOKUP(Unpivot!G$1,'Data Info'!$A:$B,2,0),rowdata,0),MATCH($B1281,columndata,0))</f>
        <v>9.9830000000000005</v>
      </c>
    </row>
    <row r="1282" spans="1:7" x14ac:dyDescent="0.3">
      <c r="A1282" s="2">
        <v>182</v>
      </c>
      <c r="B1282" s="2">
        <v>1991</v>
      </c>
      <c r="C1282" s="2">
        <f>INDEX(DATA,MATCH($A1282&amp;VLOOKUP(Unpivot!C$1,'Data Info'!$A:$B,2,0),rowdata,0),MATCH($B1282,columndata,0))</f>
        <v>136.46899999999999</v>
      </c>
      <c r="D1282" s="2">
        <f>INDEX(DATA,MATCH($A1282&amp;VLOOKUP(Unpivot!D$1,'Data Info'!$A:$B,2,0),rowdata,0),MATCH($B1282,columndata,0))</f>
        <v>9.3230000000000004</v>
      </c>
      <c r="E1282" s="2">
        <f>INDEX(DATA,MATCH($A1282&amp;VLOOKUP(Unpivot!E$1,'Data Info'!$A:$B,2,0),rowdata,0),MATCH($B1282,columndata,0))</f>
        <v>8.3629999999999995</v>
      </c>
      <c r="F1282" s="2">
        <f>INDEX(DATA,MATCH($A1282&amp;VLOOKUP(Unpivot!F$1,'Data Info'!$A:$B,2,0),rowdata,0),MATCH($B1282,columndata,0))</f>
        <v>4.1379999999999999</v>
      </c>
      <c r="G1282" s="2">
        <f>INDEX(DATA,MATCH($A1282&amp;VLOOKUP(Unpivot!G$1,'Data Info'!$A:$B,2,0),rowdata,0),MATCH($B1282,columndata,0))</f>
        <v>9.9600000000000009</v>
      </c>
    </row>
    <row r="1283" spans="1:7" x14ac:dyDescent="0.3">
      <c r="A1283" s="2">
        <v>182</v>
      </c>
      <c r="B1283" s="2">
        <v>1992</v>
      </c>
      <c r="C1283" s="2">
        <f>INDEX(DATA,MATCH($A1283&amp;VLOOKUP(Unpivot!C$1,'Data Info'!$A:$B,2,0),rowdata,0),MATCH($B1283,columndata,0))</f>
        <v>140.74</v>
      </c>
      <c r="D1283" s="2">
        <f>INDEX(DATA,MATCH($A1283&amp;VLOOKUP(Unpivot!D$1,'Data Info'!$A:$B,2,0),rowdata,0),MATCH($B1283,columndata,0))</f>
        <v>8.048</v>
      </c>
      <c r="E1283" s="2">
        <f>INDEX(DATA,MATCH($A1283&amp;VLOOKUP(Unpivot!E$1,'Data Info'!$A:$B,2,0),rowdata,0),MATCH($B1283,columndata,0))</f>
        <v>10.993</v>
      </c>
      <c r="F1283" s="2">
        <f>INDEX(DATA,MATCH($A1283&amp;VLOOKUP(Unpivot!F$1,'Data Info'!$A:$B,2,0),rowdata,0),MATCH($B1283,columndata,0))</f>
        <v>3.86</v>
      </c>
      <c r="G1283" s="2">
        <f>INDEX(DATA,MATCH($A1283&amp;VLOOKUP(Unpivot!G$1,'Data Info'!$A:$B,2,0),rowdata,0),MATCH($B1283,columndata,0))</f>
        <v>9.9529999999999994</v>
      </c>
    </row>
    <row r="1284" spans="1:7" x14ac:dyDescent="0.3">
      <c r="A1284" s="2">
        <v>182</v>
      </c>
      <c r="B1284" s="2">
        <v>1993</v>
      </c>
      <c r="C1284" s="2">
        <f>INDEX(DATA,MATCH($A1284&amp;VLOOKUP(Unpivot!C$1,'Data Info'!$A:$B,2,0),rowdata,0),MATCH($B1284,columndata,0))</f>
        <v>139.773</v>
      </c>
      <c r="D1284" s="2">
        <f>INDEX(DATA,MATCH($A1284&amp;VLOOKUP(Unpivot!D$1,'Data Info'!$A:$B,2,0),rowdata,0),MATCH($B1284,columndata,0))</f>
        <v>5.9080000000000004</v>
      </c>
      <c r="E1284" s="2">
        <f>INDEX(DATA,MATCH($A1284&amp;VLOOKUP(Unpivot!E$1,'Data Info'!$A:$B,2,0),rowdata,0),MATCH($B1284,columndata,0))</f>
        <v>-1.534</v>
      </c>
      <c r="F1284" s="2">
        <f>INDEX(DATA,MATCH($A1284&amp;VLOOKUP(Unpivot!F$1,'Data Info'!$A:$B,2,0),rowdata,0),MATCH($B1284,columndata,0))</f>
        <v>5.1269999999999998</v>
      </c>
      <c r="G1284" s="2">
        <f>INDEX(DATA,MATCH($A1284&amp;VLOOKUP(Unpivot!G$1,'Data Info'!$A:$B,2,0),rowdata,0),MATCH($B1284,columndata,0))</f>
        <v>9.9649999999999999</v>
      </c>
    </row>
    <row r="1285" spans="1:7" x14ac:dyDescent="0.3">
      <c r="A1285" s="2">
        <v>182</v>
      </c>
      <c r="B1285" s="2">
        <v>1994</v>
      </c>
      <c r="C1285" s="2">
        <f>INDEX(DATA,MATCH($A1285&amp;VLOOKUP(Unpivot!C$1,'Data Info'!$A:$B,2,0),rowdata,0),MATCH($B1285,columndata,0))</f>
        <v>141.85400000000001</v>
      </c>
      <c r="D1285" s="2">
        <f>INDEX(DATA,MATCH($A1285&amp;VLOOKUP(Unpivot!D$1,'Data Info'!$A:$B,2,0),rowdata,0),MATCH($B1285,columndata,0))</f>
        <v>3.8730000000000002</v>
      </c>
      <c r="E1285" s="2">
        <f>INDEX(DATA,MATCH($A1285&amp;VLOOKUP(Unpivot!E$1,'Data Info'!$A:$B,2,0),rowdata,0),MATCH($B1285,columndata,0))</f>
        <v>10.565</v>
      </c>
      <c r="F1285" s="2">
        <f>INDEX(DATA,MATCH($A1285&amp;VLOOKUP(Unpivot!F$1,'Data Info'!$A:$B,2,0),rowdata,0),MATCH($B1285,columndata,0))</f>
        <v>6.34</v>
      </c>
      <c r="G1285" s="2">
        <f>INDEX(DATA,MATCH($A1285&amp;VLOOKUP(Unpivot!G$1,'Data Info'!$A:$B,2,0),rowdata,0),MATCH($B1285,columndata,0))</f>
        <v>9.9920000000000009</v>
      </c>
    </row>
    <row r="1286" spans="1:7" x14ac:dyDescent="0.3">
      <c r="A1286" s="2">
        <v>182</v>
      </c>
      <c r="B1286" s="2">
        <v>1995</v>
      </c>
      <c r="C1286" s="2">
        <f>INDEX(DATA,MATCH($A1286&amp;VLOOKUP(Unpivot!C$1,'Data Info'!$A:$B,2,0),rowdata,0),MATCH($B1286,columndata,0))</f>
        <v>145.12700000000001</v>
      </c>
      <c r="D1286" s="2">
        <f>INDEX(DATA,MATCH($A1286&amp;VLOOKUP(Unpivot!D$1,'Data Info'!$A:$B,2,0),rowdata,0),MATCH($B1286,columndata,0))</f>
        <v>3.3919999999999999</v>
      </c>
      <c r="E1286" s="2">
        <f>INDEX(DATA,MATCH($A1286&amp;VLOOKUP(Unpivot!E$1,'Data Info'!$A:$B,2,0),rowdata,0),MATCH($B1286,columndata,0))</f>
        <v>9.4359999999999999</v>
      </c>
      <c r="F1286" s="2">
        <f>INDEX(DATA,MATCH($A1286&amp;VLOOKUP(Unpivot!F$1,'Data Info'!$A:$B,2,0),rowdata,0),MATCH($B1286,columndata,0))</f>
        <v>7.1509999999999998</v>
      </c>
      <c r="G1286" s="2">
        <f>INDEX(DATA,MATCH($A1286&amp;VLOOKUP(Unpivot!G$1,'Data Info'!$A:$B,2,0),rowdata,0),MATCH($B1286,columndata,0))</f>
        <v>10.026</v>
      </c>
    </row>
    <row r="1287" spans="1:7" x14ac:dyDescent="0.3">
      <c r="A1287" s="2">
        <v>182</v>
      </c>
      <c r="B1287" s="2">
        <v>1996</v>
      </c>
      <c r="C1287" s="2">
        <f>INDEX(DATA,MATCH($A1287&amp;VLOOKUP(Unpivot!C$1,'Data Info'!$A:$B,2,0),rowdata,0),MATCH($B1287,columndata,0))</f>
        <v>150.21299999999999</v>
      </c>
      <c r="D1287" s="2">
        <f>INDEX(DATA,MATCH($A1287&amp;VLOOKUP(Unpivot!D$1,'Data Info'!$A:$B,2,0),rowdata,0),MATCH($B1287,columndata,0))</f>
        <v>2.839</v>
      </c>
      <c r="E1287" s="2">
        <f>INDEX(DATA,MATCH($A1287&amp;VLOOKUP(Unpivot!E$1,'Data Info'!$A:$B,2,0),rowdata,0),MATCH($B1287,columndata,0))</f>
        <v>5.1520000000000001</v>
      </c>
      <c r="F1287" s="2">
        <f>INDEX(DATA,MATCH($A1287&amp;VLOOKUP(Unpivot!F$1,'Data Info'!$A:$B,2,0),rowdata,0),MATCH($B1287,columndata,0))</f>
        <v>7.2510000000000003</v>
      </c>
      <c r="G1287" s="2">
        <f>INDEX(DATA,MATCH($A1287&amp;VLOOKUP(Unpivot!G$1,'Data Info'!$A:$B,2,0),rowdata,0),MATCH($B1287,columndata,0))</f>
        <v>10.064</v>
      </c>
    </row>
    <row r="1288" spans="1:7" x14ac:dyDescent="0.3">
      <c r="A1288" s="2">
        <v>182</v>
      </c>
      <c r="B1288" s="2">
        <v>1997</v>
      </c>
      <c r="C1288" s="2">
        <f>INDEX(DATA,MATCH($A1288&amp;VLOOKUP(Unpivot!C$1,'Data Info'!$A:$B,2,0),rowdata,0),MATCH($B1288,columndata,0))</f>
        <v>156.82400000000001</v>
      </c>
      <c r="D1288" s="2">
        <f>INDEX(DATA,MATCH($A1288&amp;VLOOKUP(Unpivot!D$1,'Data Info'!$A:$B,2,0),rowdata,0),MATCH($B1288,columndata,0))</f>
        <v>2.0779999999999998</v>
      </c>
      <c r="E1288" s="2">
        <f>INDEX(DATA,MATCH($A1288&amp;VLOOKUP(Unpivot!E$1,'Data Info'!$A:$B,2,0),rowdata,0),MATCH($B1288,columndata,0))</f>
        <v>4.0830000000000002</v>
      </c>
      <c r="F1288" s="2">
        <f>INDEX(DATA,MATCH($A1288&amp;VLOOKUP(Unpivot!F$1,'Data Info'!$A:$B,2,0),rowdata,0),MATCH($B1288,columndata,0))</f>
        <v>6.7409999999999997</v>
      </c>
      <c r="G1288" s="2">
        <f>INDEX(DATA,MATCH($A1288&amp;VLOOKUP(Unpivot!G$1,'Data Info'!$A:$B,2,0),rowdata,0),MATCH($B1288,columndata,0))</f>
        <v>10.109</v>
      </c>
    </row>
    <row r="1289" spans="1:7" x14ac:dyDescent="0.3">
      <c r="A1289" s="2">
        <v>182</v>
      </c>
      <c r="B1289" s="2">
        <v>1998</v>
      </c>
      <c r="C1289" s="2">
        <f>INDEX(DATA,MATCH($A1289&amp;VLOOKUP(Unpivot!C$1,'Data Info'!$A:$B,2,0),rowdata,0),MATCH($B1289,columndata,0))</f>
        <v>164.364</v>
      </c>
      <c r="D1289" s="2">
        <f>INDEX(DATA,MATCH($A1289&amp;VLOOKUP(Unpivot!D$1,'Data Info'!$A:$B,2,0),rowdata,0),MATCH($B1289,columndata,0))</f>
        <v>2.8210000000000002</v>
      </c>
      <c r="E1289" s="2">
        <f>INDEX(DATA,MATCH($A1289&amp;VLOOKUP(Unpivot!E$1,'Data Info'!$A:$B,2,0),rowdata,0),MATCH($B1289,columndata,0))</f>
        <v>21.838000000000001</v>
      </c>
      <c r="F1289" s="2">
        <f>INDEX(DATA,MATCH($A1289&amp;VLOOKUP(Unpivot!F$1,'Data Info'!$A:$B,2,0),rowdata,0),MATCH($B1289,columndata,0))</f>
        <v>4.9370000000000003</v>
      </c>
      <c r="G1289" s="2">
        <f>INDEX(DATA,MATCH($A1289&amp;VLOOKUP(Unpivot!G$1,'Data Info'!$A:$B,2,0),rowdata,0),MATCH($B1289,columndata,0))</f>
        <v>10.16</v>
      </c>
    </row>
    <row r="1290" spans="1:7" x14ac:dyDescent="0.3">
      <c r="A1290" s="2">
        <v>182</v>
      </c>
      <c r="B1290" s="2">
        <v>1999</v>
      </c>
      <c r="C1290" s="2">
        <f>INDEX(DATA,MATCH($A1290&amp;VLOOKUP(Unpivot!C$1,'Data Info'!$A:$B,2,0),rowdata,0),MATCH($B1290,columndata,0))</f>
        <v>170.785</v>
      </c>
      <c r="D1290" s="2">
        <f>INDEX(DATA,MATCH($A1290&amp;VLOOKUP(Unpivot!D$1,'Data Info'!$A:$B,2,0),rowdata,0),MATCH($B1290,columndata,0))</f>
        <v>1.6970000000000001</v>
      </c>
      <c r="E1290" s="2">
        <f>INDEX(DATA,MATCH($A1290&amp;VLOOKUP(Unpivot!E$1,'Data Info'!$A:$B,2,0),rowdata,0),MATCH($B1290,columndata,0))</f>
        <v>2.4369999999999998</v>
      </c>
      <c r="F1290" s="2">
        <f>INDEX(DATA,MATCH($A1290&amp;VLOOKUP(Unpivot!F$1,'Data Info'!$A:$B,2,0),rowdata,0),MATCH($B1290,columndata,0))</f>
        <v>4.3810000000000002</v>
      </c>
      <c r="G1290" s="2">
        <f>INDEX(DATA,MATCH($A1290&amp;VLOOKUP(Unpivot!G$1,'Data Info'!$A:$B,2,0),rowdata,0),MATCH($B1290,columndata,0))</f>
        <v>10.218</v>
      </c>
    </row>
    <row r="1291" spans="1:7" x14ac:dyDescent="0.3">
      <c r="A1291" s="2">
        <v>182</v>
      </c>
      <c r="B1291" s="2">
        <v>2000</v>
      </c>
      <c r="C1291" s="2">
        <f>INDEX(DATA,MATCH($A1291&amp;VLOOKUP(Unpivot!C$1,'Data Info'!$A:$B,2,0),rowdata,0),MATCH($B1291,columndata,0))</f>
        <v>177.30199999999999</v>
      </c>
      <c r="D1291" s="2">
        <f>INDEX(DATA,MATCH($A1291&amp;VLOOKUP(Unpivot!D$1,'Data Info'!$A:$B,2,0),rowdata,0),MATCH($B1291,columndata,0))</f>
        <v>3.8239999999999998</v>
      </c>
      <c r="E1291" s="2">
        <f>INDEX(DATA,MATCH($A1291&amp;VLOOKUP(Unpivot!E$1,'Data Info'!$A:$B,2,0),rowdata,0),MATCH($B1291,columndata,0))</f>
        <v>-6.9359999999999999</v>
      </c>
      <c r="F1291" s="2">
        <f>INDEX(DATA,MATCH($A1291&amp;VLOOKUP(Unpivot!F$1,'Data Info'!$A:$B,2,0),rowdata,0),MATCH($B1291,columndata,0))</f>
        <v>3.9249999999999998</v>
      </c>
      <c r="G1291" s="2">
        <f>INDEX(DATA,MATCH($A1291&amp;VLOOKUP(Unpivot!G$1,'Data Info'!$A:$B,2,0),rowdata,0),MATCH($B1291,columndata,0))</f>
        <v>10.29</v>
      </c>
    </row>
    <row r="1292" spans="1:7" x14ac:dyDescent="0.3">
      <c r="A1292" s="2">
        <v>182</v>
      </c>
      <c r="B1292" s="2">
        <v>2001</v>
      </c>
      <c r="C1292" s="2">
        <f>INDEX(DATA,MATCH($A1292&amp;VLOOKUP(Unpivot!C$1,'Data Info'!$A:$B,2,0),rowdata,0),MATCH($B1292,columndata,0))</f>
        <v>180.74799999999999</v>
      </c>
      <c r="D1292" s="2">
        <f>INDEX(DATA,MATCH($A1292&amp;VLOOKUP(Unpivot!D$1,'Data Info'!$A:$B,2,0),rowdata,0),MATCH($B1292,columndata,0))</f>
        <v>3.911</v>
      </c>
      <c r="E1292" s="2">
        <f>INDEX(DATA,MATCH($A1292&amp;VLOOKUP(Unpivot!E$1,'Data Info'!$A:$B,2,0),rowdata,0),MATCH($B1292,columndata,0))</f>
        <v>2.8540000000000001</v>
      </c>
      <c r="F1292" s="2">
        <f>INDEX(DATA,MATCH($A1292&amp;VLOOKUP(Unpivot!F$1,'Data Info'!$A:$B,2,0),rowdata,0),MATCH($B1292,columndata,0))</f>
        <v>4.0090000000000003</v>
      </c>
      <c r="G1292" s="2">
        <f>INDEX(DATA,MATCH($A1292&amp;VLOOKUP(Unpivot!G$1,'Data Info'!$A:$B,2,0),rowdata,0),MATCH($B1292,columndata,0))</f>
        <v>10.363</v>
      </c>
    </row>
    <row r="1293" spans="1:7" x14ac:dyDescent="0.3">
      <c r="A1293" s="2">
        <v>182</v>
      </c>
      <c r="B1293" s="2">
        <v>2002</v>
      </c>
      <c r="C1293" s="2">
        <f>INDEX(DATA,MATCH($A1293&amp;VLOOKUP(Unpivot!C$1,'Data Info'!$A:$B,2,0),rowdata,0),MATCH($B1293,columndata,0))</f>
        <v>182.142</v>
      </c>
      <c r="D1293" s="2">
        <f>INDEX(DATA,MATCH($A1293&amp;VLOOKUP(Unpivot!D$1,'Data Info'!$A:$B,2,0),rowdata,0),MATCH($B1293,columndata,0))</f>
        <v>4.0220000000000002</v>
      </c>
      <c r="E1293" s="2">
        <f>INDEX(DATA,MATCH($A1293&amp;VLOOKUP(Unpivot!E$1,'Data Info'!$A:$B,2,0),rowdata,0),MATCH($B1293,columndata,0))</f>
        <v>4.391</v>
      </c>
      <c r="F1293" s="2">
        <f>INDEX(DATA,MATCH($A1293&amp;VLOOKUP(Unpivot!F$1,'Data Info'!$A:$B,2,0),rowdata,0),MATCH($B1293,columndata,0))</f>
        <v>4.9950000000000001</v>
      </c>
      <c r="G1293" s="2">
        <f>INDEX(DATA,MATCH($A1293&amp;VLOOKUP(Unpivot!G$1,'Data Info'!$A:$B,2,0),rowdata,0),MATCH($B1293,columndata,0))</f>
        <v>10.42</v>
      </c>
    </row>
    <row r="1294" spans="1:7" x14ac:dyDescent="0.3">
      <c r="A1294" s="2">
        <v>182</v>
      </c>
      <c r="B1294" s="2">
        <v>2003</v>
      </c>
      <c r="C1294" s="2">
        <f>INDEX(DATA,MATCH($A1294&amp;VLOOKUP(Unpivot!C$1,'Data Info'!$A:$B,2,0),rowdata,0),MATCH($B1294,columndata,0))</f>
        <v>180.447</v>
      </c>
      <c r="D1294" s="2">
        <f>INDEX(DATA,MATCH($A1294&amp;VLOOKUP(Unpivot!D$1,'Data Info'!$A:$B,2,0),rowdata,0),MATCH($B1294,columndata,0))</f>
        <v>2.2799999999999998</v>
      </c>
      <c r="E1294" s="2">
        <f>INDEX(DATA,MATCH($A1294&amp;VLOOKUP(Unpivot!E$1,'Data Info'!$A:$B,2,0),rowdata,0),MATCH($B1294,columndata,0))</f>
        <v>11.285</v>
      </c>
      <c r="F1294" s="2">
        <f>INDEX(DATA,MATCH($A1294&amp;VLOOKUP(Unpivot!F$1,'Data Info'!$A:$B,2,0),rowdata,0),MATCH($B1294,columndata,0))</f>
        <v>6.2640000000000002</v>
      </c>
      <c r="G1294" s="2">
        <f>INDEX(DATA,MATCH($A1294&amp;VLOOKUP(Unpivot!G$1,'Data Info'!$A:$B,2,0),rowdata,0),MATCH($B1294,columndata,0))</f>
        <v>10.459</v>
      </c>
    </row>
    <row r="1295" spans="1:7" x14ac:dyDescent="0.3">
      <c r="A1295" s="2">
        <v>182</v>
      </c>
      <c r="B1295" s="2">
        <v>2004</v>
      </c>
      <c r="C1295" s="2">
        <f>INDEX(DATA,MATCH($A1295&amp;VLOOKUP(Unpivot!C$1,'Data Info'!$A:$B,2,0),rowdata,0),MATCH($B1295,columndata,0))</f>
        <v>183.67500000000001</v>
      </c>
      <c r="D1295" s="2">
        <f>INDEX(DATA,MATCH($A1295&amp;VLOOKUP(Unpivot!D$1,'Data Info'!$A:$B,2,0),rowdata,0),MATCH($B1295,columndata,0))</f>
        <v>2.5680000000000001</v>
      </c>
      <c r="E1295" s="2">
        <f>INDEX(DATA,MATCH($A1295&amp;VLOOKUP(Unpivot!E$1,'Data Info'!$A:$B,2,0),rowdata,0),MATCH($B1295,columndata,0))</f>
        <v>8.9369999999999994</v>
      </c>
      <c r="F1295" s="2">
        <f>INDEX(DATA,MATCH($A1295&amp;VLOOKUP(Unpivot!F$1,'Data Info'!$A:$B,2,0),rowdata,0),MATCH($B1295,columndata,0))</f>
        <v>6.6230000000000002</v>
      </c>
      <c r="G1295" s="2">
        <f>INDEX(DATA,MATCH($A1295&amp;VLOOKUP(Unpivot!G$1,'Data Info'!$A:$B,2,0),rowdata,0),MATCH($B1295,columndata,0))</f>
        <v>10.484</v>
      </c>
    </row>
    <row r="1296" spans="1:7" x14ac:dyDescent="0.3">
      <c r="A1296" s="2">
        <v>182</v>
      </c>
      <c r="B1296" s="2">
        <v>2005</v>
      </c>
      <c r="C1296" s="2">
        <f>INDEX(DATA,MATCH($A1296&amp;VLOOKUP(Unpivot!C$1,'Data Info'!$A:$B,2,0),rowdata,0),MATCH($B1296,columndata,0))</f>
        <v>185.11099999999999</v>
      </c>
      <c r="D1296" s="2">
        <f>INDEX(DATA,MATCH($A1296&amp;VLOOKUP(Unpivot!D$1,'Data Info'!$A:$B,2,0),rowdata,0),MATCH($B1296,columndata,0))</f>
        <v>2.54</v>
      </c>
      <c r="E1296" s="2">
        <f>INDEX(DATA,MATCH($A1296&amp;VLOOKUP(Unpivot!E$1,'Data Info'!$A:$B,2,0),rowdata,0),MATCH($B1296,columndata,0))</f>
        <v>-3.879</v>
      </c>
      <c r="F1296" s="2">
        <f>INDEX(DATA,MATCH($A1296&amp;VLOOKUP(Unpivot!F$1,'Data Info'!$A:$B,2,0),rowdata,0),MATCH($B1296,columndata,0))</f>
        <v>7.5819999999999999</v>
      </c>
      <c r="G1296" s="2">
        <f>INDEX(DATA,MATCH($A1296&amp;VLOOKUP(Unpivot!G$1,'Data Info'!$A:$B,2,0),rowdata,0),MATCH($B1296,columndata,0))</f>
        <v>10.503</v>
      </c>
    </row>
    <row r="1297" spans="1:7" x14ac:dyDescent="0.3">
      <c r="A1297" s="2">
        <v>182</v>
      </c>
      <c r="B1297" s="2">
        <v>2006</v>
      </c>
      <c r="C1297" s="2">
        <f>INDEX(DATA,MATCH($A1297&amp;VLOOKUP(Unpivot!C$1,'Data Info'!$A:$B,2,0),rowdata,0),MATCH($B1297,columndata,0))</f>
        <v>188.119</v>
      </c>
      <c r="D1297" s="2">
        <f>INDEX(DATA,MATCH($A1297&amp;VLOOKUP(Unpivot!D$1,'Data Info'!$A:$B,2,0),rowdata,0),MATCH($B1297,columndata,0))</f>
        <v>2.5230000000000001</v>
      </c>
      <c r="E1297" s="2">
        <f>INDEX(DATA,MATCH($A1297&amp;VLOOKUP(Unpivot!E$1,'Data Info'!$A:$B,2,0),rowdata,0),MATCH($B1297,columndata,0))</f>
        <v>5.1879999999999997</v>
      </c>
      <c r="F1297" s="2">
        <f>INDEX(DATA,MATCH($A1297&amp;VLOOKUP(Unpivot!F$1,'Data Info'!$A:$B,2,0),rowdata,0),MATCH($B1297,columndata,0))</f>
        <v>7.6470000000000002</v>
      </c>
      <c r="G1297" s="2">
        <f>INDEX(DATA,MATCH($A1297&amp;VLOOKUP(Unpivot!G$1,'Data Info'!$A:$B,2,0),rowdata,0),MATCH($B1297,columndata,0))</f>
        <v>10.522</v>
      </c>
    </row>
    <row r="1298" spans="1:7" x14ac:dyDescent="0.3">
      <c r="A1298" s="2">
        <v>182</v>
      </c>
      <c r="B1298" s="2">
        <v>2007</v>
      </c>
      <c r="C1298" s="2">
        <f>INDEX(DATA,MATCH($A1298&amp;VLOOKUP(Unpivot!C$1,'Data Info'!$A:$B,2,0),rowdata,0),MATCH($B1298,columndata,0))</f>
        <v>192.834</v>
      </c>
      <c r="D1298" s="2">
        <f>INDEX(DATA,MATCH($A1298&amp;VLOOKUP(Unpivot!D$1,'Data Info'!$A:$B,2,0),rowdata,0),MATCH($B1298,columndata,0))</f>
        <v>2.742</v>
      </c>
      <c r="E1298" s="2">
        <f>INDEX(DATA,MATCH($A1298&amp;VLOOKUP(Unpivot!E$1,'Data Info'!$A:$B,2,0),rowdata,0),MATCH($B1298,columndata,0))</f>
        <v>10.714</v>
      </c>
      <c r="F1298" s="2">
        <f>INDEX(DATA,MATCH($A1298&amp;VLOOKUP(Unpivot!F$1,'Data Info'!$A:$B,2,0),rowdata,0),MATCH($B1298,columndata,0))</f>
        <v>7.9640000000000004</v>
      </c>
      <c r="G1298" s="2">
        <f>INDEX(DATA,MATCH($A1298&amp;VLOOKUP(Unpivot!G$1,'Data Info'!$A:$B,2,0),rowdata,0),MATCH($B1298,columndata,0))</f>
        <v>10.542999999999999</v>
      </c>
    </row>
    <row r="1299" spans="1:7" x14ac:dyDescent="0.3">
      <c r="A1299" s="2">
        <v>182</v>
      </c>
      <c r="B1299" s="2">
        <v>2008</v>
      </c>
      <c r="C1299" s="2">
        <f>INDEX(DATA,MATCH($A1299&amp;VLOOKUP(Unpivot!C$1,'Data Info'!$A:$B,2,0),rowdata,0),MATCH($B1299,columndata,0))</f>
        <v>193.45</v>
      </c>
      <c r="D1299" s="2">
        <f>INDEX(DATA,MATCH($A1299&amp;VLOOKUP(Unpivot!D$1,'Data Info'!$A:$B,2,0),rowdata,0),MATCH($B1299,columndata,0))</f>
        <v>0.84199999999999997</v>
      </c>
      <c r="E1299" s="2">
        <f>INDEX(DATA,MATCH($A1299&amp;VLOOKUP(Unpivot!E$1,'Data Info'!$A:$B,2,0),rowdata,0),MATCH($B1299,columndata,0))</f>
        <v>2.9860000000000002</v>
      </c>
      <c r="F1299" s="2">
        <f>INDEX(DATA,MATCH($A1299&amp;VLOOKUP(Unpivot!F$1,'Data Info'!$A:$B,2,0),rowdata,0),MATCH($B1299,columndata,0))</f>
        <v>7.5519999999999996</v>
      </c>
      <c r="G1299" s="2">
        <f>INDEX(DATA,MATCH($A1299&amp;VLOOKUP(Unpivot!G$1,'Data Info'!$A:$B,2,0),rowdata,0),MATCH($B1299,columndata,0))</f>
        <v>10.558</v>
      </c>
    </row>
    <row r="1300" spans="1:7" x14ac:dyDescent="0.3">
      <c r="A1300" s="2">
        <v>182</v>
      </c>
      <c r="B1300" s="2">
        <v>2009</v>
      </c>
      <c r="C1300" s="2">
        <f>INDEX(DATA,MATCH($A1300&amp;VLOOKUP(Unpivot!C$1,'Data Info'!$A:$B,2,0),rowdata,0),MATCH($B1300,columndata,0))</f>
        <v>187.41</v>
      </c>
      <c r="D1300" s="2">
        <f>INDEX(DATA,MATCH($A1300&amp;VLOOKUP(Unpivot!D$1,'Data Info'!$A:$B,2,0),rowdata,0),MATCH($B1300,columndata,0))</f>
        <v>-0.14099999999999999</v>
      </c>
      <c r="E1300" s="2">
        <f>INDEX(DATA,MATCH($A1300&amp;VLOOKUP(Unpivot!E$1,'Data Info'!$A:$B,2,0),rowdata,0),MATCH($B1300,columndata,0))</f>
        <v>-16.425999999999998</v>
      </c>
      <c r="F1300" s="2">
        <f>INDEX(DATA,MATCH($A1300&amp;VLOOKUP(Unpivot!F$1,'Data Info'!$A:$B,2,0),rowdata,0),MATCH($B1300,columndata,0))</f>
        <v>9.4320000000000004</v>
      </c>
      <c r="G1300" s="2">
        <f>INDEX(DATA,MATCH($A1300&amp;VLOOKUP(Unpivot!G$1,'Data Info'!$A:$B,2,0),rowdata,0),MATCH($B1300,columndata,0))</f>
        <v>10.568</v>
      </c>
    </row>
    <row r="1301" spans="1:7" x14ac:dyDescent="0.3">
      <c r="A1301" s="2">
        <v>182</v>
      </c>
      <c r="B1301" s="2">
        <v>2010</v>
      </c>
      <c r="C1301" s="2">
        <f>INDEX(DATA,MATCH($A1301&amp;VLOOKUP(Unpivot!C$1,'Data Info'!$A:$B,2,0),rowdata,0),MATCH($B1301,columndata,0))</f>
        <v>190.667</v>
      </c>
      <c r="D1301" s="2">
        <f>INDEX(DATA,MATCH($A1301&amp;VLOOKUP(Unpivot!D$1,'Data Info'!$A:$B,2,0),rowdata,0),MATCH($B1301,columndata,0))</f>
        <v>2.444</v>
      </c>
      <c r="E1301" s="2">
        <f>INDEX(DATA,MATCH($A1301&amp;VLOOKUP(Unpivot!E$1,'Data Info'!$A:$B,2,0),rowdata,0),MATCH($B1301,columndata,0))</f>
        <v>-3.7250000000000001</v>
      </c>
      <c r="F1301" s="2">
        <f>INDEX(DATA,MATCH($A1301&amp;VLOOKUP(Unpivot!F$1,'Data Info'!$A:$B,2,0),rowdata,0),MATCH($B1301,columndata,0))</f>
        <v>10.77</v>
      </c>
      <c r="G1301" s="2">
        <f>INDEX(DATA,MATCH($A1301&amp;VLOOKUP(Unpivot!G$1,'Data Info'!$A:$B,2,0),rowdata,0),MATCH($B1301,columndata,0))</f>
        <v>10.573</v>
      </c>
    </row>
    <row r="1302" spans="1:7" x14ac:dyDescent="0.3">
      <c r="A1302" s="2">
        <v>182</v>
      </c>
      <c r="B1302" s="2">
        <v>2011</v>
      </c>
      <c r="C1302" s="2">
        <f>INDEX(DATA,MATCH($A1302&amp;VLOOKUP(Unpivot!C$1,'Data Info'!$A:$B,2,0),rowdata,0),MATCH($B1302,columndata,0))</f>
        <v>187.43299999999999</v>
      </c>
      <c r="D1302" s="2">
        <f>INDEX(DATA,MATCH($A1302&amp;VLOOKUP(Unpivot!D$1,'Data Info'!$A:$B,2,0),rowdata,0),MATCH($B1302,columndata,0))</f>
        <v>3.4980000000000002</v>
      </c>
      <c r="E1302" s="2">
        <f>INDEX(DATA,MATCH($A1302&amp;VLOOKUP(Unpivot!E$1,'Data Info'!$A:$B,2,0),rowdata,0),MATCH($B1302,columndata,0))</f>
        <v>-4.1230000000000002</v>
      </c>
      <c r="F1302" s="2">
        <f>INDEX(DATA,MATCH($A1302&amp;VLOOKUP(Unpivot!F$1,'Data Info'!$A:$B,2,0),rowdata,0),MATCH($B1302,columndata,0))</f>
        <v>12.677</v>
      </c>
      <c r="G1302" s="2">
        <f>INDEX(DATA,MATCH($A1302&amp;VLOOKUP(Unpivot!G$1,'Data Info'!$A:$B,2,0),rowdata,0),MATCH($B1302,columndata,0))</f>
        <v>10.558</v>
      </c>
    </row>
    <row r="1303" spans="1:7" x14ac:dyDescent="0.3">
      <c r="A1303" s="2">
        <v>182</v>
      </c>
      <c r="B1303" s="2">
        <v>2012</v>
      </c>
      <c r="C1303" s="2">
        <f>INDEX(DATA,MATCH($A1303&amp;VLOOKUP(Unpivot!C$1,'Data Info'!$A:$B,2,0),rowdata,0),MATCH($B1303,columndata,0))</f>
        <v>179.828</v>
      </c>
      <c r="D1303" s="2">
        <f>INDEX(DATA,MATCH($A1303&amp;VLOOKUP(Unpivot!D$1,'Data Info'!$A:$B,2,0),rowdata,0),MATCH($B1303,columndata,0))</f>
        <v>2.09</v>
      </c>
      <c r="E1303" s="2">
        <f>INDEX(DATA,MATCH($A1303&amp;VLOOKUP(Unpivot!E$1,'Data Info'!$A:$B,2,0),rowdata,0),MATCH($B1303,columndata,0))</f>
        <v>-11.911</v>
      </c>
      <c r="F1303" s="2">
        <f>INDEX(DATA,MATCH($A1303&amp;VLOOKUP(Unpivot!F$1,'Data Info'!$A:$B,2,0),rowdata,0),MATCH($B1303,columndata,0))</f>
        <v>15.526</v>
      </c>
      <c r="G1303" s="2">
        <f>INDEX(DATA,MATCH($A1303&amp;VLOOKUP(Unpivot!G$1,'Data Info'!$A:$B,2,0),rowdata,0),MATCH($B1303,columndata,0))</f>
        <v>10.515000000000001</v>
      </c>
    </row>
    <row r="1304" spans="1:7" x14ac:dyDescent="0.3">
      <c r="A1304" s="2">
        <v>182</v>
      </c>
      <c r="B1304" s="2">
        <v>2013</v>
      </c>
      <c r="C1304" s="2">
        <f>INDEX(DATA,MATCH($A1304&amp;VLOOKUP(Unpivot!C$1,'Data Info'!$A:$B,2,0),rowdata,0),MATCH($B1304,columndata,0))</f>
        <v>178.16900000000001</v>
      </c>
      <c r="D1304" s="2">
        <f>INDEX(DATA,MATCH($A1304&amp;VLOOKUP(Unpivot!D$1,'Data Info'!$A:$B,2,0),rowdata,0),MATCH($B1304,columndata,0))</f>
        <v>0.17100000000000001</v>
      </c>
      <c r="E1304" s="2">
        <f>INDEX(DATA,MATCH($A1304&amp;VLOOKUP(Unpivot!E$1,'Data Info'!$A:$B,2,0),rowdata,0),MATCH($B1304,columndata,0))</f>
        <v>7.3630000000000004</v>
      </c>
      <c r="F1304" s="2">
        <f>INDEX(DATA,MATCH($A1304&amp;VLOOKUP(Unpivot!F$1,'Data Info'!$A:$B,2,0),rowdata,0),MATCH($B1304,columndata,0))</f>
        <v>16.183</v>
      </c>
      <c r="G1304" s="2">
        <f>INDEX(DATA,MATCH($A1304&amp;VLOOKUP(Unpivot!G$1,'Data Info'!$A:$B,2,0),rowdata,0),MATCH($B1304,columndata,0))</f>
        <v>10.457000000000001</v>
      </c>
    </row>
    <row r="1305" spans="1:7" x14ac:dyDescent="0.3">
      <c r="A1305" s="2">
        <v>182</v>
      </c>
      <c r="B1305" s="2">
        <v>2014</v>
      </c>
      <c r="C1305" s="2">
        <f>INDEX(DATA,MATCH($A1305&amp;VLOOKUP(Unpivot!C$1,'Data Info'!$A:$B,2,0),rowdata,0),MATCH($B1305,columndata,0))</f>
        <v>179.58</v>
      </c>
      <c r="D1305" s="2">
        <f>INDEX(DATA,MATCH($A1305&amp;VLOOKUP(Unpivot!D$1,'Data Info'!$A:$B,2,0),rowdata,0),MATCH($B1305,columndata,0))</f>
        <v>-0.27</v>
      </c>
      <c r="E1305" s="2">
        <f>INDEX(DATA,MATCH($A1305&amp;VLOOKUP(Unpivot!E$1,'Data Info'!$A:$B,2,0),rowdata,0),MATCH($B1305,columndata,0))</f>
        <v>8.4510000000000005</v>
      </c>
      <c r="F1305" s="2">
        <f>INDEX(DATA,MATCH($A1305&amp;VLOOKUP(Unpivot!F$1,'Data Info'!$A:$B,2,0),rowdata,0),MATCH($B1305,columndata,0))</f>
        <v>13.894</v>
      </c>
      <c r="G1305" s="2">
        <f>INDEX(DATA,MATCH($A1305&amp;VLOOKUP(Unpivot!G$1,'Data Info'!$A:$B,2,0),rowdata,0),MATCH($B1305,columndata,0))</f>
        <v>10.401</v>
      </c>
    </row>
    <row r="1306" spans="1:7" x14ac:dyDescent="0.3">
      <c r="A1306" s="2">
        <v>182</v>
      </c>
      <c r="B1306" s="2">
        <v>2015</v>
      </c>
      <c r="C1306" s="2">
        <f>INDEX(DATA,MATCH($A1306&amp;VLOOKUP(Unpivot!C$1,'Data Info'!$A:$B,2,0),rowdata,0),MATCH($B1306,columndata,0))</f>
        <v>182.798</v>
      </c>
      <c r="D1306" s="2">
        <f>INDEX(DATA,MATCH($A1306&amp;VLOOKUP(Unpivot!D$1,'Data Info'!$A:$B,2,0),rowdata,0),MATCH($B1306,columndata,0))</f>
        <v>0.29099999999999998</v>
      </c>
      <c r="E1306" s="2">
        <f>INDEX(DATA,MATCH($A1306&amp;VLOOKUP(Unpivot!E$1,'Data Info'!$A:$B,2,0),rowdata,0),MATCH($B1306,columndata,0))</f>
        <v>8.0879999999999992</v>
      </c>
      <c r="F1306" s="2">
        <f>INDEX(DATA,MATCH($A1306&amp;VLOOKUP(Unpivot!F$1,'Data Info'!$A:$B,2,0),rowdata,0),MATCH($B1306,columndata,0))</f>
        <v>12.444000000000001</v>
      </c>
      <c r="G1306" s="2">
        <f>INDEX(DATA,MATCH($A1306&amp;VLOOKUP(Unpivot!G$1,'Data Info'!$A:$B,2,0),rowdata,0),MATCH($B1306,columndata,0))</f>
        <v>10.358000000000001</v>
      </c>
    </row>
    <row r="1307" spans="1:7" x14ac:dyDescent="0.3">
      <c r="A1307" s="2">
        <v>182</v>
      </c>
      <c r="B1307" s="2">
        <v>2016</v>
      </c>
      <c r="C1307" s="2">
        <f>INDEX(DATA,MATCH($A1307&amp;VLOOKUP(Unpivot!C$1,'Data Info'!$A:$B,2,0),rowdata,0),MATCH($B1307,columndata,0))</f>
        <v>186.49</v>
      </c>
      <c r="D1307" s="2">
        <f>INDEX(DATA,MATCH($A1307&amp;VLOOKUP(Unpivot!D$1,'Data Info'!$A:$B,2,0),rowdata,0),MATCH($B1307,columndata,0))</f>
        <v>0.88100000000000001</v>
      </c>
      <c r="E1307" s="2">
        <f>INDEX(DATA,MATCH($A1307&amp;VLOOKUP(Unpivot!E$1,'Data Info'!$A:$B,2,0),rowdata,0),MATCH($B1307,columndata,0))</f>
        <v>5.0270000000000001</v>
      </c>
      <c r="F1307" s="2">
        <f>INDEX(DATA,MATCH($A1307&amp;VLOOKUP(Unpivot!F$1,'Data Info'!$A:$B,2,0),rowdata,0),MATCH($B1307,columndata,0))</f>
        <v>11.066000000000001</v>
      </c>
      <c r="G1307" s="2">
        <f>INDEX(DATA,MATCH($A1307&amp;VLOOKUP(Unpivot!G$1,'Data Info'!$A:$B,2,0),rowdata,0),MATCH($B1307,columndata,0))</f>
        <v>10.326000000000001</v>
      </c>
    </row>
    <row r="1308" spans="1:7" x14ac:dyDescent="0.3">
      <c r="A1308" s="2">
        <v>182</v>
      </c>
      <c r="B1308" s="2">
        <v>2017</v>
      </c>
      <c r="C1308" s="2">
        <f>INDEX(DATA,MATCH($A1308&amp;VLOOKUP(Unpivot!C$1,'Data Info'!$A:$B,2,0),rowdata,0),MATCH($B1308,columndata,0))</f>
        <v>193.029</v>
      </c>
      <c r="D1308" s="2">
        <f>INDEX(DATA,MATCH($A1308&amp;VLOOKUP(Unpivot!D$1,'Data Info'!$A:$B,2,0),rowdata,0),MATCH($B1308,columndata,0))</f>
        <v>1.6180000000000001</v>
      </c>
      <c r="E1308" s="2">
        <f>INDEX(DATA,MATCH($A1308&amp;VLOOKUP(Unpivot!E$1,'Data Info'!$A:$B,2,0),rowdata,0),MATCH($B1308,columndata,0))</f>
        <v>7.9930000000000003</v>
      </c>
      <c r="F1308" s="2">
        <f>INDEX(DATA,MATCH($A1308&amp;VLOOKUP(Unpivot!F$1,'Data Info'!$A:$B,2,0),rowdata,0),MATCH($B1308,columndata,0))</f>
        <v>8.8670000000000009</v>
      </c>
      <c r="G1308" s="2">
        <f>INDEX(DATA,MATCH($A1308&amp;VLOOKUP(Unpivot!G$1,'Data Info'!$A:$B,2,0),rowdata,0),MATCH($B1308,columndata,0))</f>
        <v>10.3</v>
      </c>
    </row>
    <row r="1309" spans="1:7" x14ac:dyDescent="0.3">
      <c r="A1309" s="2">
        <v>182</v>
      </c>
      <c r="B1309" s="2">
        <v>2018</v>
      </c>
      <c r="C1309" s="2">
        <f>INDEX(DATA,MATCH($A1309&amp;VLOOKUP(Unpivot!C$1,'Data Info'!$A:$B,2,0),rowdata,0),MATCH($B1309,columndata,0))</f>
        <v>198.529</v>
      </c>
      <c r="D1309" s="2">
        <f>INDEX(DATA,MATCH($A1309&amp;VLOOKUP(Unpivot!D$1,'Data Info'!$A:$B,2,0),rowdata,0),MATCH($B1309,columndata,0))</f>
        <v>0.63500000000000001</v>
      </c>
      <c r="E1309" s="2">
        <f>INDEX(DATA,MATCH($A1309&amp;VLOOKUP(Unpivot!E$1,'Data Info'!$A:$B,2,0),rowdata,0),MATCH($B1309,columndata,0))</f>
        <v>5.0570000000000004</v>
      </c>
      <c r="F1309" s="2">
        <f>INDEX(DATA,MATCH($A1309&amp;VLOOKUP(Unpivot!F$1,'Data Info'!$A:$B,2,0),rowdata,0),MATCH($B1309,columndata,0))</f>
        <v>6.9939999999999998</v>
      </c>
      <c r="G1309" s="2">
        <f>INDEX(DATA,MATCH($A1309&amp;VLOOKUP(Unpivot!G$1,'Data Info'!$A:$B,2,0),rowdata,0),MATCH($B1309,columndata,0))</f>
        <v>10.284000000000001</v>
      </c>
    </row>
    <row r="1310" spans="1:7" x14ac:dyDescent="0.3">
      <c r="A1310" s="2">
        <v>182</v>
      </c>
      <c r="B1310" s="2">
        <v>2019</v>
      </c>
      <c r="C1310" s="2">
        <f>INDEX(DATA,MATCH($A1310&amp;VLOOKUP(Unpivot!C$1,'Data Info'!$A:$B,2,0),rowdata,0),MATCH($B1310,columndata,0))</f>
        <v>203.47</v>
      </c>
      <c r="D1310" s="2">
        <f>INDEX(DATA,MATCH($A1310&amp;VLOOKUP(Unpivot!D$1,'Data Info'!$A:$B,2,0),rowdata,0),MATCH($B1310,columndata,0))</f>
        <v>0.36899999999999999</v>
      </c>
      <c r="E1310" s="2">
        <f>INDEX(DATA,MATCH($A1310&amp;VLOOKUP(Unpivot!E$1,'Data Info'!$A:$B,2,0),rowdata,0),MATCH($B1310,columndata,0))</f>
        <v>4.8959999999999999</v>
      </c>
      <c r="F1310" s="2">
        <f>INDEX(DATA,MATCH($A1310&amp;VLOOKUP(Unpivot!F$1,'Data Info'!$A:$B,2,0),rowdata,0),MATCH($B1310,columndata,0))</f>
        <v>6.4630000000000001</v>
      </c>
      <c r="G1310" s="2">
        <f>INDEX(DATA,MATCH($A1310&amp;VLOOKUP(Unpivot!G$1,'Data Info'!$A:$B,2,0),rowdata,0),MATCH($B1310,columndata,0))</f>
        <v>10.286</v>
      </c>
    </row>
    <row r="1311" spans="1:7" x14ac:dyDescent="0.3">
      <c r="A1311" s="2">
        <v>182</v>
      </c>
      <c r="B1311" s="2">
        <v>2020</v>
      </c>
      <c r="C1311" s="2">
        <f>INDEX(DATA,MATCH($A1311&amp;VLOOKUP(Unpivot!C$1,'Data Info'!$A:$B,2,0),rowdata,0),MATCH($B1311,columndata,0))</f>
        <v>188.03200000000001</v>
      </c>
      <c r="D1311" s="2">
        <f>INDEX(DATA,MATCH($A1311&amp;VLOOKUP(Unpivot!D$1,'Data Info'!$A:$B,2,0),rowdata,0),MATCH($B1311,columndata,0))</f>
        <v>0</v>
      </c>
      <c r="E1311" s="2">
        <f>INDEX(DATA,MATCH($A1311&amp;VLOOKUP(Unpivot!E$1,'Data Info'!$A:$B,2,0),rowdata,0),MATCH($B1311,columndata,0))</f>
        <v>-11.917</v>
      </c>
      <c r="F1311" s="2">
        <f>INDEX(DATA,MATCH($A1311&amp;VLOOKUP(Unpivot!F$1,'Data Info'!$A:$B,2,0),rowdata,0),MATCH($B1311,columndata,0))</f>
        <v>6.7939999999999996</v>
      </c>
      <c r="G1311" s="2">
        <f>INDEX(DATA,MATCH($A1311&amp;VLOOKUP(Unpivot!G$1,'Data Info'!$A:$B,2,0),rowdata,0),MATCH($B1311,columndata,0))</f>
        <v>10.287000000000001</v>
      </c>
    </row>
    <row r="1312" spans="1:7" x14ac:dyDescent="0.3">
      <c r="A1312" s="2">
        <v>182</v>
      </c>
      <c r="B1312" s="2">
        <v>2021</v>
      </c>
      <c r="C1312" s="2">
        <f>INDEX(DATA,MATCH($A1312&amp;VLOOKUP(Unpivot!C$1,'Data Info'!$A:$B,2,0),rowdata,0),MATCH($B1312,columndata,0))</f>
        <v>195.36500000000001</v>
      </c>
      <c r="D1312" s="2">
        <f>INDEX(DATA,MATCH($A1312&amp;VLOOKUP(Unpivot!D$1,'Data Info'!$A:$B,2,0),rowdata,0),MATCH($B1312,columndata,0))</f>
        <v>0.79200000000000004</v>
      </c>
      <c r="E1312" s="2">
        <f>INDEX(DATA,MATCH($A1312&amp;VLOOKUP(Unpivot!E$1,'Data Info'!$A:$B,2,0),rowdata,0),MATCH($B1312,columndata,0))</f>
        <v>8.8759999999999994</v>
      </c>
      <c r="F1312" s="2">
        <f>INDEX(DATA,MATCH($A1312&amp;VLOOKUP(Unpivot!F$1,'Data Info'!$A:$B,2,0),rowdata,0),MATCH($B1312,columndata,0))</f>
        <v>7.7080000000000002</v>
      </c>
      <c r="G1312" s="2">
        <f>INDEX(DATA,MATCH($A1312&amp;VLOOKUP(Unpivot!G$1,'Data Info'!$A:$B,2,0),rowdata,0),MATCH($B1312,columndata,0))</f>
        <v>10.269</v>
      </c>
    </row>
    <row r="1313" spans="1:7" x14ac:dyDescent="0.3">
      <c r="A1313" s="2">
        <v>182</v>
      </c>
      <c r="B1313" s="2">
        <v>2022</v>
      </c>
      <c r="C1313" s="2">
        <f>INDEX(DATA,MATCH($A1313&amp;VLOOKUP(Unpivot!C$1,'Data Info'!$A:$B,2,0),rowdata,0),MATCH($B1313,columndata,0))</f>
        <v>204.74299999999999</v>
      </c>
      <c r="D1313" s="2">
        <f>INDEX(DATA,MATCH($A1313&amp;VLOOKUP(Unpivot!D$1,'Data Info'!$A:$B,2,0),rowdata,0),MATCH($B1313,columndata,0))</f>
        <v>1.1659999999999999</v>
      </c>
      <c r="E1313" s="2">
        <f>INDEX(DATA,MATCH($A1313&amp;VLOOKUP(Unpivot!E$1,'Data Info'!$A:$B,2,0),rowdata,0),MATCH($B1313,columndata,0))</f>
        <v>12.055</v>
      </c>
      <c r="F1313" s="2">
        <f>INDEX(DATA,MATCH($A1313&amp;VLOOKUP(Unpivot!F$1,'Data Info'!$A:$B,2,0),rowdata,0),MATCH($B1313,columndata,0))</f>
        <v>7.2510000000000003</v>
      </c>
      <c r="G1313" s="2">
        <f>INDEX(DATA,MATCH($A1313&amp;VLOOKUP(Unpivot!G$1,'Data Info'!$A:$B,2,0),rowdata,0),MATCH($B1313,columndata,0))</f>
        <v>10.247999999999999</v>
      </c>
    </row>
    <row r="1314" spans="1:7" x14ac:dyDescent="0.3">
      <c r="A1314" s="2">
        <v>182</v>
      </c>
      <c r="B1314" s="2">
        <v>2023</v>
      </c>
      <c r="C1314" s="2">
        <f>INDEX(DATA,MATCH($A1314&amp;VLOOKUP(Unpivot!C$1,'Data Info'!$A:$B,2,0),rowdata,0),MATCH($B1314,columndata,0))</f>
        <v>209.86099999999999</v>
      </c>
      <c r="D1314" s="2">
        <f>INDEX(DATA,MATCH($A1314&amp;VLOOKUP(Unpivot!D$1,'Data Info'!$A:$B,2,0),rowdata,0),MATCH($B1314,columndata,0))</f>
        <v>1.2649999999999999</v>
      </c>
      <c r="E1314" s="2">
        <f>INDEX(DATA,MATCH($A1314&amp;VLOOKUP(Unpivot!E$1,'Data Info'!$A:$B,2,0),rowdata,0),MATCH($B1314,columndata,0))</f>
        <v>5.8280000000000003</v>
      </c>
      <c r="F1314" s="2">
        <f>INDEX(DATA,MATCH($A1314&amp;VLOOKUP(Unpivot!F$1,'Data Info'!$A:$B,2,0),rowdata,0),MATCH($B1314,columndata,0))</f>
        <v>6.8819999999999997</v>
      </c>
      <c r="G1314" s="2">
        <f>INDEX(DATA,MATCH($A1314&amp;VLOOKUP(Unpivot!G$1,'Data Info'!$A:$B,2,0),rowdata,0),MATCH($B1314,columndata,0))</f>
        <v>10.225</v>
      </c>
    </row>
    <row r="1315" spans="1:7" x14ac:dyDescent="0.3">
      <c r="A1315" s="2">
        <v>182</v>
      </c>
      <c r="B1315" s="2">
        <v>2024</v>
      </c>
      <c r="C1315" s="2">
        <f>INDEX(DATA,MATCH($A1315&amp;VLOOKUP(Unpivot!C$1,'Data Info'!$A:$B,2,0),rowdata,0),MATCH($B1315,columndata,0))</f>
        <v>214.68799999999999</v>
      </c>
      <c r="D1315" s="2">
        <f>INDEX(DATA,MATCH($A1315&amp;VLOOKUP(Unpivot!D$1,'Data Info'!$A:$B,2,0),rowdata,0),MATCH($B1315,columndata,0))</f>
        <v>1.4039999999999999</v>
      </c>
      <c r="E1315" s="2">
        <f>INDEX(DATA,MATCH($A1315&amp;VLOOKUP(Unpivot!E$1,'Data Info'!$A:$B,2,0),rowdata,0),MATCH($B1315,columndata,0))</f>
        <v>4.2089999999999996</v>
      </c>
      <c r="F1315" s="2">
        <f>INDEX(DATA,MATCH($A1315&amp;VLOOKUP(Unpivot!F$1,'Data Info'!$A:$B,2,0),rowdata,0),MATCH($B1315,columndata,0))</f>
        <v>6.6959999999999997</v>
      </c>
      <c r="G1315" s="2">
        <f>INDEX(DATA,MATCH($A1315&amp;VLOOKUP(Unpivot!G$1,'Data Info'!$A:$B,2,0),rowdata,0),MATCH($B1315,columndata,0))</f>
        <v>10.199999999999999</v>
      </c>
    </row>
    <row r="1316" spans="1:7" x14ac:dyDescent="0.3">
      <c r="A1316" s="2">
        <v>182</v>
      </c>
      <c r="B1316" s="2">
        <v>2025</v>
      </c>
      <c r="C1316" s="2">
        <f>INDEX(DATA,MATCH($A1316&amp;VLOOKUP(Unpivot!C$1,'Data Info'!$A:$B,2,0),rowdata,0),MATCH($B1316,columndata,0))</f>
        <v>218.55199999999999</v>
      </c>
      <c r="D1316" s="2">
        <f>INDEX(DATA,MATCH($A1316&amp;VLOOKUP(Unpivot!D$1,'Data Info'!$A:$B,2,0),rowdata,0),MATCH($B1316,columndata,0))</f>
        <v>1.474</v>
      </c>
      <c r="E1316" s="2">
        <f>INDEX(DATA,MATCH($A1316&amp;VLOOKUP(Unpivot!E$1,'Data Info'!$A:$B,2,0),rowdata,0),MATCH($B1316,columndata,0))</f>
        <v>4.008</v>
      </c>
      <c r="F1316" s="2">
        <f>INDEX(DATA,MATCH($A1316&amp;VLOOKUP(Unpivot!F$1,'Data Info'!$A:$B,2,0),rowdata,0),MATCH($B1316,columndata,0))</f>
        <v>6.6029999999999998</v>
      </c>
      <c r="G1316" s="2">
        <f>INDEX(DATA,MATCH($A1316&amp;VLOOKUP(Unpivot!G$1,'Data Info'!$A:$B,2,0),rowdata,0),MATCH($B1316,columndata,0))</f>
        <v>10.173999999999999</v>
      </c>
    </row>
    <row r="1317" spans="1:7" x14ac:dyDescent="0.3">
      <c r="A1317" s="2">
        <v>182</v>
      </c>
      <c r="B1317" s="2">
        <v>2026</v>
      </c>
      <c r="C1317" s="2">
        <f>INDEX(DATA,MATCH($A1317&amp;VLOOKUP(Unpivot!C$1,'Data Info'!$A:$B,2,0),rowdata,0),MATCH($B1317,columndata,0))</f>
        <v>222.268</v>
      </c>
      <c r="D1317" s="2">
        <f>INDEX(DATA,MATCH($A1317&amp;VLOOKUP(Unpivot!D$1,'Data Info'!$A:$B,2,0),rowdata,0),MATCH($B1317,columndata,0))</f>
        <v>1.5620000000000001</v>
      </c>
      <c r="E1317" s="2">
        <f>INDEX(DATA,MATCH($A1317&amp;VLOOKUP(Unpivot!E$1,'Data Info'!$A:$B,2,0),rowdata,0),MATCH($B1317,columndata,0))</f>
        <v>4</v>
      </c>
      <c r="F1317" s="2">
        <f>INDEX(DATA,MATCH($A1317&amp;VLOOKUP(Unpivot!F$1,'Data Info'!$A:$B,2,0),rowdata,0),MATCH($B1317,columndata,0))</f>
        <v>6.51</v>
      </c>
      <c r="G1317" s="2">
        <f>INDEX(DATA,MATCH($A1317&amp;VLOOKUP(Unpivot!G$1,'Data Info'!$A:$B,2,0),rowdata,0),MATCH($B1317,columndata,0))</f>
        <v>10.148</v>
      </c>
    </row>
    <row r="1318" spans="1:7" x14ac:dyDescent="0.3">
      <c r="A1318" s="2">
        <v>359</v>
      </c>
      <c r="B1318" s="2">
        <v>1980</v>
      </c>
      <c r="C1318" s="2">
        <f>INDEX(DATA,MATCH($A1318&amp;VLOOKUP(Unpivot!C$1,'Data Info'!$A:$B,2,0),rowdata,0),MATCH($B1318,columndata,0))</f>
        <v>4.6619999999999999</v>
      </c>
      <c r="D1318" s="2" t="str">
        <f>INDEX(DATA,MATCH($A1318&amp;VLOOKUP(Unpivot!D$1,'Data Info'!$A:$B,2,0),rowdata,0),MATCH($B1318,columndata,0))</f>
        <v>n/a</v>
      </c>
      <c r="E1318" s="2">
        <f>INDEX(DATA,MATCH($A1318&amp;VLOOKUP(Unpivot!E$1,'Data Info'!$A:$B,2,0),rowdata,0),MATCH($B1318,columndata,0))</f>
        <v>0</v>
      </c>
      <c r="F1318" s="2">
        <f>INDEX(DATA,MATCH($A1318&amp;VLOOKUP(Unpivot!F$1,'Data Info'!$A:$B,2,0),rowdata,0),MATCH($B1318,columndata,0))</f>
        <v>17.100000000000001</v>
      </c>
      <c r="G1318" s="2">
        <f>INDEX(DATA,MATCH($A1318&amp;VLOOKUP(Unpivot!G$1,'Data Info'!$A:$B,2,0),rowdata,0),MATCH($B1318,columndata,0))</f>
        <v>3.2029999999999998</v>
      </c>
    </row>
    <row r="1319" spans="1:7" x14ac:dyDescent="0.3">
      <c r="A1319" s="2">
        <v>359</v>
      </c>
      <c r="B1319" s="2">
        <v>1981</v>
      </c>
      <c r="C1319" s="2">
        <f>INDEX(DATA,MATCH($A1319&amp;VLOOKUP(Unpivot!C$1,'Data Info'!$A:$B,2,0),rowdata,0),MATCH($B1319,columndata,0))</f>
        <v>4.7119999999999997</v>
      </c>
      <c r="D1319" s="2">
        <f>INDEX(DATA,MATCH($A1319&amp;VLOOKUP(Unpivot!D$1,'Data Info'!$A:$B,2,0),rowdata,0),MATCH($B1319,columndata,0))</f>
        <v>7.4219999999999997</v>
      </c>
      <c r="E1319" s="2">
        <f>INDEX(DATA,MATCH($A1319&amp;VLOOKUP(Unpivot!E$1,'Data Info'!$A:$B,2,0),rowdata,0),MATCH($B1319,columndata,0))</f>
        <v>0</v>
      </c>
      <c r="F1319" s="2">
        <f>INDEX(DATA,MATCH($A1319&amp;VLOOKUP(Unpivot!F$1,'Data Info'!$A:$B,2,0),rowdata,0),MATCH($B1319,columndata,0))</f>
        <v>19.8</v>
      </c>
      <c r="G1319" s="2">
        <f>INDEX(DATA,MATCH($A1319&amp;VLOOKUP(Unpivot!G$1,'Data Info'!$A:$B,2,0),rowdata,0),MATCH($B1319,columndata,0))</f>
        <v>3.2290000000000001</v>
      </c>
    </row>
    <row r="1320" spans="1:7" x14ac:dyDescent="0.3">
      <c r="A1320" s="2">
        <v>359</v>
      </c>
      <c r="B1320" s="2">
        <v>1982</v>
      </c>
      <c r="C1320" s="2">
        <f>INDEX(DATA,MATCH($A1320&amp;VLOOKUP(Unpivot!C$1,'Data Info'!$A:$B,2,0),rowdata,0),MATCH($B1320,columndata,0))</f>
        <v>4.569</v>
      </c>
      <c r="D1320" s="2">
        <f>INDEX(DATA,MATCH($A1320&amp;VLOOKUP(Unpivot!D$1,'Data Info'!$A:$B,2,0),rowdata,0),MATCH($B1320,columndata,0))</f>
        <v>1.369</v>
      </c>
      <c r="E1320" s="2">
        <f>INDEX(DATA,MATCH($A1320&amp;VLOOKUP(Unpivot!E$1,'Data Info'!$A:$B,2,0),rowdata,0),MATCH($B1320,columndata,0))</f>
        <v>0</v>
      </c>
      <c r="F1320" s="2">
        <f>INDEX(DATA,MATCH($A1320&amp;VLOOKUP(Unpivot!F$1,'Data Info'!$A:$B,2,0),rowdata,0),MATCH($B1320,columndata,0))</f>
        <v>22.8</v>
      </c>
      <c r="G1320" s="2">
        <f>INDEX(DATA,MATCH($A1320&amp;VLOOKUP(Unpivot!G$1,'Data Info'!$A:$B,2,0),rowdata,0),MATCH($B1320,columndata,0))</f>
        <v>3.2570000000000001</v>
      </c>
    </row>
    <row r="1321" spans="1:7" x14ac:dyDescent="0.3">
      <c r="A1321" s="2">
        <v>359</v>
      </c>
      <c r="B1321" s="2">
        <v>1983</v>
      </c>
      <c r="C1321" s="2">
        <f>INDEX(DATA,MATCH($A1321&amp;VLOOKUP(Unpivot!C$1,'Data Info'!$A:$B,2,0),rowdata,0),MATCH($B1321,columndata,0))</f>
        <v>4.59</v>
      </c>
      <c r="D1321" s="2">
        <f>INDEX(DATA,MATCH($A1321&amp;VLOOKUP(Unpivot!D$1,'Data Info'!$A:$B,2,0),rowdata,0),MATCH($B1321,columndata,0))</f>
        <v>1.0129999999999999</v>
      </c>
      <c r="E1321" s="2">
        <f>INDEX(DATA,MATCH($A1321&amp;VLOOKUP(Unpivot!E$1,'Data Info'!$A:$B,2,0),rowdata,0),MATCH($B1321,columndata,0))</f>
        <v>0</v>
      </c>
      <c r="F1321" s="2">
        <f>INDEX(DATA,MATCH($A1321&amp;VLOOKUP(Unpivot!F$1,'Data Info'!$A:$B,2,0),rowdata,0),MATCH($B1321,columndata,0))</f>
        <v>23.4</v>
      </c>
      <c r="G1321" s="2">
        <f>INDEX(DATA,MATCH($A1321&amp;VLOOKUP(Unpivot!G$1,'Data Info'!$A:$B,2,0),rowdata,0),MATCH($B1321,columndata,0))</f>
        <v>3.286</v>
      </c>
    </row>
    <row r="1322" spans="1:7" x14ac:dyDescent="0.3">
      <c r="A1322" s="2">
        <v>359</v>
      </c>
      <c r="B1322" s="2">
        <v>1984</v>
      </c>
      <c r="C1322" s="2">
        <f>INDEX(DATA,MATCH($A1322&amp;VLOOKUP(Unpivot!C$1,'Data Info'!$A:$B,2,0),rowdata,0),MATCH($B1322,columndata,0))</f>
        <v>4.9260000000000002</v>
      </c>
      <c r="D1322" s="2">
        <f>INDEX(DATA,MATCH($A1322&amp;VLOOKUP(Unpivot!D$1,'Data Info'!$A:$B,2,0),rowdata,0),MATCH($B1322,columndata,0))</f>
        <v>0.66800000000000004</v>
      </c>
      <c r="E1322" s="2">
        <f>INDEX(DATA,MATCH($A1322&amp;VLOOKUP(Unpivot!E$1,'Data Info'!$A:$B,2,0),rowdata,0),MATCH($B1322,columndata,0))</f>
        <v>0</v>
      </c>
      <c r="F1322" s="2">
        <f>INDEX(DATA,MATCH($A1322&amp;VLOOKUP(Unpivot!F$1,'Data Info'!$A:$B,2,0),rowdata,0),MATCH($B1322,columndata,0))</f>
        <v>20.7</v>
      </c>
      <c r="G1322" s="2">
        <f>INDEX(DATA,MATCH($A1322&amp;VLOOKUP(Unpivot!G$1,'Data Info'!$A:$B,2,0),rowdata,0),MATCH($B1322,columndata,0))</f>
        <v>3.3170000000000002</v>
      </c>
    </row>
    <row r="1323" spans="1:7" x14ac:dyDescent="0.3">
      <c r="A1323" s="2">
        <v>359</v>
      </c>
      <c r="B1323" s="2">
        <v>1985</v>
      </c>
      <c r="C1323" s="2">
        <f>INDEX(DATA,MATCH($A1323&amp;VLOOKUP(Unpivot!C$1,'Data Info'!$A:$B,2,0),rowdata,0),MATCH($B1323,columndata,0))</f>
        <v>5.0270000000000001</v>
      </c>
      <c r="D1323" s="2">
        <f>INDEX(DATA,MATCH($A1323&amp;VLOOKUP(Unpivot!D$1,'Data Info'!$A:$B,2,0),rowdata,0),MATCH($B1323,columndata,0))</f>
        <v>0.17199999999999999</v>
      </c>
      <c r="E1323" s="2">
        <f>INDEX(DATA,MATCH($A1323&amp;VLOOKUP(Unpivot!E$1,'Data Info'!$A:$B,2,0),rowdata,0),MATCH($B1323,columndata,0))</f>
        <v>0</v>
      </c>
      <c r="F1323" s="2">
        <f>INDEX(DATA,MATCH($A1323&amp;VLOOKUP(Unpivot!F$1,'Data Info'!$A:$B,2,0),rowdata,0),MATCH($B1323,columndata,0))</f>
        <v>21.8</v>
      </c>
      <c r="G1323" s="2">
        <f>INDEX(DATA,MATCH($A1323&amp;VLOOKUP(Unpivot!G$1,'Data Info'!$A:$B,2,0),rowdata,0),MATCH($B1323,columndata,0))</f>
        <v>3.3490000000000002</v>
      </c>
    </row>
    <row r="1324" spans="1:7" x14ac:dyDescent="0.3">
      <c r="A1324" s="2">
        <v>359</v>
      </c>
      <c r="B1324" s="2">
        <v>1986</v>
      </c>
      <c r="C1324" s="2">
        <f>INDEX(DATA,MATCH($A1324&amp;VLOOKUP(Unpivot!C$1,'Data Info'!$A:$B,2,0),rowdata,0),MATCH($B1324,columndata,0))</f>
        <v>5.4379999999999997</v>
      </c>
      <c r="D1324" s="2">
        <f>INDEX(DATA,MATCH($A1324&amp;VLOOKUP(Unpivot!D$1,'Data Info'!$A:$B,2,0),rowdata,0),MATCH($B1324,columndata,0))</f>
        <v>0.497</v>
      </c>
      <c r="E1324" s="2">
        <f>INDEX(DATA,MATCH($A1324&amp;VLOOKUP(Unpivot!E$1,'Data Info'!$A:$B,2,0),rowdata,0),MATCH($B1324,columndata,0))</f>
        <v>0</v>
      </c>
      <c r="F1324" s="2">
        <f>INDEX(DATA,MATCH($A1324&amp;VLOOKUP(Unpivot!F$1,'Data Info'!$A:$B,2,0),rowdata,0),MATCH($B1324,columndata,0))</f>
        <v>18.899999999999999</v>
      </c>
      <c r="G1324" s="2">
        <f>INDEX(DATA,MATCH($A1324&amp;VLOOKUP(Unpivot!G$1,'Data Info'!$A:$B,2,0),rowdata,0),MATCH($B1324,columndata,0))</f>
        <v>3.3820000000000001</v>
      </c>
    </row>
    <row r="1325" spans="1:7" x14ac:dyDescent="0.3">
      <c r="A1325" s="2">
        <v>359</v>
      </c>
      <c r="B1325" s="2">
        <v>1987</v>
      </c>
      <c r="C1325" s="2">
        <f>INDEX(DATA,MATCH($A1325&amp;VLOOKUP(Unpivot!C$1,'Data Info'!$A:$B,2,0),rowdata,0),MATCH($B1325,columndata,0))</f>
        <v>5.7050000000000001</v>
      </c>
      <c r="D1325" s="2">
        <f>INDEX(DATA,MATCH($A1325&amp;VLOOKUP(Unpivot!D$1,'Data Info'!$A:$B,2,0),rowdata,0),MATCH($B1325,columndata,0))</f>
        <v>2.7639999999999998</v>
      </c>
      <c r="E1325" s="2">
        <f>INDEX(DATA,MATCH($A1325&amp;VLOOKUP(Unpivot!E$1,'Data Info'!$A:$B,2,0),rowdata,0),MATCH($B1325,columndata,0))</f>
        <v>0</v>
      </c>
      <c r="F1325" s="2">
        <f>INDEX(DATA,MATCH($A1325&amp;VLOOKUP(Unpivot!F$1,'Data Info'!$A:$B,2,0),rowdata,0),MATCH($B1325,columndata,0))</f>
        <v>16.8</v>
      </c>
      <c r="G1325" s="2">
        <f>INDEX(DATA,MATCH($A1325&amp;VLOOKUP(Unpivot!G$1,'Data Info'!$A:$B,2,0),rowdata,0),MATCH($B1325,columndata,0))</f>
        <v>3.4169999999999998</v>
      </c>
    </row>
    <row r="1326" spans="1:7" x14ac:dyDescent="0.3">
      <c r="A1326" s="2">
        <v>359</v>
      </c>
      <c r="B1326" s="2">
        <v>1988</v>
      </c>
      <c r="C1326" s="2">
        <f>INDEX(DATA,MATCH($A1326&amp;VLOOKUP(Unpivot!C$1,'Data Info'!$A:$B,2,0),rowdata,0),MATCH($B1326,columndata,0))</f>
        <v>6.077</v>
      </c>
      <c r="D1326" s="2">
        <f>INDEX(DATA,MATCH($A1326&amp;VLOOKUP(Unpivot!D$1,'Data Info'!$A:$B,2,0),rowdata,0),MATCH($B1326,columndata,0))</f>
        <v>2.8380000000000001</v>
      </c>
      <c r="E1326" s="2">
        <f>INDEX(DATA,MATCH($A1326&amp;VLOOKUP(Unpivot!E$1,'Data Info'!$A:$B,2,0),rowdata,0),MATCH($B1326,columndata,0))</f>
        <v>0</v>
      </c>
      <c r="F1326" s="2">
        <f>INDEX(DATA,MATCH($A1326&amp;VLOOKUP(Unpivot!F$1,'Data Info'!$A:$B,2,0),rowdata,0),MATCH($B1326,columndata,0))</f>
        <v>15</v>
      </c>
      <c r="G1326" s="2">
        <f>INDEX(DATA,MATCH($A1326&amp;VLOOKUP(Unpivot!G$1,'Data Info'!$A:$B,2,0),rowdata,0),MATCH($B1326,columndata,0))</f>
        <v>3.4540000000000002</v>
      </c>
    </row>
    <row r="1327" spans="1:7" x14ac:dyDescent="0.3">
      <c r="A1327" s="2">
        <v>359</v>
      </c>
      <c r="B1327" s="2">
        <v>1989</v>
      </c>
      <c r="C1327" s="2">
        <f>INDEX(DATA,MATCH($A1327&amp;VLOOKUP(Unpivot!C$1,'Data Info'!$A:$B,2,0),rowdata,0),MATCH($B1327,columndata,0))</f>
        <v>6.3769999999999998</v>
      </c>
      <c r="D1327" s="2">
        <f>INDEX(DATA,MATCH($A1327&amp;VLOOKUP(Unpivot!D$1,'Data Info'!$A:$B,2,0),rowdata,0),MATCH($B1327,columndata,0))</f>
        <v>2.706</v>
      </c>
      <c r="E1327" s="2">
        <f>INDEX(DATA,MATCH($A1327&amp;VLOOKUP(Unpivot!E$1,'Data Info'!$A:$B,2,0),rowdata,0),MATCH($B1327,columndata,0))</f>
        <v>0</v>
      </c>
      <c r="F1327" s="2">
        <f>INDEX(DATA,MATCH($A1327&amp;VLOOKUP(Unpivot!F$1,'Data Info'!$A:$B,2,0),rowdata,0),MATCH($B1327,columndata,0))</f>
        <v>14.6</v>
      </c>
      <c r="G1327" s="2">
        <f>INDEX(DATA,MATCH($A1327&amp;VLOOKUP(Unpivot!G$1,'Data Info'!$A:$B,2,0),rowdata,0),MATCH($B1327,columndata,0))</f>
        <v>3.492</v>
      </c>
    </row>
    <row r="1328" spans="1:7" x14ac:dyDescent="0.3">
      <c r="A1328" s="2">
        <v>359</v>
      </c>
      <c r="B1328" s="2">
        <v>1990</v>
      </c>
      <c r="C1328" s="2">
        <f>INDEX(DATA,MATCH($A1328&amp;VLOOKUP(Unpivot!C$1,'Data Info'!$A:$B,2,0),rowdata,0),MATCH($B1328,columndata,0))</f>
        <v>6.6180000000000003</v>
      </c>
      <c r="D1328" s="2">
        <f>INDEX(DATA,MATCH($A1328&amp;VLOOKUP(Unpivot!D$1,'Data Info'!$A:$B,2,0),rowdata,0),MATCH($B1328,columndata,0))</f>
        <v>5.6280000000000001</v>
      </c>
      <c r="E1328" s="2">
        <f>INDEX(DATA,MATCH($A1328&amp;VLOOKUP(Unpivot!E$1,'Data Info'!$A:$B,2,0),rowdata,0),MATCH($B1328,columndata,0))</f>
        <v>0</v>
      </c>
      <c r="F1328" s="2">
        <f>INDEX(DATA,MATCH($A1328&amp;VLOOKUP(Unpivot!F$1,'Data Info'!$A:$B,2,0),rowdata,0),MATCH($B1328,columndata,0))</f>
        <v>14.2</v>
      </c>
      <c r="G1328" s="2">
        <f>INDEX(DATA,MATCH($A1328&amp;VLOOKUP(Unpivot!G$1,'Data Info'!$A:$B,2,0),rowdata,0),MATCH($B1328,columndata,0))</f>
        <v>3.528</v>
      </c>
    </row>
    <row r="1329" spans="1:7" x14ac:dyDescent="0.3">
      <c r="A1329" s="2">
        <v>359</v>
      </c>
      <c r="B1329" s="2">
        <v>1991</v>
      </c>
      <c r="C1329" s="2">
        <f>INDEX(DATA,MATCH($A1329&amp;VLOOKUP(Unpivot!C$1,'Data Info'!$A:$B,2,0),rowdata,0),MATCH($B1329,columndata,0))</f>
        <v>6.77</v>
      </c>
      <c r="D1329" s="2">
        <f>INDEX(DATA,MATCH($A1329&amp;VLOOKUP(Unpivot!D$1,'Data Info'!$A:$B,2,0),rowdata,0),MATCH($B1329,columndata,0))</f>
        <v>0.88800000000000001</v>
      </c>
      <c r="E1329" s="2">
        <f>INDEX(DATA,MATCH($A1329&amp;VLOOKUP(Unpivot!E$1,'Data Info'!$A:$B,2,0),rowdata,0),MATCH($B1329,columndata,0))</f>
        <v>0</v>
      </c>
      <c r="F1329" s="2">
        <f>INDEX(DATA,MATCH($A1329&amp;VLOOKUP(Unpivot!F$1,'Data Info'!$A:$B,2,0),rowdata,0),MATCH($B1329,columndata,0))</f>
        <v>16</v>
      </c>
      <c r="G1329" s="2">
        <f>INDEX(DATA,MATCH($A1329&amp;VLOOKUP(Unpivot!G$1,'Data Info'!$A:$B,2,0),rowdata,0),MATCH($B1329,columndata,0))</f>
        <v>3.5510000000000002</v>
      </c>
    </row>
    <row r="1330" spans="1:7" x14ac:dyDescent="0.3">
      <c r="A1330" s="2">
        <v>359</v>
      </c>
      <c r="B1330" s="2">
        <v>1992</v>
      </c>
      <c r="C1330" s="2">
        <f>INDEX(DATA,MATCH($A1330&amp;VLOOKUP(Unpivot!C$1,'Data Info'!$A:$B,2,0),rowdata,0),MATCH($B1330,columndata,0))</f>
        <v>7.0789999999999997</v>
      </c>
      <c r="D1330" s="2">
        <f>INDEX(DATA,MATCH($A1330&amp;VLOOKUP(Unpivot!D$1,'Data Info'!$A:$B,2,0),rowdata,0),MATCH($B1330,columndata,0))</f>
        <v>1.1000000000000001</v>
      </c>
      <c r="E1330" s="2">
        <f>INDEX(DATA,MATCH($A1330&amp;VLOOKUP(Unpivot!E$1,'Data Info'!$A:$B,2,0),rowdata,0),MATCH($B1330,columndata,0))</f>
        <v>0</v>
      </c>
      <c r="F1330" s="2">
        <f>INDEX(DATA,MATCH($A1330&amp;VLOOKUP(Unpivot!F$1,'Data Info'!$A:$B,2,0),rowdata,0),MATCH($B1330,columndata,0))</f>
        <v>16.7</v>
      </c>
      <c r="G1330" s="2">
        <f>INDEX(DATA,MATCH($A1330&amp;VLOOKUP(Unpivot!G$1,'Data Info'!$A:$B,2,0),rowdata,0),MATCH($B1330,columndata,0))</f>
        <v>3.5750000000000002</v>
      </c>
    </row>
    <row r="1331" spans="1:7" x14ac:dyDescent="0.3">
      <c r="A1331" s="2">
        <v>359</v>
      </c>
      <c r="B1331" s="2">
        <v>1993</v>
      </c>
      <c r="C1331" s="2">
        <f>INDEX(DATA,MATCH($A1331&amp;VLOOKUP(Unpivot!C$1,'Data Info'!$A:$B,2,0),rowdata,0),MATCH($B1331,columndata,0))</f>
        <v>7.4080000000000004</v>
      </c>
      <c r="D1331" s="2">
        <f>INDEX(DATA,MATCH($A1331&amp;VLOOKUP(Unpivot!D$1,'Data Info'!$A:$B,2,0),rowdata,0),MATCH($B1331,columndata,0))</f>
        <v>-6.2E-2</v>
      </c>
      <c r="E1331" s="2">
        <f>INDEX(DATA,MATCH($A1331&amp;VLOOKUP(Unpivot!E$1,'Data Info'!$A:$B,2,0),rowdata,0),MATCH($B1331,columndata,0))</f>
        <v>0</v>
      </c>
      <c r="F1331" s="2">
        <f>INDEX(DATA,MATCH($A1331&amp;VLOOKUP(Unpivot!F$1,'Data Info'!$A:$B,2,0),rowdata,0),MATCH($B1331,columndata,0))</f>
        <v>17</v>
      </c>
      <c r="G1331" s="2">
        <f>INDEX(DATA,MATCH($A1331&amp;VLOOKUP(Unpivot!G$1,'Data Info'!$A:$B,2,0),rowdata,0),MATCH($B1331,columndata,0))</f>
        <v>3.6</v>
      </c>
    </row>
    <row r="1332" spans="1:7" x14ac:dyDescent="0.3">
      <c r="A1332" s="2">
        <v>359</v>
      </c>
      <c r="B1332" s="2">
        <v>1994</v>
      </c>
      <c r="C1332" s="2">
        <f>INDEX(DATA,MATCH($A1332&amp;VLOOKUP(Unpivot!C$1,'Data Info'!$A:$B,2,0),rowdata,0),MATCH($B1332,columndata,0))</f>
        <v>7.718</v>
      </c>
      <c r="D1332" s="2">
        <f>INDEX(DATA,MATCH($A1332&amp;VLOOKUP(Unpivot!D$1,'Data Info'!$A:$B,2,0),rowdata,0),MATCH($B1332,columndata,0))</f>
        <v>2.1789999999999998</v>
      </c>
      <c r="E1332" s="2">
        <f>INDEX(DATA,MATCH($A1332&amp;VLOOKUP(Unpivot!E$1,'Data Info'!$A:$B,2,0),rowdata,0),MATCH($B1332,columndata,0))</f>
        <v>0</v>
      </c>
      <c r="F1332" s="2">
        <f>INDEX(DATA,MATCH($A1332&amp;VLOOKUP(Unpivot!F$1,'Data Info'!$A:$B,2,0),rowdata,0),MATCH($B1332,columndata,0))</f>
        <v>14.6</v>
      </c>
      <c r="G1332" s="2">
        <f>INDEX(DATA,MATCH($A1332&amp;VLOOKUP(Unpivot!G$1,'Data Info'!$A:$B,2,0),rowdata,0),MATCH($B1332,columndata,0))</f>
        <v>3.6269999999999998</v>
      </c>
    </row>
    <row r="1333" spans="1:7" x14ac:dyDescent="0.3">
      <c r="A1333" s="2">
        <v>359</v>
      </c>
      <c r="B1333" s="2">
        <v>1995</v>
      </c>
      <c r="C1333" s="2">
        <f>INDEX(DATA,MATCH($A1333&amp;VLOOKUP(Unpivot!C$1,'Data Info'!$A:$B,2,0),rowdata,0),MATCH($B1333,columndata,0))</f>
        <v>8.0690000000000008</v>
      </c>
      <c r="D1333" s="2">
        <f>INDEX(DATA,MATCH($A1333&amp;VLOOKUP(Unpivot!D$1,'Data Info'!$A:$B,2,0),rowdata,0),MATCH($B1333,columndata,0))</f>
        <v>2.5939999999999999</v>
      </c>
      <c r="E1333" s="2">
        <f>INDEX(DATA,MATCH($A1333&amp;VLOOKUP(Unpivot!E$1,'Data Info'!$A:$B,2,0),rowdata,0),MATCH($B1333,columndata,0))</f>
        <v>0</v>
      </c>
      <c r="F1333" s="2">
        <f>INDEX(DATA,MATCH($A1333&amp;VLOOKUP(Unpivot!F$1,'Data Info'!$A:$B,2,0),rowdata,0),MATCH($B1333,columndata,0))</f>
        <v>13.7</v>
      </c>
      <c r="G1333" s="2">
        <f>INDEX(DATA,MATCH($A1333&amp;VLOOKUP(Unpivot!G$1,'Data Info'!$A:$B,2,0),rowdata,0),MATCH($B1333,columndata,0))</f>
        <v>3.6549999999999998</v>
      </c>
    </row>
    <row r="1334" spans="1:7" x14ac:dyDescent="0.3">
      <c r="A1334" s="2">
        <v>359</v>
      </c>
      <c r="B1334" s="2">
        <v>1996</v>
      </c>
      <c r="C1334" s="2">
        <f>INDEX(DATA,MATCH($A1334&amp;VLOOKUP(Unpivot!C$1,'Data Info'!$A:$B,2,0),rowdata,0),MATCH($B1334,columndata,0))</f>
        <v>8.2560000000000002</v>
      </c>
      <c r="D1334" s="2">
        <f>INDEX(DATA,MATCH($A1334&amp;VLOOKUP(Unpivot!D$1,'Data Info'!$A:$B,2,0),rowdata,0),MATCH($B1334,columndata,0))</f>
        <v>3.9</v>
      </c>
      <c r="E1334" s="2">
        <f>INDEX(DATA,MATCH($A1334&amp;VLOOKUP(Unpivot!E$1,'Data Info'!$A:$B,2,0),rowdata,0),MATCH($B1334,columndata,0))</f>
        <v>0</v>
      </c>
      <c r="F1334" s="2">
        <f>INDEX(DATA,MATCH($A1334&amp;VLOOKUP(Unpivot!F$1,'Data Info'!$A:$B,2,0),rowdata,0),MATCH($B1334,columndata,0))</f>
        <v>13.4</v>
      </c>
      <c r="G1334" s="2">
        <f>INDEX(DATA,MATCH($A1334&amp;VLOOKUP(Unpivot!G$1,'Data Info'!$A:$B,2,0),rowdata,0),MATCH($B1334,columndata,0))</f>
        <v>3.6850000000000001</v>
      </c>
    </row>
    <row r="1335" spans="1:7" x14ac:dyDescent="0.3">
      <c r="A1335" s="2">
        <v>359</v>
      </c>
      <c r="B1335" s="2">
        <v>1997</v>
      </c>
      <c r="C1335" s="2">
        <f>INDEX(DATA,MATCH($A1335&amp;VLOOKUP(Unpivot!C$1,'Data Info'!$A:$B,2,0),rowdata,0),MATCH($B1335,columndata,0))</f>
        <v>8.6590000000000007</v>
      </c>
      <c r="D1335" s="2">
        <f>INDEX(DATA,MATCH($A1335&amp;VLOOKUP(Unpivot!D$1,'Data Info'!$A:$B,2,0),rowdata,0),MATCH($B1335,columndata,0))</f>
        <v>0.36899999999999999</v>
      </c>
      <c r="E1335" s="2">
        <f>INDEX(DATA,MATCH($A1335&amp;VLOOKUP(Unpivot!E$1,'Data Info'!$A:$B,2,0),rowdata,0),MATCH($B1335,columndata,0))</f>
        <v>0</v>
      </c>
      <c r="F1335" s="2">
        <f>INDEX(DATA,MATCH($A1335&amp;VLOOKUP(Unpivot!F$1,'Data Info'!$A:$B,2,0),rowdata,0),MATCH($B1335,columndata,0))</f>
        <v>13.5</v>
      </c>
      <c r="G1335" s="2">
        <f>INDEX(DATA,MATCH($A1335&amp;VLOOKUP(Unpivot!G$1,'Data Info'!$A:$B,2,0),rowdata,0),MATCH($B1335,columndata,0))</f>
        <v>3.7160000000000002</v>
      </c>
    </row>
    <row r="1336" spans="1:7" x14ac:dyDescent="0.3">
      <c r="A1336" s="2">
        <v>359</v>
      </c>
      <c r="B1336" s="2">
        <v>1998</v>
      </c>
      <c r="C1336" s="2">
        <f>INDEX(DATA,MATCH($A1336&amp;VLOOKUP(Unpivot!C$1,'Data Info'!$A:$B,2,0),rowdata,0),MATCH($B1336,columndata,0))</f>
        <v>9.2230000000000008</v>
      </c>
      <c r="D1336" s="2">
        <f>INDEX(DATA,MATCH($A1336&amp;VLOOKUP(Unpivot!D$1,'Data Info'!$A:$B,2,0),rowdata,0),MATCH($B1336,columndata,0))</f>
        <v>-0.184</v>
      </c>
      <c r="E1336" s="2">
        <f>INDEX(DATA,MATCH($A1336&amp;VLOOKUP(Unpivot!E$1,'Data Info'!$A:$B,2,0),rowdata,0),MATCH($B1336,columndata,0))</f>
        <v>0</v>
      </c>
      <c r="F1336" s="2">
        <f>INDEX(DATA,MATCH($A1336&amp;VLOOKUP(Unpivot!F$1,'Data Info'!$A:$B,2,0),rowdata,0),MATCH($B1336,columndata,0))</f>
        <v>13.3</v>
      </c>
      <c r="G1336" s="2">
        <f>INDEX(DATA,MATCH($A1336&amp;VLOOKUP(Unpivot!G$1,'Data Info'!$A:$B,2,0),rowdata,0),MATCH($B1336,columndata,0))</f>
        <v>3.7480000000000002</v>
      </c>
    </row>
    <row r="1337" spans="1:7" x14ac:dyDescent="0.3">
      <c r="A1337" s="2">
        <v>359</v>
      </c>
      <c r="B1337" s="2">
        <v>1999</v>
      </c>
      <c r="C1337" s="2">
        <f>INDEX(DATA,MATCH($A1337&amp;VLOOKUP(Unpivot!C$1,'Data Info'!$A:$B,2,0),rowdata,0),MATCH($B1337,columndata,0))</f>
        <v>9.6300000000000008</v>
      </c>
      <c r="D1337" s="2">
        <f>INDEX(DATA,MATCH($A1337&amp;VLOOKUP(Unpivot!D$1,'Data Info'!$A:$B,2,0),rowdata,0),MATCH($B1337,columndata,0))</f>
        <v>1.5580000000000001</v>
      </c>
      <c r="E1337" s="2">
        <f>INDEX(DATA,MATCH($A1337&amp;VLOOKUP(Unpivot!E$1,'Data Info'!$A:$B,2,0),rowdata,0),MATCH($B1337,columndata,0))</f>
        <v>0</v>
      </c>
      <c r="F1337" s="2">
        <f>INDEX(DATA,MATCH($A1337&amp;VLOOKUP(Unpivot!F$1,'Data Info'!$A:$B,2,0),rowdata,0),MATCH($B1337,columndata,0))</f>
        <v>11.7</v>
      </c>
      <c r="G1337" s="2">
        <f>INDEX(DATA,MATCH($A1337&amp;VLOOKUP(Unpivot!G$1,'Data Info'!$A:$B,2,0),rowdata,0),MATCH($B1337,columndata,0))</f>
        <v>3.782</v>
      </c>
    </row>
    <row r="1338" spans="1:7" x14ac:dyDescent="0.3">
      <c r="A1338" s="2">
        <v>359</v>
      </c>
      <c r="B1338" s="2">
        <v>2000</v>
      </c>
      <c r="C1338" s="2">
        <f>INDEX(DATA,MATCH($A1338&amp;VLOOKUP(Unpivot!C$1,'Data Info'!$A:$B,2,0),rowdata,0),MATCH($B1338,columndata,0))</f>
        <v>9.9450000000000003</v>
      </c>
      <c r="D1338" s="2">
        <f>INDEX(DATA,MATCH($A1338&amp;VLOOKUP(Unpivot!D$1,'Data Info'!$A:$B,2,0),rowdata,0),MATCH($B1338,columndata,0))</f>
        <v>3.53</v>
      </c>
      <c r="E1338" s="2">
        <f>INDEX(DATA,MATCH($A1338&amp;VLOOKUP(Unpivot!E$1,'Data Info'!$A:$B,2,0),rowdata,0),MATCH($B1338,columndata,0))</f>
        <v>0</v>
      </c>
      <c r="F1338" s="2">
        <f>INDEX(DATA,MATCH($A1338&amp;VLOOKUP(Unpivot!F$1,'Data Info'!$A:$B,2,0),rowdata,0),MATCH($B1338,columndata,0))</f>
        <v>10.1</v>
      </c>
      <c r="G1338" s="2">
        <f>INDEX(DATA,MATCH($A1338&amp;VLOOKUP(Unpivot!G$1,'Data Info'!$A:$B,2,0),rowdata,0),MATCH($B1338,columndata,0))</f>
        <v>3.8109999999999999</v>
      </c>
    </row>
    <row r="1339" spans="1:7" x14ac:dyDescent="0.3">
      <c r="A1339" s="2">
        <v>359</v>
      </c>
      <c r="B1339" s="2">
        <v>2001</v>
      </c>
      <c r="C1339" s="2">
        <f>INDEX(DATA,MATCH($A1339&amp;VLOOKUP(Unpivot!C$1,'Data Info'!$A:$B,2,0),rowdata,0),MATCH($B1339,columndata,0))</f>
        <v>10.887</v>
      </c>
      <c r="D1339" s="2">
        <f>INDEX(DATA,MATCH($A1339&amp;VLOOKUP(Unpivot!D$1,'Data Info'!$A:$B,2,0),rowdata,0),MATCH($B1339,columndata,0))</f>
        <v>-1.9590000000000001</v>
      </c>
      <c r="E1339" s="2">
        <f>INDEX(DATA,MATCH($A1339&amp;VLOOKUP(Unpivot!E$1,'Data Info'!$A:$B,2,0),rowdata,0),MATCH($B1339,columndata,0))</f>
        <v>0</v>
      </c>
      <c r="F1339" s="2">
        <f>INDEX(DATA,MATCH($A1339&amp;VLOOKUP(Unpivot!F$1,'Data Info'!$A:$B,2,0),rowdata,0),MATCH($B1339,columndata,0))</f>
        <v>11.4</v>
      </c>
      <c r="G1339" s="2">
        <f>INDEX(DATA,MATCH($A1339&amp;VLOOKUP(Unpivot!G$1,'Data Info'!$A:$B,2,0),rowdata,0),MATCH($B1339,columndata,0))</f>
        <v>3.819</v>
      </c>
    </row>
    <row r="1340" spans="1:7" x14ac:dyDescent="0.3">
      <c r="A1340" s="2">
        <v>359</v>
      </c>
      <c r="B1340" s="2">
        <v>2002</v>
      </c>
      <c r="C1340" s="2">
        <f>INDEX(DATA,MATCH($A1340&amp;VLOOKUP(Unpivot!C$1,'Data Info'!$A:$B,2,0),rowdata,0),MATCH($B1340,columndata,0))</f>
        <v>11.122999999999999</v>
      </c>
      <c r="D1340" s="2">
        <f>INDEX(DATA,MATCH($A1340&amp;VLOOKUP(Unpivot!D$1,'Data Info'!$A:$B,2,0),rowdata,0),MATCH($B1340,columndata,0))</f>
        <v>2.3079999999999998</v>
      </c>
      <c r="E1340" s="2">
        <f>INDEX(DATA,MATCH($A1340&amp;VLOOKUP(Unpivot!E$1,'Data Info'!$A:$B,2,0),rowdata,0),MATCH($B1340,columndata,0))</f>
        <v>0</v>
      </c>
      <c r="F1340" s="2">
        <f>INDEX(DATA,MATCH($A1340&amp;VLOOKUP(Unpivot!F$1,'Data Info'!$A:$B,2,0),rowdata,0),MATCH($B1340,columndata,0))</f>
        <v>12.3</v>
      </c>
      <c r="G1340" s="2">
        <f>INDEX(DATA,MATCH($A1340&amp;VLOOKUP(Unpivot!G$1,'Data Info'!$A:$B,2,0),rowdata,0),MATCH($B1340,columndata,0))</f>
        <v>3.8239999999999998</v>
      </c>
    </row>
    <row r="1341" spans="1:7" x14ac:dyDescent="0.3">
      <c r="A1341" s="2">
        <v>359</v>
      </c>
      <c r="B1341" s="2">
        <v>2003</v>
      </c>
      <c r="C1341" s="2">
        <f>INDEX(DATA,MATCH($A1341&amp;VLOOKUP(Unpivot!C$1,'Data Info'!$A:$B,2,0),rowdata,0),MATCH($B1341,columndata,0))</f>
        <v>11.384</v>
      </c>
      <c r="D1341" s="2">
        <f>INDEX(DATA,MATCH($A1341&amp;VLOOKUP(Unpivot!D$1,'Data Info'!$A:$B,2,0),rowdata,0),MATCH($B1341,columndata,0))</f>
        <v>0.54100000000000004</v>
      </c>
      <c r="E1341" s="2">
        <f>INDEX(DATA,MATCH($A1341&amp;VLOOKUP(Unpivot!E$1,'Data Info'!$A:$B,2,0),rowdata,0),MATCH($B1341,columndata,0))</f>
        <v>0</v>
      </c>
      <c r="F1341" s="2">
        <f>INDEX(DATA,MATCH($A1341&amp;VLOOKUP(Unpivot!F$1,'Data Info'!$A:$B,2,0),rowdata,0),MATCH($B1341,columndata,0))</f>
        <v>12</v>
      </c>
      <c r="G1341" s="2">
        <f>INDEX(DATA,MATCH($A1341&amp;VLOOKUP(Unpivot!G$1,'Data Info'!$A:$B,2,0),rowdata,0),MATCH($B1341,columndata,0))</f>
        <v>3.8260000000000001</v>
      </c>
    </row>
    <row r="1342" spans="1:7" x14ac:dyDescent="0.3">
      <c r="A1342" s="2">
        <v>359</v>
      </c>
      <c r="B1342" s="2">
        <v>2004</v>
      </c>
      <c r="C1342" s="2">
        <f>INDEX(DATA,MATCH($A1342&amp;VLOOKUP(Unpivot!C$1,'Data Info'!$A:$B,2,0),rowdata,0),MATCH($B1342,columndata,0))</f>
        <v>11.61</v>
      </c>
      <c r="D1342" s="2">
        <f>INDEX(DATA,MATCH($A1342&amp;VLOOKUP(Unpivot!D$1,'Data Info'!$A:$B,2,0),rowdata,0),MATCH($B1342,columndata,0))</f>
        <v>4.9400000000000004</v>
      </c>
      <c r="E1342" s="2">
        <f>INDEX(DATA,MATCH($A1342&amp;VLOOKUP(Unpivot!E$1,'Data Info'!$A:$B,2,0),rowdata,0),MATCH($B1342,columndata,0))</f>
        <v>0</v>
      </c>
      <c r="F1342" s="2">
        <f>INDEX(DATA,MATCH($A1342&amp;VLOOKUP(Unpivot!F$1,'Data Info'!$A:$B,2,0),rowdata,0),MATCH($B1342,columndata,0))</f>
        <v>10.6</v>
      </c>
      <c r="G1342" s="2">
        <f>INDEX(DATA,MATCH($A1342&amp;VLOOKUP(Unpivot!G$1,'Data Info'!$A:$B,2,0),rowdata,0),MATCH($B1342,columndata,0))</f>
        <v>3.827</v>
      </c>
    </row>
    <row r="1343" spans="1:7" x14ac:dyDescent="0.3">
      <c r="A1343" s="2">
        <v>359</v>
      </c>
      <c r="B1343" s="2">
        <v>2005</v>
      </c>
      <c r="C1343" s="2">
        <f>INDEX(DATA,MATCH($A1343&amp;VLOOKUP(Unpivot!C$1,'Data Info'!$A:$B,2,0),rowdata,0),MATCH($B1343,columndata,0))</f>
        <v>11.379</v>
      </c>
      <c r="D1343" s="2">
        <f>INDEX(DATA,MATCH($A1343&amp;VLOOKUP(Unpivot!D$1,'Data Info'!$A:$B,2,0),rowdata,0),MATCH($B1343,columndata,0))</f>
        <v>5.88</v>
      </c>
      <c r="E1343" s="2">
        <f>INDEX(DATA,MATCH($A1343&amp;VLOOKUP(Unpivot!E$1,'Data Info'!$A:$B,2,0),rowdata,0),MATCH($B1343,columndata,0))</f>
        <v>0</v>
      </c>
      <c r="F1343" s="2">
        <f>INDEX(DATA,MATCH($A1343&amp;VLOOKUP(Unpivot!F$1,'Data Info'!$A:$B,2,0),rowdata,0),MATCH($B1343,columndata,0))</f>
        <v>11.3</v>
      </c>
      <c r="G1343" s="2">
        <f>INDEX(DATA,MATCH($A1343&amp;VLOOKUP(Unpivot!G$1,'Data Info'!$A:$B,2,0),rowdata,0),MATCH($B1343,columndata,0))</f>
        <v>3.8210000000000002</v>
      </c>
    </row>
    <row r="1344" spans="1:7" x14ac:dyDescent="0.3">
      <c r="A1344" s="2">
        <v>359</v>
      </c>
      <c r="B1344" s="2">
        <v>2006</v>
      </c>
      <c r="C1344" s="2">
        <f>INDEX(DATA,MATCH($A1344&amp;VLOOKUP(Unpivot!C$1,'Data Info'!$A:$B,2,0),rowdata,0),MATCH($B1344,columndata,0))</f>
        <v>11.218999999999999</v>
      </c>
      <c r="D1344" s="2">
        <f>INDEX(DATA,MATCH($A1344&amp;VLOOKUP(Unpivot!D$1,'Data Info'!$A:$B,2,0),rowdata,0),MATCH($B1344,columndata,0))</f>
        <v>4.5190000000000001</v>
      </c>
      <c r="E1344" s="2">
        <f>INDEX(DATA,MATCH($A1344&amp;VLOOKUP(Unpivot!E$1,'Data Info'!$A:$B,2,0),rowdata,0),MATCH($B1344,columndata,0))</f>
        <v>0</v>
      </c>
      <c r="F1344" s="2">
        <f>INDEX(DATA,MATCH($A1344&amp;VLOOKUP(Unpivot!F$1,'Data Info'!$A:$B,2,0),rowdata,0),MATCH($B1344,columndata,0))</f>
        <v>10.5</v>
      </c>
      <c r="G1344" s="2">
        <f>INDEX(DATA,MATCH($A1344&amp;VLOOKUP(Unpivot!G$1,'Data Info'!$A:$B,2,0),rowdata,0),MATCH($B1344,columndata,0))</f>
        <v>3.8050000000000002</v>
      </c>
    </row>
    <row r="1345" spans="1:7" x14ac:dyDescent="0.3">
      <c r="A1345" s="2">
        <v>359</v>
      </c>
      <c r="B1345" s="2">
        <v>2007</v>
      </c>
      <c r="C1345" s="2">
        <f>INDEX(DATA,MATCH($A1345&amp;VLOOKUP(Unpivot!C$1,'Data Info'!$A:$B,2,0),rowdata,0),MATCH($B1345,columndata,0))</f>
        <v>11.087999999999999</v>
      </c>
      <c r="D1345" s="2">
        <f>INDEX(DATA,MATCH($A1345&amp;VLOOKUP(Unpivot!D$1,'Data Info'!$A:$B,2,0),rowdata,0),MATCH($B1345,columndata,0))</f>
        <v>4.2480000000000002</v>
      </c>
      <c r="E1345" s="2">
        <f>INDEX(DATA,MATCH($A1345&amp;VLOOKUP(Unpivot!E$1,'Data Info'!$A:$B,2,0),rowdata,0),MATCH($B1345,columndata,0))</f>
        <v>0</v>
      </c>
      <c r="F1345" s="2">
        <f>INDEX(DATA,MATCH($A1345&amp;VLOOKUP(Unpivot!F$1,'Data Info'!$A:$B,2,0),rowdata,0),MATCH($B1345,columndata,0))</f>
        <v>11.2</v>
      </c>
      <c r="G1345" s="2">
        <f>INDEX(DATA,MATCH($A1345&amp;VLOOKUP(Unpivot!G$1,'Data Info'!$A:$B,2,0),rowdata,0),MATCH($B1345,columndata,0))</f>
        <v>3.7829999999999999</v>
      </c>
    </row>
    <row r="1346" spans="1:7" x14ac:dyDescent="0.3">
      <c r="A1346" s="2">
        <v>359</v>
      </c>
      <c r="B1346" s="2">
        <v>2008</v>
      </c>
      <c r="C1346" s="2">
        <f>INDEX(DATA,MATCH($A1346&amp;VLOOKUP(Unpivot!C$1,'Data Info'!$A:$B,2,0),rowdata,0),MATCH($B1346,columndata,0))</f>
        <v>10.884</v>
      </c>
      <c r="D1346" s="2">
        <f>INDEX(DATA,MATCH($A1346&amp;VLOOKUP(Unpivot!D$1,'Data Info'!$A:$B,2,0),rowdata,0),MATCH($B1346,columndata,0))</f>
        <v>1.36</v>
      </c>
      <c r="E1346" s="2">
        <f>INDEX(DATA,MATCH($A1346&amp;VLOOKUP(Unpivot!E$1,'Data Info'!$A:$B,2,0),rowdata,0),MATCH($B1346,columndata,0))</f>
        <v>0</v>
      </c>
      <c r="F1346" s="2">
        <f>INDEX(DATA,MATCH($A1346&amp;VLOOKUP(Unpivot!F$1,'Data Info'!$A:$B,2,0),rowdata,0),MATCH($B1346,columndata,0))</f>
        <v>11.8</v>
      </c>
      <c r="G1346" s="2">
        <f>INDEX(DATA,MATCH($A1346&amp;VLOOKUP(Unpivot!G$1,'Data Info'!$A:$B,2,0),rowdata,0),MATCH($B1346,columndata,0))</f>
        <v>3.7610000000000001</v>
      </c>
    </row>
    <row r="1347" spans="1:7" x14ac:dyDescent="0.3">
      <c r="A1347" s="2">
        <v>359</v>
      </c>
      <c r="B1347" s="2">
        <v>2009</v>
      </c>
      <c r="C1347" s="2">
        <f>INDEX(DATA,MATCH($A1347&amp;VLOOKUP(Unpivot!C$1,'Data Info'!$A:$B,2,0),rowdata,0),MATCH($B1347,columndata,0))</f>
        <v>10.670999999999999</v>
      </c>
      <c r="D1347" s="2">
        <f>INDEX(DATA,MATCH($A1347&amp;VLOOKUP(Unpivot!D$1,'Data Info'!$A:$B,2,0),rowdata,0),MATCH($B1347,columndata,0))</f>
        <v>3.9049999999999998</v>
      </c>
      <c r="E1347" s="2">
        <f>INDEX(DATA,MATCH($A1347&amp;VLOOKUP(Unpivot!E$1,'Data Info'!$A:$B,2,0),rowdata,0),MATCH($B1347,columndata,0))</f>
        <v>0</v>
      </c>
      <c r="F1347" s="2">
        <f>INDEX(DATA,MATCH($A1347&amp;VLOOKUP(Unpivot!F$1,'Data Info'!$A:$B,2,0),rowdata,0),MATCH($B1347,columndata,0))</f>
        <v>15.3</v>
      </c>
      <c r="G1347" s="2">
        <f>INDEX(DATA,MATCH($A1347&amp;VLOOKUP(Unpivot!G$1,'Data Info'!$A:$B,2,0),rowdata,0),MATCH($B1347,columndata,0))</f>
        <v>3.74</v>
      </c>
    </row>
    <row r="1348" spans="1:7" x14ac:dyDescent="0.3">
      <c r="A1348" s="2">
        <v>359</v>
      </c>
      <c r="B1348" s="2">
        <v>2010</v>
      </c>
      <c r="C1348" s="2">
        <f>INDEX(DATA,MATCH($A1348&amp;VLOOKUP(Unpivot!C$1,'Data Info'!$A:$B,2,0),rowdata,0),MATCH($B1348,columndata,0))</f>
        <v>10.627000000000001</v>
      </c>
      <c r="D1348" s="2">
        <f>INDEX(DATA,MATCH($A1348&amp;VLOOKUP(Unpivot!D$1,'Data Info'!$A:$B,2,0),rowdata,0),MATCH($B1348,columndata,0))</f>
        <v>0.52700000000000002</v>
      </c>
      <c r="E1348" s="2">
        <f>INDEX(DATA,MATCH($A1348&amp;VLOOKUP(Unpivot!E$1,'Data Info'!$A:$B,2,0),rowdata,0),MATCH($B1348,columndata,0))</f>
        <v>0</v>
      </c>
      <c r="F1348" s="2">
        <f>INDEX(DATA,MATCH($A1348&amp;VLOOKUP(Unpivot!F$1,'Data Info'!$A:$B,2,0),rowdata,0),MATCH($B1348,columndata,0))</f>
        <v>16.399999999999999</v>
      </c>
      <c r="G1348" s="2">
        <f>INDEX(DATA,MATCH($A1348&amp;VLOOKUP(Unpivot!G$1,'Data Info'!$A:$B,2,0),rowdata,0),MATCH($B1348,columndata,0))</f>
        <v>3.722</v>
      </c>
    </row>
    <row r="1349" spans="1:7" x14ac:dyDescent="0.3">
      <c r="A1349" s="2">
        <v>359</v>
      </c>
      <c r="B1349" s="2">
        <v>2011</v>
      </c>
      <c r="C1349" s="2">
        <f>INDEX(DATA,MATCH($A1349&amp;VLOOKUP(Unpivot!C$1,'Data Info'!$A:$B,2,0),rowdata,0),MATCH($B1349,columndata,0))</f>
        <v>10.589</v>
      </c>
      <c r="D1349" s="2">
        <f>INDEX(DATA,MATCH($A1349&amp;VLOOKUP(Unpivot!D$1,'Data Info'!$A:$B,2,0),rowdata,0),MATCH($B1349,columndata,0))</f>
        <v>3.266</v>
      </c>
      <c r="E1349" s="2">
        <f>INDEX(DATA,MATCH($A1349&amp;VLOOKUP(Unpivot!E$1,'Data Info'!$A:$B,2,0),rowdata,0),MATCH($B1349,columndata,0))</f>
        <v>0</v>
      </c>
      <c r="F1349" s="2">
        <f>INDEX(DATA,MATCH($A1349&amp;VLOOKUP(Unpivot!F$1,'Data Info'!$A:$B,2,0),rowdata,0),MATCH($B1349,columndata,0))</f>
        <v>15.9</v>
      </c>
      <c r="G1349" s="2">
        <f>INDEX(DATA,MATCH($A1349&amp;VLOOKUP(Unpivot!G$1,'Data Info'!$A:$B,2,0),rowdata,0),MATCH($B1349,columndata,0))</f>
        <v>3.6789999999999998</v>
      </c>
    </row>
    <row r="1350" spans="1:7" x14ac:dyDescent="0.3">
      <c r="A1350" s="2">
        <v>359</v>
      </c>
      <c r="B1350" s="2">
        <v>2012</v>
      </c>
      <c r="C1350" s="2">
        <f>INDEX(DATA,MATCH($A1350&amp;VLOOKUP(Unpivot!C$1,'Data Info'!$A:$B,2,0),rowdata,0),MATCH($B1350,columndata,0))</f>
        <v>10.592000000000001</v>
      </c>
      <c r="D1350" s="2">
        <f>INDEX(DATA,MATCH($A1350&amp;VLOOKUP(Unpivot!D$1,'Data Info'!$A:$B,2,0),rowdata,0),MATCH($B1350,columndata,0))</f>
        <v>1.1519999999999999</v>
      </c>
      <c r="E1350" s="2">
        <f>INDEX(DATA,MATCH($A1350&amp;VLOOKUP(Unpivot!E$1,'Data Info'!$A:$B,2,0),rowdata,0),MATCH($B1350,columndata,0))</f>
        <v>0</v>
      </c>
      <c r="F1350" s="2">
        <f>INDEX(DATA,MATCH($A1350&amp;VLOOKUP(Unpivot!F$1,'Data Info'!$A:$B,2,0),rowdata,0),MATCH($B1350,columndata,0))</f>
        <v>14.5</v>
      </c>
      <c r="G1350" s="2">
        <f>INDEX(DATA,MATCH($A1350&amp;VLOOKUP(Unpivot!G$1,'Data Info'!$A:$B,2,0),rowdata,0),MATCH($B1350,columndata,0))</f>
        <v>3.6339999999999999</v>
      </c>
    </row>
    <row r="1351" spans="1:7" x14ac:dyDescent="0.3">
      <c r="A1351" s="2">
        <v>359</v>
      </c>
      <c r="B1351" s="2">
        <v>2013</v>
      </c>
      <c r="C1351" s="2">
        <f>INDEX(DATA,MATCH($A1351&amp;VLOOKUP(Unpivot!C$1,'Data Info'!$A:$B,2,0),rowdata,0),MATCH($B1351,columndata,0))</f>
        <v>10.56</v>
      </c>
      <c r="D1351" s="2">
        <f>INDEX(DATA,MATCH($A1351&amp;VLOOKUP(Unpivot!D$1,'Data Info'!$A:$B,2,0),rowdata,0),MATCH($B1351,columndata,0))</f>
        <v>0.81100000000000005</v>
      </c>
      <c r="E1351" s="2">
        <f>INDEX(DATA,MATCH($A1351&amp;VLOOKUP(Unpivot!E$1,'Data Info'!$A:$B,2,0),rowdata,0),MATCH($B1351,columndata,0))</f>
        <v>0</v>
      </c>
      <c r="F1351" s="2">
        <f>INDEX(DATA,MATCH($A1351&amp;VLOOKUP(Unpivot!F$1,'Data Info'!$A:$B,2,0),rowdata,0),MATCH($B1351,columndata,0))</f>
        <v>14.3</v>
      </c>
      <c r="G1351" s="2">
        <f>INDEX(DATA,MATCH($A1351&amp;VLOOKUP(Unpivot!G$1,'Data Info'!$A:$B,2,0),rowdata,0),MATCH($B1351,columndata,0))</f>
        <v>3.593</v>
      </c>
    </row>
    <row r="1352" spans="1:7" x14ac:dyDescent="0.3">
      <c r="A1352" s="2">
        <v>359</v>
      </c>
      <c r="B1352" s="2">
        <v>2014</v>
      </c>
      <c r="C1352" s="2">
        <f>INDEX(DATA,MATCH($A1352&amp;VLOOKUP(Unpivot!C$1,'Data Info'!$A:$B,2,0),rowdata,0),MATCH($B1352,columndata,0))</f>
        <v>10.433999999999999</v>
      </c>
      <c r="D1352" s="2">
        <f>INDEX(DATA,MATCH($A1352&amp;VLOOKUP(Unpivot!D$1,'Data Info'!$A:$B,2,0),rowdata,0),MATCH($B1352,columndata,0))</f>
        <v>7.0000000000000007E-2</v>
      </c>
      <c r="E1352" s="2">
        <f>INDEX(DATA,MATCH($A1352&amp;VLOOKUP(Unpivot!E$1,'Data Info'!$A:$B,2,0),rowdata,0),MATCH($B1352,columndata,0))</f>
        <v>0</v>
      </c>
      <c r="F1352" s="2">
        <f>INDEX(DATA,MATCH($A1352&amp;VLOOKUP(Unpivot!F$1,'Data Info'!$A:$B,2,0),rowdata,0),MATCH($B1352,columndata,0))</f>
        <v>13.9</v>
      </c>
      <c r="G1352" s="2">
        <f>INDEX(DATA,MATCH($A1352&amp;VLOOKUP(Unpivot!G$1,'Data Info'!$A:$B,2,0),rowdata,0),MATCH($B1352,columndata,0))</f>
        <v>3.5350000000000001</v>
      </c>
    </row>
    <row r="1353" spans="1:7" x14ac:dyDescent="0.3">
      <c r="A1353" s="2">
        <v>359</v>
      </c>
      <c r="B1353" s="2">
        <v>2015</v>
      </c>
      <c r="C1353" s="2">
        <f>INDEX(DATA,MATCH($A1353&amp;VLOOKUP(Unpivot!C$1,'Data Info'!$A:$B,2,0),rowdata,0),MATCH($B1353,columndata,0))</f>
        <v>10.324999999999999</v>
      </c>
      <c r="D1353" s="2">
        <f>INDEX(DATA,MATCH($A1353&amp;VLOOKUP(Unpivot!D$1,'Data Info'!$A:$B,2,0),rowdata,0),MATCH($B1353,columndata,0))</f>
        <v>-0.159</v>
      </c>
      <c r="E1353" s="2">
        <f>INDEX(DATA,MATCH($A1353&amp;VLOOKUP(Unpivot!E$1,'Data Info'!$A:$B,2,0),rowdata,0),MATCH($B1353,columndata,0))</f>
        <v>0</v>
      </c>
      <c r="F1353" s="2">
        <f>INDEX(DATA,MATCH($A1353&amp;VLOOKUP(Unpivot!F$1,'Data Info'!$A:$B,2,0),rowdata,0),MATCH($B1353,columndata,0))</f>
        <v>12</v>
      </c>
      <c r="G1353" s="2">
        <f>INDEX(DATA,MATCH($A1353&amp;VLOOKUP(Unpivot!G$1,'Data Info'!$A:$B,2,0),rowdata,0),MATCH($B1353,columndata,0))</f>
        <v>3.4740000000000002</v>
      </c>
    </row>
    <row r="1354" spans="1:7" x14ac:dyDescent="0.3">
      <c r="A1354" s="2">
        <v>359</v>
      </c>
      <c r="B1354" s="2">
        <v>2016</v>
      </c>
      <c r="C1354" s="2">
        <f>INDEX(DATA,MATCH($A1354&amp;VLOOKUP(Unpivot!C$1,'Data Info'!$A:$B,2,0),rowdata,0),MATCH($B1354,columndata,0))</f>
        <v>10.194000000000001</v>
      </c>
      <c r="D1354" s="2">
        <f>INDEX(DATA,MATCH($A1354&amp;VLOOKUP(Unpivot!D$1,'Data Info'!$A:$B,2,0),rowdata,0),MATCH($B1354,columndata,0))</f>
        <v>0.45300000000000001</v>
      </c>
      <c r="E1354" s="2">
        <f>INDEX(DATA,MATCH($A1354&amp;VLOOKUP(Unpivot!E$1,'Data Info'!$A:$B,2,0),rowdata,0),MATCH($B1354,columndata,0))</f>
        <v>0</v>
      </c>
      <c r="F1354" s="2">
        <f>INDEX(DATA,MATCH($A1354&amp;VLOOKUP(Unpivot!F$1,'Data Info'!$A:$B,2,0),rowdata,0),MATCH($B1354,columndata,0))</f>
        <v>11.8</v>
      </c>
      <c r="G1354" s="2">
        <f>INDEX(DATA,MATCH($A1354&amp;VLOOKUP(Unpivot!G$1,'Data Info'!$A:$B,2,0),rowdata,0),MATCH($B1354,columndata,0))</f>
        <v>3.411</v>
      </c>
    </row>
    <row r="1355" spans="1:7" x14ac:dyDescent="0.3">
      <c r="A1355" s="2">
        <v>359</v>
      </c>
      <c r="B1355" s="2">
        <v>2017</v>
      </c>
      <c r="C1355" s="2">
        <f>INDEX(DATA,MATCH($A1355&amp;VLOOKUP(Unpivot!C$1,'Data Info'!$A:$B,2,0),rowdata,0),MATCH($B1355,columndata,0))</f>
        <v>9.9</v>
      </c>
      <c r="D1355" s="2">
        <f>INDEX(DATA,MATCH($A1355&amp;VLOOKUP(Unpivot!D$1,'Data Info'!$A:$B,2,0),rowdata,0),MATCH($B1355,columndata,0))</f>
        <v>1.161</v>
      </c>
      <c r="E1355" s="2">
        <f>INDEX(DATA,MATCH($A1355&amp;VLOOKUP(Unpivot!E$1,'Data Info'!$A:$B,2,0),rowdata,0),MATCH($B1355,columndata,0))</f>
        <v>0</v>
      </c>
      <c r="F1355" s="2">
        <f>INDEX(DATA,MATCH($A1355&amp;VLOOKUP(Unpivot!F$1,'Data Info'!$A:$B,2,0),rowdata,0),MATCH($B1355,columndata,0))</f>
        <v>10.8</v>
      </c>
      <c r="G1355" s="2">
        <f>INDEX(DATA,MATCH($A1355&amp;VLOOKUP(Unpivot!G$1,'Data Info'!$A:$B,2,0),rowdata,0),MATCH($B1355,columndata,0))</f>
        <v>3.3</v>
      </c>
    </row>
    <row r="1356" spans="1:7" x14ac:dyDescent="0.3">
      <c r="A1356" s="2">
        <v>359</v>
      </c>
      <c r="B1356" s="2">
        <v>2018</v>
      </c>
      <c r="C1356" s="2">
        <f>INDEX(DATA,MATCH($A1356&amp;VLOOKUP(Unpivot!C$1,'Data Info'!$A:$B,2,0),rowdata,0),MATCH($B1356,columndata,0))</f>
        <v>9.4390000000000001</v>
      </c>
      <c r="D1356" s="2">
        <f>INDEX(DATA,MATCH($A1356&amp;VLOOKUP(Unpivot!D$1,'Data Info'!$A:$B,2,0),rowdata,0),MATCH($B1356,columndata,0))</f>
        <v>0.56899999999999995</v>
      </c>
      <c r="E1356" s="2">
        <f>INDEX(DATA,MATCH($A1356&amp;VLOOKUP(Unpivot!E$1,'Data Info'!$A:$B,2,0),rowdata,0),MATCH($B1356,columndata,0))</f>
        <v>0</v>
      </c>
      <c r="F1356" s="2">
        <f>INDEX(DATA,MATCH($A1356&amp;VLOOKUP(Unpivot!F$1,'Data Info'!$A:$B,2,0),rowdata,0),MATCH($B1356,columndata,0))</f>
        <v>9.1999999999999993</v>
      </c>
      <c r="G1356" s="2">
        <f>INDEX(DATA,MATCH($A1356&amp;VLOOKUP(Unpivot!G$1,'Data Info'!$A:$B,2,0),rowdata,0),MATCH($B1356,columndata,0))</f>
        <v>3.2</v>
      </c>
    </row>
    <row r="1357" spans="1:7" x14ac:dyDescent="0.3">
      <c r="A1357" s="2">
        <v>359</v>
      </c>
      <c r="B1357" s="2">
        <v>2019</v>
      </c>
      <c r="C1357" s="2">
        <f>INDEX(DATA,MATCH($A1357&amp;VLOOKUP(Unpivot!C$1,'Data Info'!$A:$B,2,0),rowdata,0),MATCH($B1357,columndata,0))</f>
        <v>9.5510000000000002</v>
      </c>
      <c r="D1357" s="2">
        <f>INDEX(DATA,MATCH($A1357&amp;VLOOKUP(Unpivot!D$1,'Data Info'!$A:$B,2,0),rowdata,0),MATCH($B1357,columndata,0))</f>
        <v>0.52900000000000003</v>
      </c>
      <c r="E1357" s="2">
        <f>INDEX(DATA,MATCH($A1357&amp;VLOOKUP(Unpivot!E$1,'Data Info'!$A:$B,2,0),rowdata,0),MATCH($B1357,columndata,0))</f>
        <v>0</v>
      </c>
      <c r="F1357" s="2">
        <f>INDEX(DATA,MATCH($A1357&amp;VLOOKUP(Unpivot!F$1,'Data Info'!$A:$B,2,0),rowdata,0),MATCH($B1357,columndata,0))</f>
        <v>8.3000000000000007</v>
      </c>
      <c r="G1357" s="2">
        <f>INDEX(DATA,MATCH($A1357&amp;VLOOKUP(Unpivot!G$1,'Data Info'!$A:$B,2,0),rowdata,0),MATCH($B1357,columndata,0))</f>
        <v>3.2</v>
      </c>
    </row>
    <row r="1358" spans="1:7" x14ac:dyDescent="0.3">
      <c r="A1358" s="2">
        <v>359</v>
      </c>
      <c r="B1358" s="2">
        <v>2020</v>
      </c>
      <c r="C1358" s="2">
        <f>INDEX(DATA,MATCH($A1358&amp;VLOOKUP(Unpivot!C$1,'Data Info'!$A:$B,2,0),rowdata,0),MATCH($B1358,columndata,0))</f>
        <v>8.8350000000000009</v>
      </c>
      <c r="D1358" s="2">
        <f>INDEX(DATA,MATCH($A1358&amp;VLOOKUP(Unpivot!D$1,'Data Info'!$A:$B,2,0),rowdata,0),MATCH($B1358,columndata,0))</f>
        <v>-1.3009999999999999</v>
      </c>
      <c r="E1358" s="2">
        <f>INDEX(DATA,MATCH($A1358&amp;VLOOKUP(Unpivot!E$1,'Data Info'!$A:$B,2,0),rowdata,0),MATCH($B1358,columndata,0))</f>
        <v>0</v>
      </c>
      <c r="F1358" s="2">
        <f>INDEX(DATA,MATCH($A1358&amp;VLOOKUP(Unpivot!F$1,'Data Info'!$A:$B,2,0),rowdata,0),MATCH($B1358,columndata,0))</f>
        <v>8.6</v>
      </c>
      <c r="G1358" s="2">
        <f>INDEX(DATA,MATCH($A1358&amp;VLOOKUP(Unpivot!G$1,'Data Info'!$A:$B,2,0),rowdata,0),MATCH($B1358,columndata,0))</f>
        <v>3.1619999999999999</v>
      </c>
    </row>
    <row r="1359" spans="1:7" x14ac:dyDescent="0.3">
      <c r="A1359" s="2">
        <v>359</v>
      </c>
      <c r="B1359" s="2">
        <v>2021</v>
      </c>
      <c r="C1359" s="2">
        <f>INDEX(DATA,MATCH($A1359&amp;VLOOKUP(Unpivot!C$1,'Data Info'!$A:$B,2,0),rowdata,0),MATCH($B1359,columndata,0))</f>
        <v>9.0559999999999992</v>
      </c>
      <c r="D1359" s="2">
        <f>INDEX(DATA,MATCH($A1359&amp;VLOOKUP(Unpivot!D$1,'Data Info'!$A:$B,2,0),rowdata,0),MATCH($B1359,columndata,0))</f>
        <v>2.48</v>
      </c>
      <c r="E1359" s="2">
        <f>INDEX(DATA,MATCH($A1359&amp;VLOOKUP(Unpivot!E$1,'Data Info'!$A:$B,2,0),rowdata,0),MATCH($B1359,columndata,0))</f>
        <v>0</v>
      </c>
      <c r="F1359" s="2">
        <f>INDEX(DATA,MATCH($A1359&amp;VLOOKUP(Unpivot!F$1,'Data Info'!$A:$B,2,0),rowdata,0),MATCH($B1359,columndata,0))</f>
        <v>9.6</v>
      </c>
      <c r="G1359" s="2">
        <f>INDEX(DATA,MATCH($A1359&amp;VLOOKUP(Unpivot!G$1,'Data Info'!$A:$B,2,0),rowdata,0),MATCH($B1359,columndata,0))</f>
        <v>3.1240000000000001</v>
      </c>
    </row>
    <row r="1360" spans="1:7" x14ac:dyDescent="0.3">
      <c r="A1360" s="2">
        <v>359</v>
      </c>
      <c r="B1360" s="2">
        <v>2022</v>
      </c>
      <c r="C1360" s="2">
        <f>INDEX(DATA,MATCH($A1360&amp;VLOOKUP(Unpivot!C$1,'Data Info'!$A:$B,2,0),rowdata,0),MATCH($B1360,columndata,0))</f>
        <v>9.1189999999999998</v>
      </c>
      <c r="D1360" s="2">
        <f>INDEX(DATA,MATCH($A1360&amp;VLOOKUP(Unpivot!D$1,'Data Info'!$A:$B,2,0),rowdata,0),MATCH($B1360,columndata,0))</f>
        <v>1.4970000000000001</v>
      </c>
      <c r="E1360" s="2">
        <f>INDEX(DATA,MATCH($A1360&amp;VLOOKUP(Unpivot!E$1,'Data Info'!$A:$B,2,0),rowdata,0),MATCH($B1360,columndata,0))</f>
        <v>0</v>
      </c>
      <c r="F1360" s="2">
        <f>INDEX(DATA,MATCH($A1360&amp;VLOOKUP(Unpivot!F$1,'Data Info'!$A:$B,2,0),rowdata,0),MATCH($B1360,columndata,0))</f>
        <v>9.4</v>
      </c>
      <c r="G1360" s="2">
        <f>INDEX(DATA,MATCH($A1360&amp;VLOOKUP(Unpivot!G$1,'Data Info'!$A:$B,2,0),rowdata,0),MATCH($B1360,columndata,0))</f>
        <v>3.0859999999999999</v>
      </c>
    </row>
    <row r="1361" spans="1:7" x14ac:dyDescent="0.3">
      <c r="A1361" s="2">
        <v>359</v>
      </c>
      <c r="B1361" s="2">
        <v>2023</v>
      </c>
      <c r="C1361" s="2">
        <f>INDEX(DATA,MATCH($A1361&amp;VLOOKUP(Unpivot!C$1,'Data Info'!$A:$B,2,0),rowdata,0),MATCH($B1361,columndata,0))</f>
        <v>9.1189999999999998</v>
      </c>
      <c r="D1361" s="2">
        <f>INDEX(DATA,MATCH($A1361&amp;VLOOKUP(Unpivot!D$1,'Data Info'!$A:$B,2,0),rowdata,0),MATCH($B1361,columndata,0))</f>
        <v>1.5189999999999999</v>
      </c>
      <c r="E1361" s="2">
        <f>INDEX(DATA,MATCH($A1361&amp;VLOOKUP(Unpivot!E$1,'Data Info'!$A:$B,2,0),rowdata,0),MATCH($B1361,columndata,0))</f>
        <v>0</v>
      </c>
      <c r="F1361" s="2">
        <f>INDEX(DATA,MATCH($A1361&amp;VLOOKUP(Unpivot!F$1,'Data Info'!$A:$B,2,0),rowdata,0),MATCH($B1361,columndata,0))</f>
        <v>8.9</v>
      </c>
      <c r="G1361" s="2">
        <f>INDEX(DATA,MATCH($A1361&amp;VLOOKUP(Unpivot!G$1,'Data Info'!$A:$B,2,0),rowdata,0),MATCH($B1361,columndata,0))</f>
        <v>3.0489999999999999</v>
      </c>
    </row>
    <row r="1362" spans="1:7" x14ac:dyDescent="0.3">
      <c r="A1362" s="2">
        <v>359</v>
      </c>
      <c r="B1362" s="2">
        <v>2024</v>
      </c>
      <c r="C1362" s="2">
        <f>INDEX(DATA,MATCH($A1362&amp;VLOOKUP(Unpivot!C$1,'Data Info'!$A:$B,2,0),rowdata,0),MATCH($B1362,columndata,0))</f>
        <v>9.0920000000000005</v>
      </c>
      <c r="D1362" s="2">
        <f>INDEX(DATA,MATCH($A1362&amp;VLOOKUP(Unpivot!D$1,'Data Info'!$A:$B,2,0),rowdata,0),MATCH($B1362,columndata,0))</f>
        <v>1.204</v>
      </c>
      <c r="E1362" s="2">
        <f>INDEX(DATA,MATCH($A1362&amp;VLOOKUP(Unpivot!E$1,'Data Info'!$A:$B,2,0),rowdata,0),MATCH($B1362,columndata,0))</f>
        <v>0</v>
      </c>
      <c r="F1362" s="2">
        <f>INDEX(DATA,MATCH($A1362&amp;VLOOKUP(Unpivot!F$1,'Data Info'!$A:$B,2,0),rowdata,0),MATCH($B1362,columndata,0))</f>
        <v>8.5</v>
      </c>
      <c r="G1362" s="2">
        <f>INDEX(DATA,MATCH($A1362&amp;VLOOKUP(Unpivot!G$1,'Data Info'!$A:$B,2,0),rowdata,0),MATCH($B1362,columndata,0))</f>
        <v>3.0129999999999999</v>
      </c>
    </row>
    <row r="1363" spans="1:7" x14ac:dyDescent="0.3">
      <c r="A1363" s="2">
        <v>359</v>
      </c>
      <c r="B1363" s="2">
        <v>2025</v>
      </c>
      <c r="C1363" s="2">
        <f>INDEX(DATA,MATCH($A1363&amp;VLOOKUP(Unpivot!C$1,'Data Info'!$A:$B,2,0),rowdata,0),MATCH($B1363,columndata,0))</f>
        <v>9.0549999999999997</v>
      </c>
      <c r="D1363" s="2">
        <f>INDEX(DATA,MATCH($A1363&amp;VLOOKUP(Unpivot!D$1,'Data Info'!$A:$B,2,0),rowdata,0),MATCH($B1363,columndata,0))</f>
        <v>1.288</v>
      </c>
      <c r="E1363" s="2">
        <f>INDEX(DATA,MATCH($A1363&amp;VLOOKUP(Unpivot!E$1,'Data Info'!$A:$B,2,0),rowdata,0),MATCH($B1363,columndata,0))</f>
        <v>0</v>
      </c>
      <c r="F1363" s="2">
        <f>INDEX(DATA,MATCH($A1363&amp;VLOOKUP(Unpivot!F$1,'Data Info'!$A:$B,2,0),rowdata,0),MATCH($B1363,columndata,0))</f>
        <v>8.5</v>
      </c>
      <c r="G1363" s="2">
        <f>INDEX(DATA,MATCH($A1363&amp;VLOOKUP(Unpivot!G$1,'Data Info'!$A:$B,2,0),rowdata,0),MATCH($B1363,columndata,0))</f>
        <v>2.976</v>
      </c>
    </row>
    <row r="1364" spans="1:7" x14ac:dyDescent="0.3">
      <c r="A1364" s="2">
        <v>359</v>
      </c>
      <c r="B1364" s="2">
        <v>2026</v>
      </c>
      <c r="C1364" s="2">
        <f>INDEX(DATA,MATCH($A1364&amp;VLOOKUP(Unpivot!C$1,'Data Info'!$A:$B,2,0),rowdata,0),MATCH($B1364,columndata,0))</f>
        <v>9.0190000000000001</v>
      </c>
      <c r="D1364" s="2">
        <f>INDEX(DATA,MATCH($A1364&amp;VLOOKUP(Unpivot!D$1,'Data Info'!$A:$B,2,0),rowdata,0),MATCH($B1364,columndata,0))</f>
        <v>1.583</v>
      </c>
      <c r="E1364" s="2">
        <f>INDEX(DATA,MATCH($A1364&amp;VLOOKUP(Unpivot!E$1,'Data Info'!$A:$B,2,0),rowdata,0),MATCH($B1364,columndata,0))</f>
        <v>0</v>
      </c>
      <c r="F1364" s="2">
        <f>INDEX(DATA,MATCH($A1364&amp;VLOOKUP(Unpivot!F$1,'Data Info'!$A:$B,2,0),rowdata,0),MATCH($B1364,columndata,0))</f>
        <v>8.5</v>
      </c>
      <c r="G1364" s="2">
        <f>INDEX(DATA,MATCH($A1364&amp;VLOOKUP(Unpivot!G$1,'Data Info'!$A:$B,2,0),rowdata,0),MATCH($B1364,columndata,0))</f>
        <v>2.9409999999999998</v>
      </c>
    </row>
    <row r="1365" spans="1:7" x14ac:dyDescent="0.3">
      <c r="A1365" s="2">
        <v>135</v>
      </c>
      <c r="B1365" s="2">
        <v>1980</v>
      </c>
      <c r="C1365" s="2" t="str">
        <f>INDEX(DATA,MATCH($A1365&amp;VLOOKUP(Unpivot!C$1,'Data Info'!$A:$B,2,0),rowdata,0),MATCH($B1365,columndata,0))</f>
        <v>n/a</v>
      </c>
      <c r="D1365" s="2" t="str">
        <f>INDEX(DATA,MATCH($A1365&amp;VLOOKUP(Unpivot!D$1,'Data Info'!$A:$B,2,0),rowdata,0),MATCH($B1365,columndata,0))</f>
        <v>n/a</v>
      </c>
      <c r="E1365" s="2">
        <f>INDEX(DATA,MATCH($A1365&amp;VLOOKUP(Unpivot!E$1,'Data Info'!$A:$B,2,0),rowdata,0),MATCH($B1365,columndata,0))</f>
        <v>0</v>
      </c>
      <c r="F1365" s="2" t="str">
        <f>INDEX(DATA,MATCH($A1365&amp;VLOOKUP(Unpivot!F$1,'Data Info'!$A:$B,2,0),rowdata,0),MATCH($B1365,columndata,0))</f>
        <v>n/a</v>
      </c>
      <c r="G1365" s="2" t="str">
        <f>INDEX(DATA,MATCH($A1365&amp;VLOOKUP(Unpivot!G$1,'Data Info'!$A:$B,2,0),rowdata,0),MATCH($B1365,columndata,0))</f>
        <v>n/a</v>
      </c>
    </row>
    <row r="1366" spans="1:7" x14ac:dyDescent="0.3">
      <c r="A1366" s="2">
        <v>135</v>
      </c>
      <c r="B1366" s="2">
        <v>1981</v>
      </c>
      <c r="C1366" s="2" t="str">
        <f>INDEX(DATA,MATCH($A1366&amp;VLOOKUP(Unpivot!C$1,'Data Info'!$A:$B,2,0),rowdata,0),MATCH($B1366,columndata,0))</f>
        <v>n/a</v>
      </c>
      <c r="D1366" s="2" t="str">
        <f>INDEX(DATA,MATCH($A1366&amp;VLOOKUP(Unpivot!D$1,'Data Info'!$A:$B,2,0),rowdata,0),MATCH($B1366,columndata,0))</f>
        <v>n/a</v>
      </c>
      <c r="E1366" s="2">
        <f>INDEX(DATA,MATCH($A1366&amp;VLOOKUP(Unpivot!E$1,'Data Info'!$A:$B,2,0),rowdata,0),MATCH($B1366,columndata,0))</f>
        <v>0</v>
      </c>
      <c r="F1366" s="2" t="str">
        <f>INDEX(DATA,MATCH($A1366&amp;VLOOKUP(Unpivot!F$1,'Data Info'!$A:$B,2,0),rowdata,0),MATCH($B1366,columndata,0))</f>
        <v>n/a</v>
      </c>
      <c r="G1366" s="2" t="str">
        <f>INDEX(DATA,MATCH($A1366&amp;VLOOKUP(Unpivot!G$1,'Data Info'!$A:$B,2,0),rowdata,0),MATCH($B1366,columndata,0))</f>
        <v>n/a</v>
      </c>
    </row>
    <row r="1367" spans="1:7" x14ac:dyDescent="0.3">
      <c r="A1367" s="2">
        <v>135</v>
      </c>
      <c r="B1367" s="2">
        <v>1982</v>
      </c>
      <c r="C1367" s="2" t="str">
        <f>INDEX(DATA,MATCH($A1367&amp;VLOOKUP(Unpivot!C$1,'Data Info'!$A:$B,2,0),rowdata,0),MATCH($B1367,columndata,0))</f>
        <v>n/a</v>
      </c>
      <c r="D1367" s="2" t="str">
        <f>INDEX(DATA,MATCH($A1367&amp;VLOOKUP(Unpivot!D$1,'Data Info'!$A:$B,2,0),rowdata,0),MATCH($B1367,columndata,0))</f>
        <v>n/a</v>
      </c>
      <c r="E1367" s="2">
        <f>INDEX(DATA,MATCH($A1367&amp;VLOOKUP(Unpivot!E$1,'Data Info'!$A:$B,2,0),rowdata,0),MATCH($B1367,columndata,0))</f>
        <v>0</v>
      </c>
      <c r="F1367" s="2" t="str">
        <f>INDEX(DATA,MATCH($A1367&amp;VLOOKUP(Unpivot!F$1,'Data Info'!$A:$B,2,0),rowdata,0),MATCH($B1367,columndata,0))</f>
        <v>n/a</v>
      </c>
      <c r="G1367" s="2" t="str">
        <f>INDEX(DATA,MATCH($A1367&amp;VLOOKUP(Unpivot!G$1,'Data Info'!$A:$B,2,0),rowdata,0),MATCH($B1367,columndata,0))</f>
        <v>n/a</v>
      </c>
    </row>
    <row r="1368" spans="1:7" x14ac:dyDescent="0.3">
      <c r="A1368" s="2">
        <v>135</v>
      </c>
      <c r="B1368" s="2">
        <v>1983</v>
      </c>
      <c r="C1368" s="2" t="str">
        <f>INDEX(DATA,MATCH($A1368&amp;VLOOKUP(Unpivot!C$1,'Data Info'!$A:$B,2,0),rowdata,0),MATCH($B1368,columndata,0))</f>
        <v>n/a</v>
      </c>
      <c r="D1368" s="2" t="str">
        <f>INDEX(DATA,MATCH($A1368&amp;VLOOKUP(Unpivot!D$1,'Data Info'!$A:$B,2,0),rowdata,0),MATCH($B1368,columndata,0))</f>
        <v>n/a</v>
      </c>
      <c r="E1368" s="2">
        <f>INDEX(DATA,MATCH($A1368&amp;VLOOKUP(Unpivot!E$1,'Data Info'!$A:$B,2,0),rowdata,0),MATCH($B1368,columndata,0))</f>
        <v>0</v>
      </c>
      <c r="F1368" s="2" t="str">
        <f>INDEX(DATA,MATCH($A1368&amp;VLOOKUP(Unpivot!F$1,'Data Info'!$A:$B,2,0),rowdata,0),MATCH($B1368,columndata,0))</f>
        <v>n/a</v>
      </c>
      <c r="G1368" s="2" t="str">
        <f>INDEX(DATA,MATCH($A1368&amp;VLOOKUP(Unpivot!G$1,'Data Info'!$A:$B,2,0),rowdata,0),MATCH($B1368,columndata,0))</f>
        <v>n/a</v>
      </c>
    </row>
    <row r="1369" spans="1:7" x14ac:dyDescent="0.3">
      <c r="A1369" s="2">
        <v>135</v>
      </c>
      <c r="B1369" s="2">
        <v>1984</v>
      </c>
      <c r="C1369" s="2" t="str">
        <f>INDEX(DATA,MATCH($A1369&amp;VLOOKUP(Unpivot!C$1,'Data Info'!$A:$B,2,0),rowdata,0),MATCH($B1369,columndata,0))</f>
        <v>n/a</v>
      </c>
      <c r="D1369" s="2" t="str">
        <f>INDEX(DATA,MATCH($A1369&amp;VLOOKUP(Unpivot!D$1,'Data Info'!$A:$B,2,0),rowdata,0),MATCH($B1369,columndata,0))</f>
        <v>n/a</v>
      </c>
      <c r="E1369" s="2">
        <f>INDEX(DATA,MATCH($A1369&amp;VLOOKUP(Unpivot!E$1,'Data Info'!$A:$B,2,0),rowdata,0),MATCH($B1369,columndata,0))</f>
        <v>0</v>
      </c>
      <c r="F1369" s="2" t="str">
        <f>INDEX(DATA,MATCH($A1369&amp;VLOOKUP(Unpivot!F$1,'Data Info'!$A:$B,2,0),rowdata,0),MATCH($B1369,columndata,0))</f>
        <v>n/a</v>
      </c>
      <c r="G1369" s="2" t="str">
        <f>INDEX(DATA,MATCH($A1369&amp;VLOOKUP(Unpivot!G$1,'Data Info'!$A:$B,2,0),rowdata,0),MATCH($B1369,columndata,0))</f>
        <v>n/a</v>
      </c>
    </row>
    <row r="1370" spans="1:7" x14ac:dyDescent="0.3">
      <c r="A1370" s="2">
        <v>135</v>
      </c>
      <c r="B1370" s="2">
        <v>1985</v>
      </c>
      <c r="C1370" s="2" t="str">
        <f>INDEX(DATA,MATCH($A1370&amp;VLOOKUP(Unpivot!C$1,'Data Info'!$A:$B,2,0),rowdata,0),MATCH($B1370,columndata,0))</f>
        <v>n/a</v>
      </c>
      <c r="D1370" s="2" t="str">
        <f>INDEX(DATA,MATCH($A1370&amp;VLOOKUP(Unpivot!D$1,'Data Info'!$A:$B,2,0),rowdata,0),MATCH($B1370,columndata,0))</f>
        <v>n/a</v>
      </c>
      <c r="E1370" s="2">
        <f>INDEX(DATA,MATCH($A1370&amp;VLOOKUP(Unpivot!E$1,'Data Info'!$A:$B,2,0),rowdata,0),MATCH($B1370,columndata,0))</f>
        <v>0</v>
      </c>
      <c r="F1370" s="2" t="str">
        <f>INDEX(DATA,MATCH($A1370&amp;VLOOKUP(Unpivot!F$1,'Data Info'!$A:$B,2,0),rowdata,0),MATCH($B1370,columndata,0))</f>
        <v>n/a</v>
      </c>
      <c r="G1370" s="2" t="str">
        <f>INDEX(DATA,MATCH($A1370&amp;VLOOKUP(Unpivot!G$1,'Data Info'!$A:$B,2,0),rowdata,0),MATCH($B1370,columndata,0))</f>
        <v>n/a</v>
      </c>
    </row>
    <row r="1371" spans="1:7" x14ac:dyDescent="0.3">
      <c r="A1371" s="2">
        <v>135</v>
      </c>
      <c r="B1371" s="2">
        <v>1986</v>
      </c>
      <c r="C1371" s="2" t="str">
        <f>INDEX(DATA,MATCH($A1371&amp;VLOOKUP(Unpivot!C$1,'Data Info'!$A:$B,2,0),rowdata,0),MATCH($B1371,columndata,0))</f>
        <v>n/a</v>
      </c>
      <c r="D1371" s="2" t="str">
        <f>INDEX(DATA,MATCH($A1371&amp;VLOOKUP(Unpivot!D$1,'Data Info'!$A:$B,2,0),rowdata,0),MATCH($B1371,columndata,0))</f>
        <v>n/a</v>
      </c>
      <c r="E1371" s="2">
        <f>INDEX(DATA,MATCH($A1371&amp;VLOOKUP(Unpivot!E$1,'Data Info'!$A:$B,2,0),rowdata,0),MATCH($B1371,columndata,0))</f>
        <v>0</v>
      </c>
      <c r="F1371" s="2" t="str">
        <f>INDEX(DATA,MATCH($A1371&amp;VLOOKUP(Unpivot!F$1,'Data Info'!$A:$B,2,0),rowdata,0),MATCH($B1371,columndata,0))</f>
        <v>n/a</v>
      </c>
      <c r="G1371" s="2" t="str">
        <f>INDEX(DATA,MATCH($A1371&amp;VLOOKUP(Unpivot!G$1,'Data Info'!$A:$B,2,0),rowdata,0),MATCH($B1371,columndata,0))</f>
        <v>n/a</v>
      </c>
    </row>
    <row r="1372" spans="1:7" x14ac:dyDescent="0.3">
      <c r="A1372" s="2">
        <v>135</v>
      </c>
      <c r="B1372" s="2">
        <v>1987</v>
      </c>
      <c r="C1372" s="2" t="str">
        <f>INDEX(DATA,MATCH($A1372&amp;VLOOKUP(Unpivot!C$1,'Data Info'!$A:$B,2,0),rowdata,0),MATCH($B1372,columndata,0))</f>
        <v>n/a</v>
      </c>
      <c r="D1372" s="2" t="str">
        <f>INDEX(DATA,MATCH($A1372&amp;VLOOKUP(Unpivot!D$1,'Data Info'!$A:$B,2,0),rowdata,0),MATCH($B1372,columndata,0))</f>
        <v>n/a</v>
      </c>
      <c r="E1372" s="2">
        <f>INDEX(DATA,MATCH($A1372&amp;VLOOKUP(Unpivot!E$1,'Data Info'!$A:$B,2,0),rowdata,0),MATCH($B1372,columndata,0))</f>
        <v>0</v>
      </c>
      <c r="F1372" s="2" t="str">
        <f>INDEX(DATA,MATCH($A1372&amp;VLOOKUP(Unpivot!F$1,'Data Info'!$A:$B,2,0),rowdata,0),MATCH($B1372,columndata,0))</f>
        <v>n/a</v>
      </c>
      <c r="G1372" s="2" t="str">
        <f>INDEX(DATA,MATCH($A1372&amp;VLOOKUP(Unpivot!G$1,'Data Info'!$A:$B,2,0),rowdata,0),MATCH($B1372,columndata,0))</f>
        <v>n/a</v>
      </c>
    </row>
    <row r="1373" spans="1:7" x14ac:dyDescent="0.3">
      <c r="A1373" s="2">
        <v>135</v>
      </c>
      <c r="B1373" s="2">
        <v>1988</v>
      </c>
      <c r="C1373" s="2" t="str">
        <f>INDEX(DATA,MATCH($A1373&amp;VLOOKUP(Unpivot!C$1,'Data Info'!$A:$B,2,0),rowdata,0),MATCH($B1373,columndata,0))</f>
        <v>n/a</v>
      </c>
      <c r="D1373" s="2" t="str">
        <f>INDEX(DATA,MATCH($A1373&amp;VLOOKUP(Unpivot!D$1,'Data Info'!$A:$B,2,0),rowdata,0),MATCH($B1373,columndata,0))</f>
        <v>n/a</v>
      </c>
      <c r="E1373" s="2">
        <f>INDEX(DATA,MATCH($A1373&amp;VLOOKUP(Unpivot!E$1,'Data Info'!$A:$B,2,0),rowdata,0),MATCH($B1373,columndata,0))</f>
        <v>0</v>
      </c>
      <c r="F1373" s="2" t="str">
        <f>INDEX(DATA,MATCH($A1373&amp;VLOOKUP(Unpivot!F$1,'Data Info'!$A:$B,2,0),rowdata,0),MATCH($B1373,columndata,0))</f>
        <v>n/a</v>
      </c>
      <c r="G1373" s="2" t="str">
        <f>INDEX(DATA,MATCH($A1373&amp;VLOOKUP(Unpivot!G$1,'Data Info'!$A:$B,2,0),rowdata,0),MATCH($B1373,columndata,0))</f>
        <v>n/a</v>
      </c>
    </row>
    <row r="1374" spans="1:7" x14ac:dyDescent="0.3">
      <c r="A1374" s="2">
        <v>135</v>
      </c>
      <c r="B1374" s="2">
        <v>1989</v>
      </c>
      <c r="C1374" s="2" t="str">
        <f>INDEX(DATA,MATCH($A1374&amp;VLOOKUP(Unpivot!C$1,'Data Info'!$A:$B,2,0),rowdata,0),MATCH($B1374,columndata,0))</f>
        <v>n/a</v>
      </c>
      <c r="D1374" s="2" t="str">
        <f>INDEX(DATA,MATCH($A1374&amp;VLOOKUP(Unpivot!D$1,'Data Info'!$A:$B,2,0),rowdata,0),MATCH($B1374,columndata,0))</f>
        <v>n/a</v>
      </c>
      <c r="E1374" s="2">
        <f>INDEX(DATA,MATCH($A1374&amp;VLOOKUP(Unpivot!E$1,'Data Info'!$A:$B,2,0),rowdata,0),MATCH($B1374,columndata,0))</f>
        <v>0</v>
      </c>
      <c r="F1374" s="2" t="str">
        <f>INDEX(DATA,MATCH($A1374&amp;VLOOKUP(Unpivot!F$1,'Data Info'!$A:$B,2,0),rowdata,0),MATCH($B1374,columndata,0))</f>
        <v>n/a</v>
      </c>
      <c r="G1374" s="2" t="str">
        <f>INDEX(DATA,MATCH($A1374&amp;VLOOKUP(Unpivot!G$1,'Data Info'!$A:$B,2,0),rowdata,0),MATCH($B1374,columndata,0))</f>
        <v>n/a</v>
      </c>
    </row>
    <row r="1375" spans="1:7" x14ac:dyDescent="0.3">
      <c r="A1375" s="2">
        <v>135</v>
      </c>
      <c r="B1375" s="2">
        <v>1990</v>
      </c>
      <c r="C1375" s="2" t="str">
        <f>INDEX(DATA,MATCH($A1375&amp;VLOOKUP(Unpivot!C$1,'Data Info'!$A:$B,2,0),rowdata,0),MATCH($B1375,columndata,0))</f>
        <v>n/a</v>
      </c>
      <c r="D1375" s="2" t="str">
        <f>INDEX(DATA,MATCH($A1375&amp;VLOOKUP(Unpivot!D$1,'Data Info'!$A:$B,2,0),rowdata,0),MATCH($B1375,columndata,0))</f>
        <v>n/a</v>
      </c>
      <c r="E1375" s="2">
        <f>INDEX(DATA,MATCH($A1375&amp;VLOOKUP(Unpivot!E$1,'Data Info'!$A:$B,2,0),rowdata,0),MATCH($B1375,columndata,0))</f>
        <v>0</v>
      </c>
      <c r="F1375" s="2" t="str">
        <f>INDEX(DATA,MATCH($A1375&amp;VLOOKUP(Unpivot!F$1,'Data Info'!$A:$B,2,0),rowdata,0),MATCH($B1375,columndata,0))</f>
        <v>n/a</v>
      </c>
      <c r="G1375" s="2" t="str">
        <f>INDEX(DATA,MATCH($A1375&amp;VLOOKUP(Unpivot!G$1,'Data Info'!$A:$B,2,0),rowdata,0),MATCH($B1375,columndata,0))</f>
        <v>n/a</v>
      </c>
    </row>
    <row r="1376" spans="1:7" x14ac:dyDescent="0.3">
      <c r="A1376" s="2">
        <v>135</v>
      </c>
      <c r="B1376" s="2">
        <v>1991</v>
      </c>
      <c r="C1376" s="2" t="str">
        <f>INDEX(DATA,MATCH($A1376&amp;VLOOKUP(Unpivot!C$1,'Data Info'!$A:$B,2,0),rowdata,0),MATCH($B1376,columndata,0))</f>
        <v>n/a</v>
      </c>
      <c r="D1376" s="2" t="str">
        <f>INDEX(DATA,MATCH($A1376&amp;VLOOKUP(Unpivot!D$1,'Data Info'!$A:$B,2,0),rowdata,0),MATCH($B1376,columndata,0))</f>
        <v>n/a</v>
      </c>
      <c r="E1376" s="2">
        <f>INDEX(DATA,MATCH($A1376&amp;VLOOKUP(Unpivot!E$1,'Data Info'!$A:$B,2,0),rowdata,0),MATCH($B1376,columndata,0))</f>
        <v>0</v>
      </c>
      <c r="F1376" s="2" t="str">
        <f>INDEX(DATA,MATCH($A1376&amp;VLOOKUP(Unpivot!F$1,'Data Info'!$A:$B,2,0),rowdata,0),MATCH($B1376,columndata,0))</f>
        <v>n/a</v>
      </c>
      <c r="G1376" s="2" t="str">
        <f>INDEX(DATA,MATCH($A1376&amp;VLOOKUP(Unpivot!G$1,'Data Info'!$A:$B,2,0),rowdata,0),MATCH($B1376,columndata,0))</f>
        <v>n/a</v>
      </c>
    </row>
    <row r="1377" spans="1:7" x14ac:dyDescent="0.3">
      <c r="A1377" s="2">
        <v>135</v>
      </c>
      <c r="B1377" s="2">
        <v>1992</v>
      </c>
      <c r="C1377" s="2" t="str">
        <f>INDEX(DATA,MATCH($A1377&amp;VLOOKUP(Unpivot!C$1,'Data Info'!$A:$B,2,0),rowdata,0),MATCH($B1377,columndata,0))</f>
        <v>n/a</v>
      </c>
      <c r="D1377" s="2" t="str">
        <f>INDEX(DATA,MATCH($A1377&amp;VLOOKUP(Unpivot!D$1,'Data Info'!$A:$B,2,0),rowdata,0),MATCH($B1377,columndata,0))</f>
        <v>n/a</v>
      </c>
      <c r="E1377" s="2">
        <f>INDEX(DATA,MATCH($A1377&amp;VLOOKUP(Unpivot!E$1,'Data Info'!$A:$B,2,0),rowdata,0),MATCH($B1377,columndata,0))</f>
        <v>0</v>
      </c>
      <c r="F1377" s="2" t="str">
        <f>INDEX(DATA,MATCH($A1377&amp;VLOOKUP(Unpivot!F$1,'Data Info'!$A:$B,2,0),rowdata,0),MATCH($B1377,columndata,0))</f>
        <v>n/a</v>
      </c>
      <c r="G1377" s="2" t="str">
        <f>INDEX(DATA,MATCH($A1377&amp;VLOOKUP(Unpivot!G$1,'Data Info'!$A:$B,2,0),rowdata,0),MATCH($B1377,columndata,0))</f>
        <v>n/a</v>
      </c>
    </row>
    <row r="1378" spans="1:7" x14ac:dyDescent="0.3">
      <c r="A1378" s="2">
        <v>135</v>
      </c>
      <c r="B1378" s="2">
        <v>1993</v>
      </c>
      <c r="C1378" s="2" t="str">
        <f>INDEX(DATA,MATCH($A1378&amp;VLOOKUP(Unpivot!C$1,'Data Info'!$A:$B,2,0),rowdata,0),MATCH($B1378,columndata,0))</f>
        <v>n/a</v>
      </c>
      <c r="D1378" s="2" t="str">
        <f>INDEX(DATA,MATCH($A1378&amp;VLOOKUP(Unpivot!D$1,'Data Info'!$A:$B,2,0),rowdata,0),MATCH($B1378,columndata,0))</f>
        <v>n/a</v>
      </c>
      <c r="E1378" s="2">
        <f>INDEX(DATA,MATCH($A1378&amp;VLOOKUP(Unpivot!E$1,'Data Info'!$A:$B,2,0),rowdata,0),MATCH($B1378,columndata,0))</f>
        <v>0</v>
      </c>
      <c r="F1378" s="2" t="str">
        <f>INDEX(DATA,MATCH($A1378&amp;VLOOKUP(Unpivot!F$1,'Data Info'!$A:$B,2,0),rowdata,0),MATCH($B1378,columndata,0))</f>
        <v>n/a</v>
      </c>
      <c r="G1378" s="2" t="str">
        <f>INDEX(DATA,MATCH($A1378&amp;VLOOKUP(Unpivot!G$1,'Data Info'!$A:$B,2,0),rowdata,0),MATCH($B1378,columndata,0))</f>
        <v>n/a</v>
      </c>
    </row>
    <row r="1379" spans="1:7" x14ac:dyDescent="0.3">
      <c r="A1379" s="2">
        <v>135</v>
      </c>
      <c r="B1379" s="2">
        <v>1994</v>
      </c>
      <c r="C1379" s="2" t="str">
        <f>INDEX(DATA,MATCH($A1379&amp;VLOOKUP(Unpivot!C$1,'Data Info'!$A:$B,2,0),rowdata,0),MATCH($B1379,columndata,0))</f>
        <v>n/a</v>
      </c>
      <c r="D1379" s="2" t="str">
        <f>INDEX(DATA,MATCH($A1379&amp;VLOOKUP(Unpivot!D$1,'Data Info'!$A:$B,2,0),rowdata,0),MATCH($B1379,columndata,0))</f>
        <v>n/a</v>
      </c>
      <c r="E1379" s="2">
        <f>INDEX(DATA,MATCH($A1379&amp;VLOOKUP(Unpivot!E$1,'Data Info'!$A:$B,2,0),rowdata,0),MATCH($B1379,columndata,0))</f>
        <v>0</v>
      </c>
      <c r="F1379" s="2" t="str">
        <f>INDEX(DATA,MATCH($A1379&amp;VLOOKUP(Unpivot!F$1,'Data Info'!$A:$B,2,0),rowdata,0),MATCH($B1379,columndata,0))</f>
        <v>n/a</v>
      </c>
      <c r="G1379" s="2" t="str">
        <f>INDEX(DATA,MATCH($A1379&amp;VLOOKUP(Unpivot!G$1,'Data Info'!$A:$B,2,0),rowdata,0),MATCH($B1379,columndata,0))</f>
        <v>n/a</v>
      </c>
    </row>
    <row r="1380" spans="1:7" x14ac:dyDescent="0.3">
      <c r="A1380" s="2">
        <v>135</v>
      </c>
      <c r="B1380" s="2">
        <v>1995</v>
      </c>
      <c r="C1380" s="2" t="str">
        <f>INDEX(DATA,MATCH($A1380&amp;VLOOKUP(Unpivot!C$1,'Data Info'!$A:$B,2,0),rowdata,0),MATCH($B1380,columndata,0))</f>
        <v>n/a</v>
      </c>
      <c r="D1380" s="2" t="str">
        <f>INDEX(DATA,MATCH($A1380&amp;VLOOKUP(Unpivot!D$1,'Data Info'!$A:$B,2,0),rowdata,0),MATCH($B1380,columndata,0))</f>
        <v>n/a</v>
      </c>
      <c r="E1380" s="2">
        <f>INDEX(DATA,MATCH($A1380&amp;VLOOKUP(Unpivot!E$1,'Data Info'!$A:$B,2,0),rowdata,0),MATCH($B1380,columndata,0))</f>
        <v>0</v>
      </c>
      <c r="F1380" s="2" t="str">
        <f>INDEX(DATA,MATCH($A1380&amp;VLOOKUP(Unpivot!F$1,'Data Info'!$A:$B,2,0),rowdata,0),MATCH($B1380,columndata,0))</f>
        <v>n/a</v>
      </c>
      <c r="G1380" s="2" t="str">
        <f>INDEX(DATA,MATCH($A1380&amp;VLOOKUP(Unpivot!G$1,'Data Info'!$A:$B,2,0),rowdata,0),MATCH($B1380,columndata,0))</f>
        <v>n/a</v>
      </c>
    </row>
    <row r="1381" spans="1:7" x14ac:dyDescent="0.3">
      <c r="A1381" s="2">
        <v>135</v>
      </c>
      <c r="B1381" s="2">
        <v>1996</v>
      </c>
      <c r="C1381" s="2" t="str">
        <f>INDEX(DATA,MATCH($A1381&amp;VLOOKUP(Unpivot!C$1,'Data Info'!$A:$B,2,0),rowdata,0),MATCH($B1381,columndata,0))</f>
        <v>n/a</v>
      </c>
      <c r="D1381" s="2" t="str">
        <f>INDEX(DATA,MATCH($A1381&amp;VLOOKUP(Unpivot!D$1,'Data Info'!$A:$B,2,0),rowdata,0),MATCH($B1381,columndata,0))</f>
        <v>n/a</v>
      </c>
      <c r="E1381" s="2">
        <f>INDEX(DATA,MATCH($A1381&amp;VLOOKUP(Unpivot!E$1,'Data Info'!$A:$B,2,0),rowdata,0),MATCH($B1381,columndata,0))</f>
        <v>0</v>
      </c>
      <c r="F1381" s="2" t="str">
        <f>INDEX(DATA,MATCH($A1381&amp;VLOOKUP(Unpivot!F$1,'Data Info'!$A:$B,2,0),rowdata,0),MATCH($B1381,columndata,0))</f>
        <v>n/a</v>
      </c>
      <c r="G1381" s="2" t="str">
        <f>INDEX(DATA,MATCH($A1381&amp;VLOOKUP(Unpivot!G$1,'Data Info'!$A:$B,2,0),rowdata,0),MATCH($B1381,columndata,0))</f>
        <v>n/a</v>
      </c>
    </row>
    <row r="1382" spans="1:7" x14ac:dyDescent="0.3">
      <c r="A1382" s="2">
        <v>135</v>
      </c>
      <c r="B1382" s="2">
        <v>1997</v>
      </c>
      <c r="C1382" s="2">
        <f>INDEX(DATA,MATCH($A1382&amp;VLOOKUP(Unpivot!C$1,'Data Info'!$A:$B,2,0),rowdata,0),MATCH($B1382,columndata,0))</f>
        <v>1.018</v>
      </c>
      <c r="D1382" s="2" t="str">
        <f>INDEX(DATA,MATCH($A1382&amp;VLOOKUP(Unpivot!D$1,'Data Info'!$A:$B,2,0),rowdata,0),MATCH($B1382,columndata,0))</f>
        <v>n/a</v>
      </c>
      <c r="E1382" s="2">
        <f>INDEX(DATA,MATCH($A1382&amp;VLOOKUP(Unpivot!E$1,'Data Info'!$A:$B,2,0),rowdata,0),MATCH($B1382,columndata,0))</f>
        <v>0</v>
      </c>
      <c r="F1382" s="2" t="str">
        <f>INDEX(DATA,MATCH($A1382&amp;VLOOKUP(Unpivot!F$1,'Data Info'!$A:$B,2,0),rowdata,0),MATCH($B1382,columndata,0))</f>
        <v>n/a</v>
      </c>
      <c r="G1382" s="2" t="str">
        <f>INDEX(DATA,MATCH($A1382&amp;VLOOKUP(Unpivot!G$1,'Data Info'!$A:$B,2,0),rowdata,0),MATCH($B1382,columndata,0))</f>
        <v>n/a</v>
      </c>
    </row>
    <row r="1383" spans="1:7" x14ac:dyDescent="0.3">
      <c r="A1383" s="2">
        <v>135</v>
      </c>
      <c r="B1383" s="2">
        <v>1998</v>
      </c>
      <c r="C1383" s="2">
        <f>INDEX(DATA,MATCH($A1383&amp;VLOOKUP(Unpivot!C$1,'Data Info'!$A:$B,2,0),rowdata,0),MATCH($B1383,columndata,0))</f>
        <v>1.0940000000000001</v>
      </c>
      <c r="D1383" s="2" t="str">
        <f>INDEX(DATA,MATCH($A1383&amp;VLOOKUP(Unpivot!D$1,'Data Info'!$A:$B,2,0),rowdata,0),MATCH($B1383,columndata,0))</f>
        <v>n/a</v>
      </c>
      <c r="E1383" s="2">
        <f>INDEX(DATA,MATCH($A1383&amp;VLOOKUP(Unpivot!E$1,'Data Info'!$A:$B,2,0),rowdata,0),MATCH($B1383,columndata,0))</f>
        <v>0</v>
      </c>
      <c r="F1383" s="2" t="str">
        <f>INDEX(DATA,MATCH($A1383&amp;VLOOKUP(Unpivot!F$1,'Data Info'!$A:$B,2,0),rowdata,0),MATCH($B1383,columndata,0))</f>
        <v>n/a</v>
      </c>
      <c r="G1383" s="2" t="str">
        <f>INDEX(DATA,MATCH($A1383&amp;VLOOKUP(Unpivot!G$1,'Data Info'!$A:$B,2,0),rowdata,0),MATCH($B1383,columndata,0))</f>
        <v>n/a</v>
      </c>
    </row>
    <row r="1384" spans="1:7" x14ac:dyDescent="0.3">
      <c r="A1384" s="2">
        <v>135</v>
      </c>
      <c r="B1384" s="2">
        <v>1999</v>
      </c>
      <c r="C1384" s="2">
        <f>INDEX(DATA,MATCH($A1384&amp;VLOOKUP(Unpivot!C$1,'Data Info'!$A:$B,2,0),rowdata,0),MATCH($B1384,columndata,0))</f>
        <v>1.1930000000000001</v>
      </c>
      <c r="D1384" s="2" t="str">
        <f>INDEX(DATA,MATCH($A1384&amp;VLOOKUP(Unpivot!D$1,'Data Info'!$A:$B,2,0),rowdata,0),MATCH($B1384,columndata,0))</f>
        <v>n/a</v>
      </c>
      <c r="E1384" s="2">
        <f>INDEX(DATA,MATCH($A1384&amp;VLOOKUP(Unpivot!E$1,'Data Info'!$A:$B,2,0),rowdata,0),MATCH($B1384,columndata,0))</f>
        <v>0</v>
      </c>
      <c r="F1384" s="2" t="str">
        <f>INDEX(DATA,MATCH($A1384&amp;VLOOKUP(Unpivot!F$1,'Data Info'!$A:$B,2,0),rowdata,0),MATCH($B1384,columndata,0))</f>
        <v>n/a</v>
      </c>
      <c r="G1384" s="2" t="str">
        <f>INDEX(DATA,MATCH($A1384&amp;VLOOKUP(Unpivot!G$1,'Data Info'!$A:$B,2,0),rowdata,0),MATCH($B1384,columndata,0))</f>
        <v>n/a</v>
      </c>
    </row>
    <row r="1385" spans="1:7" x14ac:dyDescent="0.3">
      <c r="A1385" s="2">
        <v>135</v>
      </c>
      <c r="B1385" s="2">
        <v>2000</v>
      </c>
      <c r="C1385" s="2">
        <f>INDEX(DATA,MATCH($A1385&amp;VLOOKUP(Unpivot!C$1,'Data Info'!$A:$B,2,0),rowdata,0),MATCH($B1385,columndata,0))</f>
        <v>1.2190000000000001</v>
      </c>
      <c r="D1385" s="2" t="str">
        <f>INDEX(DATA,MATCH($A1385&amp;VLOOKUP(Unpivot!D$1,'Data Info'!$A:$B,2,0),rowdata,0),MATCH($B1385,columndata,0))</f>
        <v>n/a</v>
      </c>
      <c r="E1385" s="2">
        <f>INDEX(DATA,MATCH($A1385&amp;VLOOKUP(Unpivot!E$1,'Data Info'!$A:$B,2,0),rowdata,0),MATCH($B1385,columndata,0))</f>
        <v>0</v>
      </c>
      <c r="F1385" s="2" t="str">
        <f>INDEX(DATA,MATCH($A1385&amp;VLOOKUP(Unpivot!F$1,'Data Info'!$A:$B,2,0),rowdata,0),MATCH($B1385,columndata,0))</f>
        <v>n/a</v>
      </c>
      <c r="G1385" s="2" t="str">
        <f>INDEX(DATA,MATCH($A1385&amp;VLOOKUP(Unpivot!G$1,'Data Info'!$A:$B,2,0),rowdata,0),MATCH($B1385,columndata,0))</f>
        <v>n/a</v>
      </c>
    </row>
    <row r="1386" spans="1:7" x14ac:dyDescent="0.3">
      <c r="A1386" s="2">
        <v>135</v>
      </c>
      <c r="B1386" s="2">
        <v>2001</v>
      </c>
      <c r="C1386" s="2">
        <f>INDEX(DATA,MATCH($A1386&amp;VLOOKUP(Unpivot!C$1,'Data Info'!$A:$B,2,0),rowdata,0),MATCH($B1386,columndata,0))</f>
        <v>1.2869999999999999</v>
      </c>
      <c r="D1386" s="2" t="str">
        <f>INDEX(DATA,MATCH($A1386&amp;VLOOKUP(Unpivot!D$1,'Data Info'!$A:$B,2,0),rowdata,0),MATCH($B1386,columndata,0))</f>
        <v>n/a</v>
      </c>
      <c r="E1386" s="2">
        <f>INDEX(DATA,MATCH($A1386&amp;VLOOKUP(Unpivot!E$1,'Data Info'!$A:$B,2,0),rowdata,0),MATCH($B1386,columndata,0))</f>
        <v>0</v>
      </c>
      <c r="F1386" s="2">
        <f>INDEX(DATA,MATCH($A1386&amp;VLOOKUP(Unpivot!F$1,'Data Info'!$A:$B,2,0),rowdata,0),MATCH($B1386,columndata,0))</f>
        <v>3.54</v>
      </c>
      <c r="G1386" s="2" t="str">
        <f>INDEX(DATA,MATCH($A1386&amp;VLOOKUP(Unpivot!G$1,'Data Info'!$A:$B,2,0),rowdata,0),MATCH($B1386,columndata,0))</f>
        <v>n/a</v>
      </c>
    </row>
    <row r="1387" spans="1:7" x14ac:dyDescent="0.3">
      <c r="A1387" s="2">
        <v>135</v>
      </c>
      <c r="B1387" s="2">
        <v>2002</v>
      </c>
      <c r="C1387" s="2">
        <f>INDEX(DATA,MATCH($A1387&amp;VLOOKUP(Unpivot!C$1,'Data Info'!$A:$B,2,0),rowdata,0),MATCH($B1387,columndata,0))</f>
        <v>1.2909999999999999</v>
      </c>
      <c r="D1387" s="2" t="str">
        <f>INDEX(DATA,MATCH($A1387&amp;VLOOKUP(Unpivot!D$1,'Data Info'!$A:$B,2,0),rowdata,0),MATCH($B1387,columndata,0))</f>
        <v>n/a</v>
      </c>
      <c r="E1387" s="2">
        <f>INDEX(DATA,MATCH($A1387&amp;VLOOKUP(Unpivot!E$1,'Data Info'!$A:$B,2,0),rowdata,0),MATCH($B1387,columndata,0))</f>
        <v>0</v>
      </c>
      <c r="F1387" s="2">
        <f>INDEX(DATA,MATCH($A1387&amp;VLOOKUP(Unpivot!F$1,'Data Info'!$A:$B,2,0),rowdata,0),MATCH($B1387,columndata,0))</f>
        <v>3.9209999999999998</v>
      </c>
      <c r="G1387" s="2" t="str">
        <f>INDEX(DATA,MATCH($A1387&amp;VLOOKUP(Unpivot!G$1,'Data Info'!$A:$B,2,0),rowdata,0),MATCH($B1387,columndata,0))</f>
        <v>n/a</v>
      </c>
    </row>
    <row r="1388" spans="1:7" x14ac:dyDescent="0.3">
      <c r="A1388" s="2">
        <v>135</v>
      </c>
      <c r="B1388" s="2">
        <v>2003</v>
      </c>
      <c r="C1388" s="2">
        <f>INDEX(DATA,MATCH($A1388&amp;VLOOKUP(Unpivot!C$1,'Data Info'!$A:$B,2,0),rowdata,0),MATCH($B1388,columndata,0))</f>
        <v>1.341</v>
      </c>
      <c r="D1388" s="2" t="str">
        <f>INDEX(DATA,MATCH($A1388&amp;VLOOKUP(Unpivot!D$1,'Data Info'!$A:$B,2,0),rowdata,0),MATCH($B1388,columndata,0))</f>
        <v>n/a</v>
      </c>
      <c r="E1388" s="2">
        <f>INDEX(DATA,MATCH($A1388&amp;VLOOKUP(Unpivot!E$1,'Data Info'!$A:$B,2,0),rowdata,0),MATCH($B1388,columndata,0))</f>
        <v>0</v>
      </c>
      <c r="F1388" s="2">
        <f>INDEX(DATA,MATCH($A1388&amp;VLOOKUP(Unpivot!F$1,'Data Info'!$A:$B,2,0),rowdata,0),MATCH($B1388,columndata,0))</f>
        <v>4.1189999999999998</v>
      </c>
      <c r="G1388" s="2" t="str">
        <f>INDEX(DATA,MATCH($A1388&amp;VLOOKUP(Unpivot!G$1,'Data Info'!$A:$B,2,0),rowdata,0),MATCH($B1388,columndata,0))</f>
        <v>n/a</v>
      </c>
    </row>
    <row r="1389" spans="1:7" x14ac:dyDescent="0.3">
      <c r="A1389" s="2">
        <v>135</v>
      </c>
      <c r="B1389" s="2">
        <v>2004</v>
      </c>
      <c r="C1389" s="2">
        <f>INDEX(DATA,MATCH($A1389&amp;VLOOKUP(Unpivot!C$1,'Data Info'!$A:$B,2,0),rowdata,0),MATCH($B1389,columndata,0))</f>
        <v>1.4019999999999999</v>
      </c>
      <c r="D1389" s="2">
        <f>INDEX(DATA,MATCH($A1389&amp;VLOOKUP(Unpivot!D$1,'Data Info'!$A:$B,2,0),rowdata,0),MATCH($B1389,columndata,0))</f>
        <v>1.087</v>
      </c>
      <c r="E1389" s="2">
        <f>INDEX(DATA,MATCH($A1389&amp;VLOOKUP(Unpivot!E$1,'Data Info'!$A:$B,2,0),rowdata,0),MATCH($B1389,columndata,0))</f>
        <v>0</v>
      </c>
      <c r="F1389" s="2">
        <f>INDEX(DATA,MATCH($A1389&amp;VLOOKUP(Unpivot!F$1,'Data Info'!$A:$B,2,0),rowdata,0),MATCH($B1389,columndata,0))</f>
        <v>3.3620000000000001</v>
      </c>
      <c r="G1389" s="2">
        <f>INDEX(DATA,MATCH($A1389&amp;VLOOKUP(Unpivot!G$1,'Data Info'!$A:$B,2,0),rowdata,0),MATCH($B1389,columndata,0))</f>
        <v>2.9000000000000001E-2</v>
      </c>
    </row>
    <row r="1390" spans="1:7" x14ac:dyDescent="0.3">
      <c r="A1390" s="2">
        <v>135</v>
      </c>
      <c r="B1390" s="2">
        <v>2005</v>
      </c>
      <c r="C1390" s="2">
        <f>INDEX(DATA,MATCH($A1390&amp;VLOOKUP(Unpivot!C$1,'Data Info'!$A:$B,2,0),rowdata,0),MATCH($B1390,columndata,0))</f>
        <v>1.4359999999999999</v>
      </c>
      <c r="D1390" s="2">
        <f>INDEX(DATA,MATCH($A1390&amp;VLOOKUP(Unpivot!D$1,'Data Info'!$A:$B,2,0),rowdata,0),MATCH($B1390,columndata,0))</f>
        <v>1.9</v>
      </c>
      <c r="E1390" s="2">
        <f>INDEX(DATA,MATCH($A1390&amp;VLOOKUP(Unpivot!E$1,'Data Info'!$A:$B,2,0),rowdata,0),MATCH($B1390,columndata,0))</f>
        <v>0</v>
      </c>
      <c r="F1390" s="2">
        <f>INDEX(DATA,MATCH($A1390&amp;VLOOKUP(Unpivot!F$1,'Data Info'!$A:$B,2,0),rowdata,0),MATCH($B1390,columndata,0))</f>
        <v>3.56</v>
      </c>
      <c r="G1390" s="2">
        <f>INDEX(DATA,MATCH($A1390&amp;VLOOKUP(Unpivot!G$1,'Data Info'!$A:$B,2,0),rowdata,0),MATCH($B1390,columndata,0))</f>
        <v>2.9000000000000001E-2</v>
      </c>
    </row>
    <row r="1391" spans="1:7" x14ac:dyDescent="0.3">
      <c r="A1391" s="2">
        <v>135</v>
      </c>
      <c r="B1391" s="2">
        <v>2006</v>
      </c>
      <c r="C1391" s="2">
        <f>INDEX(DATA,MATCH($A1391&amp;VLOOKUP(Unpivot!C$1,'Data Info'!$A:$B,2,0),rowdata,0),MATCH($B1391,columndata,0))</f>
        <v>1.4910000000000001</v>
      </c>
      <c r="D1391" s="2">
        <f>INDEX(DATA,MATCH($A1391&amp;VLOOKUP(Unpivot!D$1,'Data Info'!$A:$B,2,0),rowdata,0),MATCH($B1391,columndata,0))</f>
        <v>2.0070000000000001</v>
      </c>
      <c r="E1391" s="2">
        <f>INDEX(DATA,MATCH($A1391&amp;VLOOKUP(Unpivot!E$1,'Data Info'!$A:$B,2,0),rowdata,0),MATCH($B1391,columndata,0))</f>
        <v>0</v>
      </c>
      <c r="F1391" s="2">
        <f>INDEX(DATA,MATCH($A1391&amp;VLOOKUP(Unpivot!F$1,'Data Info'!$A:$B,2,0),rowdata,0),MATCH($B1391,columndata,0))</f>
        <v>3.3130000000000002</v>
      </c>
      <c r="G1391" s="2">
        <f>INDEX(DATA,MATCH($A1391&amp;VLOOKUP(Unpivot!G$1,'Data Info'!$A:$B,2,0),rowdata,0),MATCH($B1391,columndata,0))</f>
        <v>0.03</v>
      </c>
    </row>
    <row r="1392" spans="1:7" x14ac:dyDescent="0.3">
      <c r="A1392" s="2">
        <v>135</v>
      </c>
      <c r="B1392" s="2">
        <v>2007</v>
      </c>
      <c r="C1392" s="2">
        <f>INDEX(DATA,MATCH($A1392&amp;VLOOKUP(Unpivot!C$1,'Data Info'!$A:$B,2,0),rowdata,0),MATCH($B1392,columndata,0))</f>
        <v>1.597</v>
      </c>
      <c r="D1392" s="2">
        <f>INDEX(DATA,MATCH($A1392&amp;VLOOKUP(Unpivot!D$1,'Data Info'!$A:$B,2,0),rowdata,0),MATCH($B1392,columndata,0))</f>
        <v>4.0190000000000001</v>
      </c>
      <c r="E1392" s="2">
        <f>INDEX(DATA,MATCH($A1392&amp;VLOOKUP(Unpivot!E$1,'Data Info'!$A:$B,2,0),rowdata,0),MATCH($B1392,columndata,0))</f>
        <v>0</v>
      </c>
      <c r="F1392" s="2">
        <f>INDEX(DATA,MATCH($A1392&amp;VLOOKUP(Unpivot!F$1,'Data Info'!$A:$B,2,0),rowdata,0),MATCH($B1392,columndata,0))</f>
        <v>3.0209999999999999</v>
      </c>
      <c r="G1392" s="2">
        <f>INDEX(DATA,MATCH($A1392&amp;VLOOKUP(Unpivot!G$1,'Data Info'!$A:$B,2,0),rowdata,0),MATCH($B1392,columndata,0))</f>
        <v>0.03</v>
      </c>
    </row>
    <row r="1393" spans="1:7" x14ac:dyDescent="0.3">
      <c r="A1393" s="2">
        <v>135</v>
      </c>
      <c r="B1393" s="2">
        <v>2008</v>
      </c>
      <c r="C1393" s="2">
        <f>INDEX(DATA,MATCH($A1393&amp;VLOOKUP(Unpivot!C$1,'Data Info'!$A:$B,2,0),rowdata,0),MATCH($B1393,columndata,0))</f>
        <v>1.591</v>
      </c>
      <c r="D1393" s="2">
        <f>INDEX(DATA,MATCH($A1393&amp;VLOOKUP(Unpivot!D$1,'Data Info'!$A:$B,2,0),rowdata,0),MATCH($B1393,columndata,0))</f>
        <v>3.1549999999999998</v>
      </c>
      <c r="E1393" s="2">
        <f>INDEX(DATA,MATCH($A1393&amp;VLOOKUP(Unpivot!E$1,'Data Info'!$A:$B,2,0),rowdata,0),MATCH($B1393,columndata,0))</f>
        <v>0</v>
      </c>
      <c r="F1393" s="2">
        <f>INDEX(DATA,MATCH($A1393&amp;VLOOKUP(Unpivot!F$1,'Data Info'!$A:$B,2,0),rowdata,0),MATCH($B1393,columndata,0))</f>
        <v>3.1139999999999999</v>
      </c>
      <c r="G1393" s="2">
        <f>INDEX(DATA,MATCH($A1393&amp;VLOOKUP(Unpivot!G$1,'Data Info'!$A:$B,2,0),rowdata,0),MATCH($B1393,columndata,0))</f>
        <v>0.03</v>
      </c>
    </row>
    <row r="1394" spans="1:7" x14ac:dyDescent="0.3">
      <c r="A1394" s="2">
        <v>135</v>
      </c>
      <c r="B1394" s="2">
        <v>2009</v>
      </c>
      <c r="C1394" s="2">
        <f>INDEX(DATA,MATCH($A1394&amp;VLOOKUP(Unpivot!C$1,'Data Info'!$A:$B,2,0),rowdata,0),MATCH($B1394,columndata,0))</f>
        <v>1.43</v>
      </c>
      <c r="D1394" s="2">
        <f>INDEX(DATA,MATCH($A1394&amp;VLOOKUP(Unpivot!D$1,'Data Info'!$A:$B,2,0),rowdata,0),MATCH($B1394,columndata,0))</f>
        <v>1.964</v>
      </c>
      <c r="E1394" s="2">
        <f>INDEX(DATA,MATCH($A1394&amp;VLOOKUP(Unpivot!E$1,'Data Info'!$A:$B,2,0),rowdata,0),MATCH($B1394,columndata,0))</f>
        <v>0</v>
      </c>
      <c r="F1394" s="2">
        <f>INDEX(DATA,MATCH($A1394&amp;VLOOKUP(Unpivot!F$1,'Data Info'!$A:$B,2,0),rowdata,0),MATCH($B1394,columndata,0))</f>
        <v>4.4829999999999997</v>
      </c>
      <c r="G1394" s="2">
        <f>INDEX(DATA,MATCH($A1394&amp;VLOOKUP(Unpivot!G$1,'Data Info'!$A:$B,2,0),rowdata,0),MATCH($B1394,columndata,0))</f>
        <v>3.1E-2</v>
      </c>
    </row>
    <row r="1395" spans="1:7" x14ac:dyDescent="0.3">
      <c r="A1395" s="2">
        <v>135</v>
      </c>
      <c r="B1395" s="2">
        <v>2010</v>
      </c>
      <c r="C1395" s="2">
        <f>INDEX(DATA,MATCH($A1395&amp;VLOOKUP(Unpivot!C$1,'Data Info'!$A:$B,2,0),rowdata,0),MATCH($B1395,columndata,0))</f>
        <v>1.347</v>
      </c>
      <c r="D1395" s="2">
        <f>INDEX(DATA,MATCH($A1395&amp;VLOOKUP(Unpivot!D$1,'Data Info'!$A:$B,2,0),rowdata,0),MATCH($B1395,columndata,0))</f>
        <v>2.65</v>
      </c>
      <c r="E1395" s="2">
        <f>INDEX(DATA,MATCH($A1395&amp;VLOOKUP(Unpivot!E$1,'Data Info'!$A:$B,2,0),rowdata,0),MATCH($B1395,columndata,0))</f>
        <v>0</v>
      </c>
      <c r="F1395" s="2">
        <f>INDEX(DATA,MATCH($A1395&amp;VLOOKUP(Unpivot!F$1,'Data Info'!$A:$B,2,0),rowdata,0),MATCH($B1395,columndata,0))</f>
        <v>4.9450000000000003</v>
      </c>
      <c r="G1395" s="2">
        <f>INDEX(DATA,MATCH($A1395&amp;VLOOKUP(Unpivot!G$1,'Data Info'!$A:$B,2,0),rowdata,0),MATCH($B1395,columndata,0))</f>
        <v>3.1E-2</v>
      </c>
    </row>
    <row r="1396" spans="1:7" x14ac:dyDescent="0.3">
      <c r="A1396" s="2">
        <v>135</v>
      </c>
      <c r="B1396" s="2">
        <v>2011</v>
      </c>
      <c r="C1396" s="2">
        <f>INDEX(DATA,MATCH($A1396&amp;VLOOKUP(Unpivot!C$1,'Data Info'!$A:$B,2,0),rowdata,0),MATCH($B1396,columndata,0))</f>
        <v>1.232</v>
      </c>
      <c r="D1396" s="2">
        <f>INDEX(DATA,MATCH($A1396&amp;VLOOKUP(Unpivot!D$1,'Data Info'!$A:$B,2,0),rowdata,0),MATCH($B1396,columndata,0))</f>
        <v>2.339</v>
      </c>
      <c r="E1396" s="2">
        <f>INDEX(DATA,MATCH($A1396&amp;VLOOKUP(Unpivot!E$1,'Data Info'!$A:$B,2,0),rowdata,0),MATCH($B1396,columndata,0))</f>
        <v>0</v>
      </c>
      <c r="F1396" s="2">
        <f>INDEX(DATA,MATCH($A1396&amp;VLOOKUP(Unpivot!F$1,'Data Info'!$A:$B,2,0),rowdata,0),MATCH($B1396,columndata,0))</f>
        <v>5.4690000000000003</v>
      </c>
      <c r="G1396" s="2">
        <f>INDEX(DATA,MATCH($A1396&amp;VLOOKUP(Unpivot!G$1,'Data Info'!$A:$B,2,0),rowdata,0),MATCH($B1396,columndata,0))</f>
        <v>3.2000000000000001E-2</v>
      </c>
    </row>
    <row r="1397" spans="1:7" x14ac:dyDescent="0.3">
      <c r="A1397" s="2">
        <v>135</v>
      </c>
      <c r="B1397" s="2">
        <v>2012</v>
      </c>
      <c r="C1397" s="2">
        <f>INDEX(DATA,MATCH($A1397&amp;VLOOKUP(Unpivot!C$1,'Data Info'!$A:$B,2,0),rowdata,0),MATCH($B1397,columndata,0))</f>
        <v>1.143</v>
      </c>
      <c r="D1397" s="2">
        <f>INDEX(DATA,MATCH($A1397&amp;VLOOKUP(Unpivot!D$1,'Data Info'!$A:$B,2,0),rowdata,0),MATCH($B1397,columndata,0))</f>
        <v>2.5310000000000001</v>
      </c>
      <c r="E1397" s="2">
        <f>INDEX(DATA,MATCH($A1397&amp;VLOOKUP(Unpivot!E$1,'Data Info'!$A:$B,2,0),rowdata,0),MATCH($B1397,columndata,0))</f>
        <v>0</v>
      </c>
      <c r="F1397" s="2">
        <f>INDEX(DATA,MATCH($A1397&amp;VLOOKUP(Unpivot!F$1,'Data Info'!$A:$B,2,0),rowdata,0),MATCH($B1397,columndata,0))</f>
        <v>6.95</v>
      </c>
      <c r="G1397" s="2">
        <f>INDEX(DATA,MATCH($A1397&amp;VLOOKUP(Unpivot!G$1,'Data Info'!$A:$B,2,0),rowdata,0),MATCH($B1397,columndata,0))</f>
        <v>3.2000000000000001E-2</v>
      </c>
    </row>
    <row r="1398" spans="1:7" x14ac:dyDescent="0.3">
      <c r="A1398" s="2">
        <v>135</v>
      </c>
      <c r="B1398" s="2">
        <v>2013</v>
      </c>
      <c r="C1398" s="2">
        <f>INDEX(DATA,MATCH($A1398&amp;VLOOKUP(Unpivot!C$1,'Data Info'!$A:$B,2,0),rowdata,0),MATCH($B1398,columndata,0))</f>
        <v>1.1339999999999999</v>
      </c>
      <c r="D1398" s="2">
        <f>INDEX(DATA,MATCH($A1398&amp;VLOOKUP(Unpivot!D$1,'Data Info'!$A:$B,2,0),rowdata,0),MATCH($B1398,columndata,0))</f>
        <v>1.458</v>
      </c>
      <c r="E1398" s="2">
        <f>INDEX(DATA,MATCH($A1398&amp;VLOOKUP(Unpivot!E$1,'Data Info'!$A:$B,2,0),rowdata,0),MATCH($B1398,columndata,0))</f>
        <v>0</v>
      </c>
      <c r="F1398" s="2">
        <f>INDEX(DATA,MATCH($A1398&amp;VLOOKUP(Unpivot!F$1,'Data Info'!$A:$B,2,0),rowdata,0),MATCH($B1398,columndata,0))</f>
        <v>8.0790000000000006</v>
      </c>
      <c r="G1398" s="2">
        <f>INDEX(DATA,MATCH($A1398&amp;VLOOKUP(Unpivot!G$1,'Data Info'!$A:$B,2,0),rowdata,0),MATCH($B1398,columndata,0))</f>
        <v>3.2000000000000001E-2</v>
      </c>
    </row>
    <row r="1399" spans="1:7" x14ac:dyDescent="0.3">
      <c r="A1399" s="2">
        <v>135</v>
      </c>
      <c r="B1399" s="2">
        <v>2014</v>
      </c>
      <c r="C1399" s="2">
        <f>INDEX(DATA,MATCH($A1399&amp;VLOOKUP(Unpivot!C$1,'Data Info'!$A:$B,2,0),rowdata,0),MATCH($B1399,columndata,0))</f>
        <v>1.127</v>
      </c>
      <c r="D1399" s="2">
        <f>INDEX(DATA,MATCH($A1399&amp;VLOOKUP(Unpivot!D$1,'Data Info'!$A:$B,2,0),rowdata,0),MATCH($B1399,columndata,0))</f>
        <v>0.49399999999999999</v>
      </c>
      <c r="E1399" s="2">
        <f>INDEX(DATA,MATCH($A1399&amp;VLOOKUP(Unpivot!E$1,'Data Info'!$A:$B,2,0),rowdata,0),MATCH($B1399,columndata,0))</f>
        <v>0</v>
      </c>
      <c r="F1399" s="2">
        <f>INDEX(DATA,MATCH($A1399&amp;VLOOKUP(Unpivot!F$1,'Data Info'!$A:$B,2,0),rowdata,0),MATCH($B1399,columndata,0))</f>
        <v>8.7390000000000008</v>
      </c>
      <c r="G1399" s="2">
        <f>INDEX(DATA,MATCH($A1399&amp;VLOOKUP(Unpivot!G$1,'Data Info'!$A:$B,2,0),rowdata,0),MATCH($B1399,columndata,0))</f>
        <v>3.3000000000000002E-2</v>
      </c>
    </row>
    <row r="1400" spans="1:7" x14ac:dyDescent="0.3">
      <c r="A1400" s="2">
        <v>135</v>
      </c>
      <c r="B1400" s="2">
        <v>2015</v>
      </c>
      <c r="C1400" s="2">
        <f>INDEX(DATA,MATCH($A1400&amp;VLOOKUP(Unpivot!C$1,'Data Info'!$A:$B,2,0),rowdata,0),MATCH($B1400,columndata,0))</f>
        <v>1.157</v>
      </c>
      <c r="D1400" s="2">
        <f>INDEX(DATA,MATCH($A1400&amp;VLOOKUP(Unpivot!D$1,'Data Info'!$A:$B,2,0),rowdata,0),MATCH($B1400,columndata,0))</f>
        <v>0.23200000000000001</v>
      </c>
      <c r="E1400" s="2">
        <f>INDEX(DATA,MATCH($A1400&amp;VLOOKUP(Unpivot!E$1,'Data Info'!$A:$B,2,0),rowdata,0),MATCH($B1400,columndata,0))</f>
        <v>0</v>
      </c>
      <c r="F1400" s="2">
        <f>INDEX(DATA,MATCH($A1400&amp;VLOOKUP(Unpivot!F$1,'Data Info'!$A:$B,2,0),rowdata,0),MATCH($B1400,columndata,0))</f>
        <v>9.1829999999999998</v>
      </c>
      <c r="G1400" s="2">
        <f>INDEX(DATA,MATCH($A1400&amp;VLOOKUP(Unpivot!G$1,'Data Info'!$A:$B,2,0),rowdata,0),MATCH($B1400,columndata,0))</f>
        <v>3.3000000000000002E-2</v>
      </c>
    </row>
    <row r="1401" spans="1:7" x14ac:dyDescent="0.3">
      <c r="A1401" s="2">
        <v>135</v>
      </c>
      <c r="B1401" s="2">
        <v>2016</v>
      </c>
      <c r="C1401" s="2">
        <f>INDEX(DATA,MATCH($A1401&amp;VLOOKUP(Unpivot!C$1,'Data Info'!$A:$B,2,0),rowdata,0),MATCH($B1401,columndata,0))</f>
        <v>1.1839999999999999</v>
      </c>
      <c r="D1401" s="2">
        <f>INDEX(DATA,MATCH($A1401&amp;VLOOKUP(Unpivot!D$1,'Data Info'!$A:$B,2,0),rowdata,0),MATCH($B1401,columndata,0))</f>
        <v>0.83299999999999996</v>
      </c>
      <c r="E1401" s="2">
        <f>INDEX(DATA,MATCH($A1401&amp;VLOOKUP(Unpivot!E$1,'Data Info'!$A:$B,2,0),rowdata,0),MATCH($B1401,columndata,0))</f>
        <v>0</v>
      </c>
      <c r="F1401" s="2">
        <f>INDEX(DATA,MATCH($A1401&amp;VLOOKUP(Unpivot!F$1,'Data Info'!$A:$B,2,0),rowdata,0),MATCH($B1401,columndata,0))</f>
        <v>8.5969999999999995</v>
      </c>
      <c r="G1401" s="2">
        <f>INDEX(DATA,MATCH($A1401&amp;VLOOKUP(Unpivot!G$1,'Data Info'!$A:$B,2,0),rowdata,0),MATCH($B1401,columndata,0))</f>
        <v>3.3000000000000002E-2</v>
      </c>
    </row>
    <row r="1402" spans="1:7" x14ac:dyDescent="0.3">
      <c r="A1402" s="2">
        <v>135</v>
      </c>
      <c r="B1402" s="2">
        <v>2017</v>
      </c>
      <c r="C1402" s="2">
        <f>INDEX(DATA,MATCH($A1402&amp;VLOOKUP(Unpivot!C$1,'Data Info'!$A:$B,2,0),rowdata,0),MATCH($B1402,columndata,0))</f>
        <v>1.1870000000000001</v>
      </c>
      <c r="D1402" s="2">
        <f>INDEX(DATA,MATCH($A1402&amp;VLOOKUP(Unpivot!D$1,'Data Info'!$A:$B,2,0),rowdata,0),MATCH($B1402,columndata,0))</f>
        <v>1.2490000000000001</v>
      </c>
      <c r="E1402" s="2">
        <f>INDEX(DATA,MATCH($A1402&amp;VLOOKUP(Unpivot!E$1,'Data Info'!$A:$B,2,0),rowdata,0),MATCH($B1402,columndata,0))</f>
        <v>0</v>
      </c>
      <c r="F1402" s="2">
        <f>INDEX(DATA,MATCH($A1402&amp;VLOOKUP(Unpivot!F$1,'Data Info'!$A:$B,2,0),rowdata,0),MATCH($B1402,columndata,0))</f>
        <v>8.0950000000000006</v>
      </c>
      <c r="G1402" s="2">
        <f>INDEX(DATA,MATCH($A1402&amp;VLOOKUP(Unpivot!G$1,'Data Info'!$A:$B,2,0),rowdata,0),MATCH($B1402,columndata,0))</f>
        <v>3.3000000000000002E-2</v>
      </c>
    </row>
    <row r="1403" spans="1:7" x14ac:dyDescent="0.3">
      <c r="A1403" s="2">
        <v>135</v>
      </c>
      <c r="B1403" s="2">
        <v>2018</v>
      </c>
      <c r="C1403" s="2">
        <f>INDEX(DATA,MATCH($A1403&amp;VLOOKUP(Unpivot!C$1,'Data Info'!$A:$B,2,0),rowdata,0),MATCH($B1403,columndata,0))</f>
        <v>1.2050000000000001</v>
      </c>
      <c r="D1403" s="2">
        <f>INDEX(DATA,MATCH($A1403&amp;VLOOKUP(Unpivot!D$1,'Data Info'!$A:$B,2,0),rowdata,0),MATCH($B1403,columndata,0))</f>
        <v>1.6060000000000001</v>
      </c>
      <c r="E1403" s="2">
        <f>INDEX(DATA,MATCH($A1403&amp;VLOOKUP(Unpivot!E$1,'Data Info'!$A:$B,2,0),rowdata,0),MATCH($B1403,columndata,0))</f>
        <v>0</v>
      </c>
      <c r="F1403" s="2">
        <f>INDEX(DATA,MATCH($A1403&amp;VLOOKUP(Unpivot!F$1,'Data Info'!$A:$B,2,0),rowdata,0),MATCH($B1403,columndata,0))</f>
        <v>8.0090000000000003</v>
      </c>
      <c r="G1403" s="2">
        <f>INDEX(DATA,MATCH($A1403&amp;VLOOKUP(Unpivot!G$1,'Data Info'!$A:$B,2,0),rowdata,0),MATCH($B1403,columndata,0))</f>
        <v>3.3000000000000002E-2</v>
      </c>
    </row>
    <row r="1404" spans="1:7" x14ac:dyDescent="0.3">
      <c r="A1404" s="2">
        <v>135</v>
      </c>
      <c r="B1404" s="2">
        <v>2019</v>
      </c>
      <c r="C1404" s="2">
        <f>INDEX(DATA,MATCH($A1404&amp;VLOOKUP(Unpivot!C$1,'Data Info'!$A:$B,2,0),rowdata,0),MATCH($B1404,columndata,0))</f>
        <v>1.234</v>
      </c>
      <c r="D1404" s="2">
        <f>INDEX(DATA,MATCH($A1404&amp;VLOOKUP(Unpivot!D$1,'Data Info'!$A:$B,2,0),rowdata,0),MATCH($B1404,columndata,0))</f>
        <v>0.75</v>
      </c>
      <c r="E1404" s="2">
        <f>INDEX(DATA,MATCH($A1404&amp;VLOOKUP(Unpivot!E$1,'Data Info'!$A:$B,2,0),rowdata,0),MATCH($B1404,columndata,0))</f>
        <v>0</v>
      </c>
      <c r="F1404" s="2">
        <f>INDEX(DATA,MATCH($A1404&amp;VLOOKUP(Unpivot!F$1,'Data Info'!$A:$B,2,0),rowdata,0),MATCH($B1404,columndata,0))</f>
        <v>7.6630000000000003</v>
      </c>
      <c r="G1404" s="2">
        <f>INDEX(DATA,MATCH($A1404&amp;VLOOKUP(Unpivot!G$1,'Data Info'!$A:$B,2,0),rowdata,0),MATCH($B1404,columndata,0))</f>
        <v>3.3000000000000002E-2</v>
      </c>
    </row>
    <row r="1405" spans="1:7" x14ac:dyDescent="0.3">
      <c r="A1405" s="2">
        <v>135</v>
      </c>
      <c r="B1405" s="2">
        <v>2020</v>
      </c>
      <c r="C1405" s="2">
        <f>INDEX(DATA,MATCH($A1405&amp;VLOOKUP(Unpivot!C$1,'Data Info'!$A:$B,2,0),rowdata,0),MATCH($B1405,columndata,0))</f>
        <v>1.1140000000000001</v>
      </c>
      <c r="D1405" s="2">
        <f>INDEX(DATA,MATCH($A1405&amp;VLOOKUP(Unpivot!D$1,'Data Info'!$A:$B,2,0),rowdata,0),MATCH($B1405,columndata,0))</f>
        <v>0.50800000000000001</v>
      </c>
      <c r="E1405" s="2">
        <f>INDEX(DATA,MATCH($A1405&amp;VLOOKUP(Unpivot!E$1,'Data Info'!$A:$B,2,0),rowdata,0),MATCH($B1405,columndata,0))</f>
        <v>0</v>
      </c>
      <c r="F1405" s="2">
        <f>INDEX(DATA,MATCH($A1405&amp;VLOOKUP(Unpivot!F$1,'Data Info'!$A:$B,2,0),rowdata,0),MATCH($B1405,columndata,0))</f>
        <v>7.3419999999999996</v>
      </c>
      <c r="G1405" s="2">
        <f>INDEX(DATA,MATCH($A1405&amp;VLOOKUP(Unpivot!G$1,'Data Info'!$A:$B,2,0),rowdata,0),MATCH($B1405,columndata,0))</f>
        <v>3.4000000000000002E-2</v>
      </c>
    </row>
    <row r="1406" spans="1:7" x14ac:dyDescent="0.3">
      <c r="A1406" s="2">
        <v>135</v>
      </c>
      <c r="B1406" s="2">
        <v>2021</v>
      </c>
      <c r="C1406" s="2">
        <f>INDEX(DATA,MATCH($A1406&amp;VLOOKUP(Unpivot!C$1,'Data Info'!$A:$B,2,0),rowdata,0),MATCH($B1406,columndata,0))</f>
        <v>1.163</v>
      </c>
      <c r="D1406" s="2">
        <f>INDEX(DATA,MATCH($A1406&amp;VLOOKUP(Unpivot!D$1,'Data Info'!$A:$B,2,0),rowdata,0),MATCH($B1406,columndata,0))</f>
        <v>0.75900000000000001</v>
      </c>
      <c r="E1406" s="2">
        <f>INDEX(DATA,MATCH($A1406&amp;VLOOKUP(Unpivot!E$1,'Data Info'!$A:$B,2,0),rowdata,0),MATCH($B1406,columndata,0))</f>
        <v>0</v>
      </c>
      <c r="F1406" s="2">
        <f>INDEX(DATA,MATCH($A1406&amp;VLOOKUP(Unpivot!F$1,'Data Info'!$A:$B,2,0),rowdata,0),MATCH($B1406,columndata,0))</f>
        <v>6.6310000000000002</v>
      </c>
      <c r="G1406" s="2">
        <f>INDEX(DATA,MATCH($A1406&amp;VLOOKUP(Unpivot!G$1,'Data Info'!$A:$B,2,0),rowdata,0),MATCH($B1406,columndata,0))</f>
        <v>3.4000000000000002E-2</v>
      </c>
    </row>
    <row r="1407" spans="1:7" x14ac:dyDescent="0.3">
      <c r="A1407" s="2">
        <v>135</v>
      </c>
      <c r="B1407" s="2">
        <v>2022</v>
      </c>
      <c r="C1407" s="2">
        <f>INDEX(DATA,MATCH($A1407&amp;VLOOKUP(Unpivot!C$1,'Data Info'!$A:$B,2,0),rowdata,0),MATCH($B1407,columndata,0))</f>
        <v>1.2030000000000001</v>
      </c>
      <c r="D1407" s="2">
        <f>INDEX(DATA,MATCH($A1407&amp;VLOOKUP(Unpivot!D$1,'Data Info'!$A:$B,2,0),rowdata,0),MATCH($B1407,columndata,0))</f>
        <v>0.92400000000000004</v>
      </c>
      <c r="E1407" s="2">
        <f>INDEX(DATA,MATCH($A1407&amp;VLOOKUP(Unpivot!E$1,'Data Info'!$A:$B,2,0),rowdata,0),MATCH($B1407,columndata,0))</f>
        <v>0</v>
      </c>
      <c r="F1407" s="2">
        <f>INDEX(DATA,MATCH($A1407&amp;VLOOKUP(Unpivot!F$1,'Data Info'!$A:$B,2,0),rowdata,0),MATCH($B1407,columndata,0))</f>
        <v>6.415</v>
      </c>
      <c r="G1407" s="2">
        <f>INDEX(DATA,MATCH($A1407&amp;VLOOKUP(Unpivot!G$1,'Data Info'!$A:$B,2,0),rowdata,0),MATCH($B1407,columndata,0))</f>
        <v>3.4000000000000002E-2</v>
      </c>
    </row>
    <row r="1408" spans="1:7" x14ac:dyDescent="0.3">
      <c r="A1408" s="2">
        <v>135</v>
      </c>
      <c r="B1408" s="2">
        <v>2023</v>
      </c>
      <c r="C1408" s="2">
        <f>INDEX(DATA,MATCH($A1408&amp;VLOOKUP(Unpivot!C$1,'Data Info'!$A:$B,2,0),rowdata,0),MATCH($B1408,columndata,0))</f>
        <v>1.2210000000000001</v>
      </c>
      <c r="D1408" s="2">
        <f>INDEX(DATA,MATCH($A1408&amp;VLOOKUP(Unpivot!D$1,'Data Info'!$A:$B,2,0),rowdata,0),MATCH($B1408,columndata,0))</f>
        <v>0.99</v>
      </c>
      <c r="E1408" s="2">
        <f>INDEX(DATA,MATCH($A1408&amp;VLOOKUP(Unpivot!E$1,'Data Info'!$A:$B,2,0),rowdata,0),MATCH($B1408,columndata,0))</f>
        <v>0</v>
      </c>
      <c r="F1408" s="2">
        <f>INDEX(DATA,MATCH($A1408&amp;VLOOKUP(Unpivot!F$1,'Data Info'!$A:$B,2,0),rowdata,0),MATCH($B1408,columndata,0))</f>
        <v>6.0410000000000004</v>
      </c>
      <c r="G1408" s="2">
        <f>INDEX(DATA,MATCH($A1408&amp;VLOOKUP(Unpivot!G$1,'Data Info'!$A:$B,2,0),rowdata,0),MATCH($B1408,columndata,0))</f>
        <v>3.4000000000000002E-2</v>
      </c>
    </row>
    <row r="1409" spans="1:7" x14ac:dyDescent="0.3">
      <c r="A1409" s="2">
        <v>135</v>
      </c>
      <c r="B1409" s="2">
        <v>2024</v>
      </c>
      <c r="C1409" s="2">
        <f>INDEX(DATA,MATCH($A1409&amp;VLOOKUP(Unpivot!C$1,'Data Info'!$A:$B,2,0),rowdata,0),MATCH($B1409,columndata,0))</f>
        <v>1.234</v>
      </c>
      <c r="D1409" s="2">
        <f>INDEX(DATA,MATCH($A1409&amp;VLOOKUP(Unpivot!D$1,'Data Info'!$A:$B,2,0),rowdata,0),MATCH($B1409,columndata,0))</f>
        <v>1.087</v>
      </c>
      <c r="E1409" s="2">
        <f>INDEX(DATA,MATCH($A1409&amp;VLOOKUP(Unpivot!E$1,'Data Info'!$A:$B,2,0),rowdata,0),MATCH($B1409,columndata,0))</f>
        <v>0</v>
      </c>
      <c r="F1409" s="2">
        <f>INDEX(DATA,MATCH($A1409&amp;VLOOKUP(Unpivot!F$1,'Data Info'!$A:$B,2,0),rowdata,0),MATCH($B1409,columndata,0))</f>
        <v>5.9119999999999999</v>
      </c>
      <c r="G1409" s="2">
        <f>INDEX(DATA,MATCH($A1409&amp;VLOOKUP(Unpivot!G$1,'Data Info'!$A:$B,2,0),rowdata,0),MATCH($B1409,columndata,0))</f>
        <v>3.4000000000000002E-2</v>
      </c>
    </row>
    <row r="1410" spans="1:7" x14ac:dyDescent="0.3">
      <c r="A1410" s="2">
        <v>135</v>
      </c>
      <c r="B1410" s="2">
        <v>2025</v>
      </c>
      <c r="C1410" s="2">
        <f>INDEX(DATA,MATCH($A1410&amp;VLOOKUP(Unpivot!C$1,'Data Info'!$A:$B,2,0),rowdata,0),MATCH($B1410,columndata,0))</f>
        <v>1.2470000000000001</v>
      </c>
      <c r="D1410" s="2">
        <f>INDEX(DATA,MATCH($A1410&amp;VLOOKUP(Unpivot!D$1,'Data Info'!$A:$B,2,0),rowdata,0),MATCH($B1410,columndata,0))</f>
        <v>1.1459999999999999</v>
      </c>
      <c r="E1410" s="2">
        <f>INDEX(DATA,MATCH($A1410&amp;VLOOKUP(Unpivot!E$1,'Data Info'!$A:$B,2,0),rowdata,0),MATCH($B1410,columndata,0))</f>
        <v>0</v>
      </c>
      <c r="F1410" s="2">
        <f>INDEX(DATA,MATCH($A1410&amp;VLOOKUP(Unpivot!F$1,'Data Info'!$A:$B,2,0),rowdata,0),MATCH($B1410,columndata,0))</f>
        <v>5.9119999999999999</v>
      </c>
      <c r="G1410" s="2">
        <f>INDEX(DATA,MATCH($A1410&amp;VLOOKUP(Unpivot!G$1,'Data Info'!$A:$B,2,0),rowdata,0),MATCH($B1410,columndata,0))</f>
        <v>3.4000000000000002E-2</v>
      </c>
    </row>
    <row r="1411" spans="1:7" x14ac:dyDescent="0.3">
      <c r="A1411" s="2">
        <v>135</v>
      </c>
      <c r="B1411" s="2">
        <v>2026</v>
      </c>
      <c r="C1411" s="2">
        <f>INDEX(DATA,MATCH($A1411&amp;VLOOKUP(Unpivot!C$1,'Data Info'!$A:$B,2,0),rowdata,0),MATCH($B1411,columndata,0))</f>
        <v>1.2609999999999999</v>
      </c>
      <c r="D1411" s="2">
        <f>INDEX(DATA,MATCH($A1411&amp;VLOOKUP(Unpivot!D$1,'Data Info'!$A:$B,2,0),rowdata,0),MATCH($B1411,columndata,0))</f>
        <v>1.1459999999999999</v>
      </c>
      <c r="E1411" s="2">
        <f>INDEX(DATA,MATCH($A1411&amp;VLOOKUP(Unpivot!E$1,'Data Info'!$A:$B,2,0),rowdata,0),MATCH($B1411,columndata,0))</f>
        <v>0</v>
      </c>
      <c r="F1411" s="2">
        <f>INDEX(DATA,MATCH($A1411&amp;VLOOKUP(Unpivot!F$1,'Data Info'!$A:$B,2,0),rowdata,0),MATCH($B1411,columndata,0))</f>
        <v>5.9119999999999999</v>
      </c>
      <c r="G1411" s="2">
        <f>INDEX(DATA,MATCH($A1411&amp;VLOOKUP(Unpivot!G$1,'Data Info'!$A:$B,2,0),rowdata,0),MATCH($B1411,columndata,0))</f>
        <v>3.4000000000000002E-2</v>
      </c>
    </row>
    <row r="1412" spans="1:7" x14ac:dyDescent="0.3">
      <c r="A1412" s="2">
        <v>576</v>
      </c>
      <c r="B1412" s="2">
        <v>1980</v>
      </c>
      <c r="C1412" s="2">
        <f>INDEX(DATA,MATCH($A1412&amp;VLOOKUP(Unpivot!C$1,'Data Info'!$A:$B,2,0),rowdata,0),MATCH($B1412,columndata,0))</f>
        <v>46.274999999999999</v>
      </c>
      <c r="D1412" s="2">
        <f>INDEX(DATA,MATCH($A1412&amp;VLOOKUP(Unpivot!D$1,'Data Info'!$A:$B,2,0),rowdata,0),MATCH($B1412,columndata,0))</f>
        <v>6.0019999999999998</v>
      </c>
      <c r="E1412" s="2">
        <f>INDEX(DATA,MATCH($A1412&amp;VLOOKUP(Unpivot!E$1,'Data Info'!$A:$B,2,0),rowdata,0),MATCH($B1412,columndata,0))</f>
        <v>21.308</v>
      </c>
      <c r="F1412" s="2">
        <f>INDEX(DATA,MATCH($A1412&amp;VLOOKUP(Unpivot!F$1,'Data Info'!$A:$B,2,0),rowdata,0),MATCH($B1412,columndata,0))</f>
        <v>5.7510000000000003</v>
      </c>
      <c r="G1412" s="2">
        <f>INDEX(DATA,MATCH($A1412&amp;VLOOKUP(Unpivot!G$1,'Data Info'!$A:$B,2,0),rowdata,0),MATCH($B1412,columndata,0))</f>
        <v>2.4140000000000001</v>
      </c>
    </row>
    <row r="1413" spans="1:7" x14ac:dyDescent="0.3">
      <c r="A1413" s="2">
        <v>576</v>
      </c>
      <c r="B1413" s="2">
        <v>1981</v>
      </c>
      <c r="C1413" s="2">
        <f>INDEX(DATA,MATCH($A1413&amp;VLOOKUP(Unpivot!C$1,'Data Info'!$A:$B,2,0),rowdata,0),MATCH($B1413,columndata,0))</f>
        <v>51.280999999999999</v>
      </c>
      <c r="D1413" s="2">
        <f>INDEX(DATA,MATCH($A1413&amp;VLOOKUP(Unpivot!D$1,'Data Info'!$A:$B,2,0),rowdata,0),MATCH($B1413,columndata,0))</f>
        <v>10.343999999999999</v>
      </c>
      <c r="E1413" s="2">
        <f>INDEX(DATA,MATCH($A1413&amp;VLOOKUP(Unpivot!E$1,'Data Info'!$A:$B,2,0),rowdata,0),MATCH($B1413,columndata,0))</f>
        <v>9.8829999999999991</v>
      </c>
      <c r="F1413" s="2">
        <f>INDEX(DATA,MATCH($A1413&amp;VLOOKUP(Unpivot!F$1,'Data Info'!$A:$B,2,0),rowdata,0),MATCH($B1413,columndata,0))</f>
        <v>5.9249999999999998</v>
      </c>
      <c r="G1413" s="2">
        <f>INDEX(DATA,MATCH($A1413&amp;VLOOKUP(Unpivot!G$1,'Data Info'!$A:$B,2,0),rowdata,0),MATCH($B1413,columndata,0))</f>
        <v>2.5329999999999999</v>
      </c>
    </row>
    <row r="1414" spans="1:7" x14ac:dyDescent="0.3">
      <c r="A1414" s="2">
        <v>576</v>
      </c>
      <c r="B1414" s="2">
        <v>1982</v>
      </c>
      <c r="C1414" s="2">
        <f>INDEX(DATA,MATCH($A1414&amp;VLOOKUP(Unpivot!C$1,'Data Info'!$A:$B,2,0),rowdata,0),MATCH($B1414,columndata,0))</f>
        <v>54.923000000000002</v>
      </c>
      <c r="D1414" s="2">
        <f>INDEX(DATA,MATCH($A1414&amp;VLOOKUP(Unpivot!D$1,'Data Info'!$A:$B,2,0),rowdata,0),MATCH($B1414,columndata,0))</f>
        <v>0.82599999999999996</v>
      </c>
      <c r="E1414" s="2">
        <f>INDEX(DATA,MATCH($A1414&amp;VLOOKUP(Unpivot!E$1,'Data Info'!$A:$B,2,0),rowdata,0),MATCH($B1414,columndata,0))</f>
        <v>6.0789999999999997</v>
      </c>
      <c r="F1414" s="2">
        <f>INDEX(DATA,MATCH($A1414&amp;VLOOKUP(Unpivot!F$1,'Data Info'!$A:$B,2,0),rowdata,0),MATCH($B1414,columndata,0))</f>
        <v>6.2809999999999997</v>
      </c>
      <c r="G1414" s="2">
        <f>INDEX(DATA,MATCH($A1414&amp;VLOOKUP(Unpivot!G$1,'Data Info'!$A:$B,2,0),rowdata,0),MATCH($B1414,columndata,0))</f>
        <v>2.6459999999999999</v>
      </c>
    </row>
    <row r="1415" spans="1:7" x14ac:dyDescent="0.3">
      <c r="A1415" s="2">
        <v>576</v>
      </c>
      <c r="B1415" s="2">
        <v>1983</v>
      </c>
      <c r="C1415" s="2">
        <f>INDEX(DATA,MATCH($A1415&amp;VLOOKUP(Unpivot!C$1,'Data Info'!$A:$B,2,0),rowdata,0),MATCH($B1415,columndata,0))</f>
        <v>59.621000000000002</v>
      </c>
      <c r="D1415" s="2">
        <f>INDEX(DATA,MATCH($A1415&amp;VLOOKUP(Unpivot!D$1,'Data Info'!$A:$B,2,0),rowdata,0),MATCH($B1415,columndata,0))</f>
        <v>1.1439999999999999</v>
      </c>
      <c r="E1415" s="2">
        <f>INDEX(DATA,MATCH($A1415&amp;VLOOKUP(Unpivot!E$1,'Data Info'!$A:$B,2,0),rowdata,0),MATCH($B1415,columndata,0))</f>
        <v>4.9000000000000004</v>
      </c>
      <c r="F1415" s="2">
        <f>INDEX(DATA,MATCH($A1415&amp;VLOOKUP(Unpivot!F$1,'Data Info'!$A:$B,2,0),rowdata,0),MATCH($B1415,columndata,0))</f>
        <v>5.57</v>
      </c>
      <c r="G1415" s="2">
        <f>INDEX(DATA,MATCH($A1415&amp;VLOOKUP(Unpivot!G$1,'Data Info'!$A:$B,2,0),rowdata,0),MATCH($B1415,columndata,0))</f>
        <v>2.681</v>
      </c>
    </row>
    <row r="1416" spans="1:7" x14ac:dyDescent="0.3">
      <c r="A1416" s="2">
        <v>576</v>
      </c>
      <c r="B1416" s="2">
        <v>1984</v>
      </c>
      <c r="C1416" s="2">
        <f>INDEX(DATA,MATCH($A1416&amp;VLOOKUP(Unpivot!C$1,'Data Info'!$A:$B,2,0),rowdata,0),MATCH($B1416,columndata,0))</f>
        <v>64.863</v>
      </c>
      <c r="D1416" s="2">
        <f>INDEX(DATA,MATCH($A1416&amp;VLOOKUP(Unpivot!D$1,'Data Info'!$A:$B,2,0),rowdata,0),MATCH($B1416,columndata,0))</f>
        <v>0.91200000000000003</v>
      </c>
      <c r="E1416" s="2">
        <f>INDEX(DATA,MATCH($A1416&amp;VLOOKUP(Unpivot!E$1,'Data Info'!$A:$B,2,0),rowdata,0),MATCH($B1416,columndata,0))</f>
        <v>8.0760000000000005</v>
      </c>
      <c r="F1416" s="2">
        <f>INDEX(DATA,MATCH($A1416&amp;VLOOKUP(Unpivot!F$1,'Data Info'!$A:$B,2,0),rowdata,0),MATCH($B1416,columndata,0))</f>
        <v>6.1349999999999998</v>
      </c>
      <c r="G1416" s="2">
        <f>INDEX(DATA,MATCH($A1416&amp;VLOOKUP(Unpivot!G$1,'Data Info'!$A:$B,2,0),rowdata,0),MATCH($B1416,columndata,0))</f>
        <v>2.7320000000000002</v>
      </c>
    </row>
    <row r="1417" spans="1:7" x14ac:dyDescent="0.3">
      <c r="A1417" s="2">
        <v>576</v>
      </c>
      <c r="B1417" s="2">
        <v>1985</v>
      </c>
      <c r="C1417" s="2">
        <f>INDEX(DATA,MATCH($A1417&amp;VLOOKUP(Unpivot!C$1,'Data Info'!$A:$B,2,0),rowdata,0),MATCH($B1417,columndata,0))</f>
        <v>64.459000000000003</v>
      </c>
      <c r="D1417" s="2">
        <f>INDEX(DATA,MATCH($A1417&amp;VLOOKUP(Unpivot!D$1,'Data Info'!$A:$B,2,0),rowdata,0),MATCH($B1417,columndata,0))</f>
        <v>0.68700000000000006</v>
      </c>
      <c r="E1417" s="2">
        <f>INDEX(DATA,MATCH($A1417&amp;VLOOKUP(Unpivot!E$1,'Data Info'!$A:$B,2,0),rowdata,0),MATCH($B1417,columndata,0))</f>
        <v>-4.0209999999999999</v>
      </c>
      <c r="F1417" s="2">
        <f>INDEX(DATA,MATCH($A1417&amp;VLOOKUP(Unpivot!F$1,'Data Info'!$A:$B,2,0),rowdata,0),MATCH($B1417,columndata,0))</f>
        <v>4.5650000000000004</v>
      </c>
      <c r="G1417" s="2">
        <f>INDEX(DATA,MATCH($A1417&amp;VLOOKUP(Unpivot!G$1,'Data Info'!$A:$B,2,0),rowdata,0),MATCH($B1417,columndata,0))</f>
        <v>2.7360000000000002</v>
      </c>
    </row>
    <row r="1418" spans="1:7" x14ac:dyDescent="0.3">
      <c r="A1418" s="2">
        <v>576</v>
      </c>
      <c r="B1418" s="2">
        <v>1986</v>
      </c>
      <c r="C1418" s="2">
        <f>INDEX(DATA,MATCH($A1418&amp;VLOOKUP(Unpivot!C$1,'Data Info'!$A:$B,2,0),rowdata,0),MATCH($B1418,columndata,0))</f>
        <v>65.325000000000003</v>
      </c>
      <c r="D1418" s="2">
        <f>INDEX(DATA,MATCH($A1418&amp;VLOOKUP(Unpivot!D$1,'Data Info'!$A:$B,2,0),rowdata,0),MATCH($B1418,columndata,0))</f>
        <v>-1.377</v>
      </c>
      <c r="E1418" s="2">
        <f>INDEX(DATA,MATCH($A1418&amp;VLOOKUP(Unpivot!E$1,'Data Info'!$A:$B,2,0),rowdata,0),MATCH($B1418,columndata,0))</f>
        <v>10.913</v>
      </c>
      <c r="F1418" s="2">
        <f>INDEX(DATA,MATCH($A1418&amp;VLOOKUP(Unpivot!F$1,'Data Info'!$A:$B,2,0),rowdata,0),MATCH($B1418,columndata,0))</f>
        <v>2.012</v>
      </c>
      <c r="G1418" s="2">
        <f>INDEX(DATA,MATCH($A1418&amp;VLOOKUP(Unpivot!G$1,'Data Info'!$A:$B,2,0),rowdata,0),MATCH($B1418,columndata,0))</f>
        <v>2.7330000000000001</v>
      </c>
    </row>
    <row r="1419" spans="1:7" x14ac:dyDescent="0.3">
      <c r="A1419" s="2">
        <v>576</v>
      </c>
      <c r="B1419" s="2">
        <v>1987</v>
      </c>
      <c r="C1419" s="2">
        <f>INDEX(DATA,MATCH($A1419&amp;VLOOKUP(Unpivot!C$1,'Data Info'!$A:$B,2,0),rowdata,0),MATCH($B1419,columndata,0))</f>
        <v>72.378</v>
      </c>
      <c r="D1419" s="2">
        <f>INDEX(DATA,MATCH($A1419&amp;VLOOKUP(Unpivot!D$1,'Data Info'!$A:$B,2,0),rowdata,0),MATCH($B1419,columndata,0))</f>
        <v>1.526</v>
      </c>
      <c r="E1419" s="2">
        <f>INDEX(DATA,MATCH($A1419&amp;VLOOKUP(Unpivot!E$1,'Data Info'!$A:$B,2,0),rowdata,0),MATCH($B1419,columndata,0))</f>
        <v>13.301</v>
      </c>
      <c r="F1419" s="2">
        <f>INDEX(DATA,MATCH($A1419&amp;VLOOKUP(Unpivot!F$1,'Data Info'!$A:$B,2,0),rowdata,0),MATCH($B1419,columndata,0))</f>
        <v>3.9</v>
      </c>
      <c r="G1419" s="2">
        <f>INDEX(DATA,MATCH($A1419&amp;VLOOKUP(Unpivot!G$1,'Data Info'!$A:$B,2,0),rowdata,0),MATCH($B1419,columndata,0))</f>
        <v>2.7749999999999999</v>
      </c>
    </row>
    <row r="1420" spans="1:7" x14ac:dyDescent="0.3">
      <c r="A1420" s="2">
        <v>576</v>
      </c>
      <c r="B1420" s="2">
        <v>1988</v>
      </c>
      <c r="C1420" s="2">
        <f>INDEX(DATA,MATCH($A1420&amp;VLOOKUP(Unpivot!C$1,'Data Info'!$A:$B,2,0),rowdata,0),MATCH($B1420,columndata,0))</f>
        <v>80.531000000000006</v>
      </c>
      <c r="D1420" s="2">
        <f>INDEX(DATA,MATCH($A1420&amp;VLOOKUP(Unpivot!D$1,'Data Info'!$A:$B,2,0),rowdata,0),MATCH($B1420,columndata,0))</f>
        <v>1.4059999999999999</v>
      </c>
      <c r="E1420" s="2">
        <f>INDEX(DATA,MATCH($A1420&amp;VLOOKUP(Unpivot!E$1,'Data Info'!$A:$B,2,0),rowdata,0),MATCH($B1420,columndata,0))</f>
        <v>26.658999999999999</v>
      </c>
      <c r="F1420" s="2">
        <f>INDEX(DATA,MATCH($A1420&amp;VLOOKUP(Unpivot!F$1,'Data Info'!$A:$B,2,0),rowdata,0),MATCH($B1420,columndata,0))</f>
        <v>2.5750000000000002</v>
      </c>
      <c r="G1420" s="2">
        <f>INDEX(DATA,MATCH($A1420&amp;VLOOKUP(Unpivot!G$1,'Data Info'!$A:$B,2,0),rowdata,0),MATCH($B1420,columndata,0))</f>
        <v>2.8460000000000001</v>
      </c>
    </row>
    <row r="1421" spans="1:7" x14ac:dyDescent="0.3">
      <c r="A1421" s="2">
        <v>576</v>
      </c>
      <c r="B1421" s="2">
        <v>1989</v>
      </c>
      <c r="C1421" s="2">
        <f>INDEX(DATA,MATCH($A1421&amp;VLOOKUP(Unpivot!C$1,'Data Info'!$A:$B,2,0),rowdata,0),MATCH($B1421,columndata,0))</f>
        <v>88.712000000000003</v>
      </c>
      <c r="D1421" s="2">
        <f>INDEX(DATA,MATCH($A1421&amp;VLOOKUP(Unpivot!D$1,'Data Info'!$A:$B,2,0),rowdata,0),MATCH($B1421,columndata,0))</f>
        <v>3.3109999999999999</v>
      </c>
      <c r="E1421" s="2">
        <f>INDEX(DATA,MATCH($A1421&amp;VLOOKUP(Unpivot!E$1,'Data Info'!$A:$B,2,0),rowdata,0),MATCH($B1421,columndata,0))</f>
        <v>9.6020000000000003</v>
      </c>
      <c r="F1421" s="2">
        <f>INDEX(DATA,MATCH($A1421&amp;VLOOKUP(Unpivot!F$1,'Data Info'!$A:$B,2,0),rowdata,0),MATCH($B1421,columndata,0))</f>
        <v>1.7749999999999999</v>
      </c>
      <c r="G1421" s="2">
        <f>INDEX(DATA,MATCH($A1421&amp;VLOOKUP(Unpivot!G$1,'Data Info'!$A:$B,2,0),rowdata,0),MATCH($B1421,columndata,0))</f>
        <v>2.931</v>
      </c>
    </row>
    <row r="1422" spans="1:7" x14ac:dyDescent="0.3">
      <c r="A1422" s="2">
        <v>576</v>
      </c>
      <c r="B1422" s="2">
        <v>1990</v>
      </c>
      <c r="C1422" s="2">
        <f>INDEX(DATA,MATCH($A1422&amp;VLOOKUP(Unpivot!C$1,'Data Info'!$A:$B,2,0),rowdata,0),MATCH($B1422,columndata,0))</f>
        <v>97.424000000000007</v>
      </c>
      <c r="D1422" s="2">
        <f>INDEX(DATA,MATCH($A1422&amp;VLOOKUP(Unpivot!D$1,'Data Info'!$A:$B,2,0),rowdata,0),MATCH($B1422,columndata,0))</f>
        <v>3.819</v>
      </c>
      <c r="E1422" s="2">
        <f>INDEX(DATA,MATCH($A1422&amp;VLOOKUP(Unpivot!E$1,'Data Info'!$A:$B,2,0),rowdata,0),MATCH($B1422,columndata,0))</f>
        <v>14.494999999999999</v>
      </c>
      <c r="F1422" s="2">
        <f>INDEX(DATA,MATCH($A1422&amp;VLOOKUP(Unpivot!F$1,'Data Info'!$A:$B,2,0),rowdata,0),MATCH($B1422,columndata,0))</f>
        <v>1.7749999999999999</v>
      </c>
      <c r="G1422" s="2">
        <f>INDEX(DATA,MATCH($A1422&amp;VLOOKUP(Unpivot!G$1,'Data Info'!$A:$B,2,0),rowdata,0),MATCH($B1422,columndata,0))</f>
        <v>3.0470000000000002</v>
      </c>
    </row>
    <row r="1423" spans="1:7" x14ac:dyDescent="0.3">
      <c r="A1423" s="2">
        <v>576</v>
      </c>
      <c r="B1423" s="2">
        <v>1991</v>
      </c>
      <c r="C1423" s="2">
        <f>INDEX(DATA,MATCH($A1423&amp;VLOOKUP(Unpivot!C$1,'Data Info'!$A:$B,2,0),rowdata,0),MATCH($B1423,columndata,0))</f>
        <v>103.94</v>
      </c>
      <c r="D1423" s="2">
        <f>INDEX(DATA,MATCH($A1423&amp;VLOOKUP(Unpivot!D$1,'Data Info'!$A:$B,2,0),rowdata,0),MATCH($B1423,columndata,0))</f>
        <v>2.875</v>
      </c>
      <c r="E1423" s="2">
        <f>INDEX(DATA,MATCH($A1423&amp;VLOOKUP(Unpivot!E$1,'Data Info'!$A:$B,2,0),rowdata,0),MATCH($B1423,columndata,0))</f>
        <v>7.18</v>
      </c>
      <c r="F1423" s="2">
        <f>INDEX(DATA,MATCH($A1423&amp;VLOOKUP(Unpivot!F$1,'Data Info'!$A:$B,2,0),rowdata,0),MATCH($B1423,columndata,0))</f>
        <v>1.75</v>
      </c>
      <c r="G1423" s="2">
        <f>INDEX(DATA,MATCH($A1423&amp;VLOOKUP(Unpivot!G$1,'Data Info'!$A:$B,2,0),rowdata,0),MATCH($B1423,columndata,0))</f>
        <v>3.1349999999999998</v>
      </c>
    </row>
    <row r="1424" spans="1:7" x14ac:dyDescent="0.3">
      <c r="A1424" s="2">
        <v>576</v>
      </c>
      <c r="B1424" s="2">
        <v>1992</v>
      </c>
      <c r="C1424" s="2">
        <f>INDEX(DATA,MATCH($A1424&amp;VLOOKUP(Unpivot!C$1,'Data Info'!$A:$B,2,0),rowdata,0),MATCH($B1424,columndata,0))</f>
        <v>110.84099999999999</v>
      </c>
      <c r="D1424" s="2">
        <f>INDEX(DATA,MATCH($A1424&amp;VLOOKUP(Unpivot!D$1,'Data Info'!$A:$B,2,0),rowdata,0),MATCH($B1424,columndata,0))</f>
        <v>1.79</v>
      </c>
      <c r="E1424" s="2">
        <f>INDEX(DATA,MATCH($A1424&amp;VLOOKUP(Unpivot!E$1,'Data Info'!$A:$B,2,0),rowdata,0),MATCH($B1424,columndata,0))</f>
        <v>7.4690000000000003</v>
      </c>
      <c r="F1424" s="2">
        <f>INDEX(DATA,MATCH($A1424&amp;VLOOKUP(Unpivot!F$1,'Data Info'!$A:$B,2,0),rowdata,0),MATCH($B1424,columndata,0))</f>
        <v>1.8</v>
      </c>
      <c r="G1424" s="2">
        <f>INDEX(DATA,MATCH($A1424&amp;VLOOKUP(Unpivot!G$1,'Data Info'!$A:$B,2,0),rowdata,0),MATCH($B1424,columndata,0))</f>
        <v>3.2309999999999999</v>
      </c>
    </row>
    <row r="1425" spans="1:7" x14ac:dyDescent="0.3">
      <c r="A1425" s="2">
        <v>576</v>
      </c>
      <c r="B1425" s="2">
        <v>1993</v>
      </c>
      <c r="C1425" s="2">
        <f>INDEX(DATA,MATCH($A1425&amp;VLOOKUP(Unpivot!C$1,'Data Info'!$A:$B,2,0),rowdata,0),MATCH($B1425,columndata,0))</f>
        <v>123.547</v>
      </c>
      <c r="D1425" s="2">
        <f>INDEX(DATA,MATCH($A1425&amp;VLOOKUP(Unpivot!D$1,'Data Info'!$A:$B,2,0),rowdata,0),MATCH($B1425,columndata,0))</f>
        <v>2.5539999999999998</v>
      </c>
      <c r="E1425" s="2">
        <f>INDEX(DATA,MATCH($A1425&amp;VLOOKUP(Unpivot!E$1,'Data Info'!$A:$B,2,0),rowdata,0),MATCH($B1425,columndata,0))</f>
        <v>18.548999999999999</v>
      </c>
      <c r="F1425" s="2">
        <f>INDEX(DATA,MATCH($A1425&amp;VLOOKUP(Unpivot!F$1,'Data Info'!$A:$B,2,0),rowdata,0),MATCH($B1425,columndata,0))</f>
        <v>1.7</v>
      </c>
      <c r="G1425" s="2">
        <f>INDEX(DATA,MATCH($A1425&amp;VLOOKUP(Unpivot!G$1,'Data Info'!$A:$B,2,0),rowdata,0),MATCH($B1425,columndata,0))</f>
        <v>3.3130000000000002</v>
      </c>
    </row>
    <row r="1426" spans="1:7" x14ac:dyDescent="0.3">
      <c r="A1426" s="2">
        <v>576</v>
      </c>
      <c r="B1426" s="2">
        <v>1994</v>
      </c>
      <c r="C1426" s="2">
        <f>INDEX(DATA,MATCH($A1426&amp;VLOOKUP(Unpivot!C$1,'Data Info'!$A:$B,2,0),rowdata,0),MATCH($B1426,columndata,0))</f>
        <v>137.25800000000001</v>
      </c>
      <c r="D1426" s="2">
        <f>INDEX(DATA,MATCH($A1426&amp;VLOOKUP(Unpivot!D$1,'Data Info'!$A:$B,2,0),rowdata,0),MATCH($B1426,columndata,0))</f>
        <v>2.875</v>
      </c>
      <c r="E1426" s="2">
        <f>INDEX(DATA,MATCH($A1426&amp;VLOOKUP(Unpivot!E$1,'Data Info'!$A:$B,2,0),rowdata,0),MATCH($B1426,columndata,0))</f>
        <v>16.463999999999999</v>
      </c>
      <c r="F1426" s="2">
        <f>INDEX(DATA,MATCH($A1426&amp;VLOOKUP(Unpivot!F$1,'Data Info'!$A:$B,2,0),rowdata,0),MATCH($B1426,columndata,0))</f>
        <v>1.7250000000000001</v>
      </c>
      <c r="G1426" s="2">
        <f>INDEX(DATA,MATCH($A1426&amp;VLOOKUP(Unpivot!G$1,'Data Info'!$A:$B,2,0),rowdata,0),MATCH($B1426,columndata,0))</f>
        <v>3.419</v>
      </c>
    </row>
    <row r="1427" spans="1:7" x14ac:dyDescent="0.3">
      <c r="A1427" s="2">
        <v>576</v>
      </c>
      <c r="B1427" s="2">
        <v>1995</v>
      </c>
      <c r="C1427" s="2">
        <f>INDEX(DATA,MATCH($A1427&amp;VLOOKUP(Unpivot!C$1,'Data Info'!$A:$B,2,0),rowdata,0),MATCH($B1427,columndata,0))</f>
        <v>147.142</v>
      </c>
      <c r="D1427" s="2">
        <f>INDEX(DATA,MATCH($A1427&amp;VLOOKUP(Unpivot!D$1,'Data Info'!$A:$B,2,0),rowdata,0),MATCH($B1427,columndata,0))</f>
        <v>0.84199999999999997</v>
      </c>
      <c r="E1427" s="2">
        <f>INDEX(DATA,MATCH($A1427&amp;VLOOKUP(Unpivot!E$1,'Data Info'!$A:$B,2,0),rowdata,0),MATCH($B1427,columndata,0))</f>
        <v>22.908000000000001</v>
      </c>
      <c r="F1427" s="2">
        <f>INDEX(DATA,MATCH($A1427&amp;VLOOKUP(Unpivot!F$1,'Data Info'!$A:$B,2,0),rowdata,0),MATCH($B1427,columndata,0))</f>
        <v>1.75</v>
      </c>
      <c r="G1427" s="2">
        <f>INDEX(DATA,MATCH($A1427&amp;VLOOKUP(Unpivot!G$1,'Data Info'!$A:$B,2,0),rowdata,0),MATCH($B1427,columndata,0))</f>
        <v>3.5249999999999999</v>
      </c>
    </row>
    <row r="1428" spans="1:7" x14ac:dyDescent="0.3">
      <c r="A1428" s="2">
        <v>576</v>
      </c>
      <c r="B1428" s="2">
        <v>1996</v>
      </c>
      <c r="C1428" s="2">
        <f>INDEX(DATA,MATCH($A1428&amp;VLOOKUP(Unpivot!C$1,'Data Info'!$A:$B,2,0),rowdata,0),MATCH($B1428,columndata,0))</f>
        <v>158.13499999999999</v>
      </c>
      <c r="D1428" s="2">
        <f>INDEX(DATA,MATCH($A1428&amp;VLOOKUP(Unpivot!D$1,'Data Info'!$A:$B,2,0),rowdata,0),MATCH($B1428,columndata,0))</f>
        <v>2</v>
      </c>
      <c r="E1428" s="2">
        <f>INDEX(DATA,MATCH($A1428&amp;VLOOKUP(Unpivot!E$1,'Data Info'!$A:$B,2,0),rowdata,0),MATCH($B1428,columndata,0))</f>
        <v>10.028</v>
      </c>
      <c r="F1428" s="2">
        <f>INDEX(DATA,MATCH($A1428&amp;VLOOKUP(Unpivot!F$1,'Data Info'!$A:$B,2,0),rowdata,0),MATCH($B1428,columndata,0))</f>
        <v>1.65</v>
      </c>
      <c r="G1428" s="2">
        <f>INDEX(DATA,MATCH($A1428&amp;VLOOKUP(Unpivot!G$1,'Data Info'!$A:$B,2,0),rowdata,0),MATCH($B1428,columndata,0))</f>
        <v>3.6709999999999998</v>
      </c>
    </row>
    <row r="1429" spans="1:7" x14ac:dyDescent="0.3">
      <c r="A1429" s="2">
        <v>576</v>
      </c>
      <c r="B1429" s="2">
        <v>1997</v>
      </c>
      <c r="C1429" s="2">
        <f>INDEX(DATA,MATCH($A1429&amp;VLOOKUP(Unpivot!C$1,'Data Info'!$A:$B,2,0),rowdata,0),MATCH($B1429,columndata,0))</f>
        <v>171.292</v>
      </c>
      <c r="D1429" s="2">
        <f>INDEX(DATA,MATCH($A1429&amp;VLOOKUP(Unpivot!D$1,'Data Info'!$A:$B,2,0),rowdata,0),MATCH($B1429,columndata,0))</f>
        <v>2.048</v>
      </c>
      <c r="E1429" s="2">
        <f>INDEX(DATA,MATCH($A1429&amp;VLOOKUP(Unpivot!E$1,'Data Info'!$A:$B,2,0),rowdata,0),MATCH($B1429,columndata,0))</f>
        <v>11.23</v>
      </c>
      <c r="F1429" s="2">
        <f>INDEX(DATA,MATCH($A1429&amp;VLOOKUP(Unpivot!F$1,'Data Info'!$A:$B,2,0),rowdata,0),MATCH($B1429,columndata,0))</f>
        <v>1.425</v>
      </c>
      <c r="G1429" s="2">
        <f>INDEX(DATA,MATCH($A1429&amp;VLOOKUP(Unpivot!G$1,'Data Info'!$A:$B,2,0),rowdata,0),MATCH($B1429,columndata,0))</f>
        <v>3.7959999999999998</v>
      </c>
    </row>
    <row r="1430" spans="1:7" x14ac:dyDescent="0.3">
      <c r="A1430" s="2">
        <v>576</v>
      </c>
      <c r="B1430" s="2">
        <v>1998</v>
      </c>
      <c r="C1430" s="2">
        <f>INDEX(DATA,MATCH($A1430&amp;VLOOKUP(Unpivot!C$1,'Data Info'!$A:$B,2,0),rowdata,0),MATCH($B1430,columndata,0))</f>
        <v>167.53100000000001</v>
      </c>
      <c r="D1430" s="2">
        <f>INDEX(DATA,MATCH($A1430&amp;VLOOKUP(Unpivot!D$1,'Data Info'!$A:$B,2,0),rowdata,0),MATCH($B1430,columndata,0))</f>
        <v>-1.429</v>
      </c>
      <c r="E1430" s="2">
        <f>INDEX(DATA,MATCH($A1430&amp;VLOOKUP(Unpivot!E$1,'Data Info'!$A:$B,2,0),rowdata,0),MATCH($B1430,columndata,0))</f>
        <v>-8.4440000000000008</v>
      </c>
      <c r="F1430" s="2">
        <f>INDEX(DATA,MATCH($A1430&amp;VLOOKUP(Unpivot!F$1,'Data Info'!$A:$B,2,0),rowdata,0),MATCH($B1430,columndata,0))</f>
        <v>2.5</v>
      </c>
      <c r="G1430" s="2">
        <f>INDEX(DATA,MATCH($A1430&amp;VLOOKUP(Unpivot!G$1,'Data Info'!$A:$B,2,0),rowdata,0),MATCH($B1430,columndata,0))</f>
        <v>3.927</v>
      </c>
    </row>
    <row r="1431" spans="1:7" x14ac:dyDescent="0.3">
      <c r="A1431" s="2">
        <v>576</v>
      </c>
      <c r="B1431" s="2">
        <v>1999</v>
      </c>
      <c r="C1431" s="2">
        <f>INDEX(DATA,MATCH($A1431&amp;VLOOKUP(Unpivot!C$1,'Data Info'!$A:$B,2,0),rowdata,0),MATCH($B1431,columndata,0))</f>
        <v>177.12100000000001</v>
      </c>
      <c r="D1431" s="2">
        <f>INDEX(DATA,MATCH($A1431&amp;VLOOKUP(Unpivot!D$1,'Data Info'!$A:$B,2,0),rowdata,0),MATCH($B1431,columndata,0))</f>
        <v>0.67700000000000005</v>
      </c>
      <c r="E1431" s="2">
        <f>INDEX(DATA,MATCH($A1431&amp;VLOOKUP(Unpivot!E$1,'Data Info'!$A:$B,2,0),rowdata,0),MATCH($B1431,columndata,0))</f>
        <v>9.4120000000000008</v>
      </c>
      <c r="F1431" s="2">
        <f>INDEX(DATA,MATCH($A1431&amp;VLOOKUP(Unpivot!F$1,'Data Info'!$A:$B,2,0),rowdata,0),MATCH($B1431,columndata,0))</f>
        <v>2.8</v>
      </c>
      <c r="G1431" s="2">
        <f>INDEX(DATA,MATCH($A1431&amp;VLOOKUP(Unpivot!G$1,'Data Info'!$A:$B,2,0),rowdata,0),MATCH($B1431,columndata,0))</f>
        <v>3.9590000000000001</v>
      </c>
    </row>
    <row r="1432" spans="1:7" x14ac:dyDescent="0.3">
      <c r="A1432" s="2">
        <v>576</v>
      </c>
      <c r="B1432" s="2">
        <v>2000</v>
      </c>
      <c r="C1432" s="2">
        <f>INDEX(DATA,MATCH($A1432&amp;VLOOKUP(Unpivot!C$1,'Data Info'!$A:$B,2,0),rowdata,0),MATCH($B1432,columndata,0))</f>
        <v>193.131</v>
      </c>
      <c r="D1432" s="2">
        <f>INDEX(DATA,MATCH($A1432&amp;VLOOKUP(Unpivot!D$1,'Data Info'!$A:$B,2,0),rowdata,0),MATCH($B1432,columndata,0))</f>
        <v>2.0630000000000002</v>
      </c>
      <c r="E1432" s="2">
        <f>INDEX(DATA,MATCH($A1432&amp;VLOOKUP(Unpivot!E$1,'Data Info'!$A:$B,2,0),rowdata,0),MATCH($B1432,columndata,0))</f>
        <v>20.018999999999998</v>
      </c>
      <c r="F1432" s="2">
        <f>INDEX(DATA,MATCH($A1432&amp;VLOOKUP(Unpivot!F$1,'Data Info'!$A:$B,2,0),rowdata,0),MATCH($B1432,columndata,0))</f>
        <v>2.6749999999999998</v>
      </c>
      <c r="G1432" s="2">
        <f>INDEX(DATA,MATCH($A1432&amp;VLOOKUP(Unpivot!G$1,'Data Info'!$A:$B,2,0),rowdata,0),MATCH($B1432,columndata,0))</f>
        <v>4.0279999999999996</v>
      </c>
    </row>
    <row r="1433" spans="1:7" x14ac:dyDescent="0.3">
      <c r="A1433" s="2">
        <v>576</v>
      </c>
      <c r="B1433" s="2">
        <v>2001</v>
      </c>
      <c r="C1433" s="2">
        <f>INDEX(DATA,MATCH($A1433&amp;VLOOKUP(Unpivot!C$1,'Data Info'!$A:$B,2,0),rowdata,0),MATCH($B1433,columndata,0))</f>
        <v>191.066</v>
      </c>
      <c r="D1433" s="2">
        <f>INDEX(DATA,MATCH($A1433&amp;VLOOKUP(Unpivot!D$1,'Data Info'!$A:$B,2,0),rowdata,0),MATCH($B1433,columndata,0))</f>
        <v>-0.58799999999999997</v>
      </c>
      <c r="E1433" s="2">
        <f>INDEX(DATA,MATCH($A1433&amp;VLOOKUP(Unpivot!E$1,'Data Info'!$A:$B,2,0),rowdata,0),MATCH($B1433,columndata,0))</f>
        <v>-6.8230000000000004</v>
      </c>
      <c r="F1433" s="2">
        <f>INDEX(DATA,MATCH($A1433&amp;VLOOKUP(Unpivot!F$1,'Data Info'!$A:$B,2,0),rowdata,0),MATCH($B1433,columndata,0))</f>
        <v>2.65</v>
      </c>
      <c r="G1433" s="2">
        <f>INDEX(DATA,MATCH($A1433&amp;VLOOKUP(Unpivot!G$1,'Data Info'!$A:$B,2,0),rowdata,0),MATCH($B1433,columndata,0))</f>
        <v>4.1379999999999999</v>
      </c>
    </row>
    <row r="1434" spans="1:7" x14ac:dyDescent="0.3">
      <c r="A1434" s="2">
        <v>576</v>
      </c>
      <c r="B1434" s="2">
        <v>2002</v>
      </c>
      <c r="C1434" s="2">
        <f>INDEX(DATA,MATCH($A1434&amp;VLOOKUP(Unpivot!C$1,'Data Info'!$A:$B,2,0),rowdata,0),MATCH($B1434,columndata,0))</f>
        <v>198.54599999999999</v>
      </c>
      <c r="D1434" s="2">
        <f>INDEX(DATA,MATCH($A1434&amp;VLOOKUP(Unpivot!D$1,'Data Info'!$A:$B,2,0),rowdata,0),MATCH($B1434,columndata,0))</f>
        <v>0.436</v>
      </c>
      <c r="E1434" s="2">
        <f>INDEX(DATA,MATCH($A1434&amp;VLOOKUP(Unpivot!E$1,'Data Info'!$A:$B,2,0),rowdata,0),MATCH($B1434,columndata,0))</f>
        <v>5.54</v>
      </c>
      <c r="F1434" s="2">
        <f>INDEX(DATA,MATCH($A1434&amp;VLOOKUP(Unpivot!F$1,'Data Info'!$A:$B,2,0),rowdata,0),MATCH($B1434,columndata,0))</f>
        <v>3.55</v>
      </c>
      <c r="G1434" s="2">
        <f>INDEX(DATA,MATCH($A1434&amp;VLOOKUP(Unpivot!G$1,'Data Info'!$A:$B,2,0),rowdata,0),MATCH($B1434,columndata,0))</f>
        <v>4.1760000000000002</v>
      </c>
    </row>
    <row r="1435" spans="1:7" x14ac:dyDescent="0.3">
      <c r="A1435" s="2">
        <v>576</v>
      </c>
      <c r="B1435" s="2">
        <v>2003</v>
      </c>
      <c r="C1435" s="2">
        <f>INDEX(DATA,MATCH($A1435&amp;VLOOKUP(Unpivot!C$1,'Data Info'!$A:$B,2,0),rowdata,0),MATCH($B1435,columndata,0))</f>
        <v>207.55099999999999</v>
      </c>
      <c r="D1435" s="2">
        <f>INDEX(DATA,MATCH($A1435&amp;VLOOKUP(Unpivot!D$1,'Data Info'!$A:$B,2,0),rowdata,0),MATCH($B1435,columndata,0))</f>
        <v>0.745</v>
      </c>
      <c r="E1435" s="2">
        <f>INDEX(DATA,MATCH($A1435&amp;VLOOKUP(Unpivot!E$1,'Data Info'!$A:$B,2,0),rowdata,0),MATCH($B1435,columndata,0))</f>
        <v>9.8889999999999993</v>
      </c>
      <c r="F1435" s="2">
        <f>INDEX(DATA,MATCH($A1435&amp;VLOOKUP(Unpivot!F$1,'Data Info'!$A:$B,2,0),rowdata,0),MATCH($B1435,columndata,0))</f>
        <v>3.95</v>
      </c>
      <c r="G1435" s="2">
        <f>INDEX(DATA,MATCH($A1435&amp;VLOOKUP(Unpivot!G$1,'Data Info'!$A:$B,2,0),rowdata,0),MATCH($B1435,columndata,0))</f>
        <v>4.1150000000000002</v>
      </c>
    </row>
    <row r="1436" spans="1:7" x14ac:dyDescent="0.3">
      <c r="A1436" s="2">
        <v>576</v>
      </c>
      <c r="B1436" s="2">
        <v>2004</v>
      </c>
      <c r="C1436" s="2">
        <f>INDEX(DATA,MATCH($A1436&amp;VLOOKUP(Unpivot!C$1,'Data Info'!$A:$B,2,0),rowdata,0),MATCH($B1436,columndata,0))</f>
        <v>227.93199999999999</v>
      </c>
      <c r="D1436" s="2">
        <f>INDEX(DATA,MATCH($A1436&amp;VLOOKUP(Unpivot!D$1,'Data Info'!$A:$B,2,0),rowdata,0),MATCH($B1436,columndata,0))</f>
        <v>1.3109999999999999</v>
      </c>
      <c r="E1436" s="2">
        <f>INDEX(DATA,MATCH($A1436&amp;VLOOKUP(Unpivot!E$1,'Data Info'!$A:$B,2,0),rowdata,0),MATCH($B1436,columndata,0))</f>
        <v>22.623000000000001</v>
      </c>
      <c r="F1436" s="2">
        <f>INDEX(DATA,MATCH($A1436&amp;VLOOKUP(Unpivot!F$1,'Data Info'!$A:$B,2,0),rowdata,0),MATCH($B1436,columndata,0))</f>
        <v>3.35</v>
      </c>
      <c r="G1436" s="2">
        <f>INDEX(DATA,MATCH($A1436&amp;VLOOKUP(Unpivot!G$1,'Data Info'!$A:$B,2,0),rowdata,0),MATCH($B1436,columndata,0))</f>
        <v>4.1669999999999998</v>
      </c>
    </row>
    <row r="1437" spans="1:7" x14ac:dyDescent="0.3">
      <c r="A1437" s="2">
        <v>576</v>
      </c>
      <c r="B1437" s="2">
        <v>2005</v>
      </c>
      <c r="C1437" s="2">
        <f>INDEX(DATA,MATCH($A1437&amp;VLOOKUP(Unpivot!C$1,'Data Info'!$A:$B,2,0),rowdata,0),MATCH($B1437,columndata,0))</f>
        <v>244.70599999999999</v>
      </c>
      <c r="D1437" s="2">
        <f>INDEX(DATA,MATCH($A1437&amp;VLOOKUP(Unpivot!D$1,'Data Info'!$A:$B,2,0),rowdata,0),MATCH($B1437,columndata,0))</f>
        <v>1.26</v>
      </c>
      <c r="E1437" s="2">
        <f>INDEX(DATA,MATCH($A1437&amp;VLOOKUP(Unpivot!E$1,'Data Info'!$A:$B,2,0),rowdata,0),MATCH($B1437,columndata,0))</f>
        <v>11.573</v>
      </c>
      <c r="F1437" s="2">
        <f>INDEX(DATA,MATCH($A1437&amp;VLOOKUP(Unpivot!F$1,'Data Info'!$A:$B,2,0),rowdata,0),MATCH($B1437,columndata,0))</f>
        <v>3.125</v>
      </c>
      <c r="G1437" s="2">
        <f>INDEX(DATA,MATCH($A1437&amp;VLOOKUP(Unpivot!G$1,'Data Info'!$A:$B,2,0),rowdata,0),MATCH($B1437,columndata,0))</f>
        <v>4.266</v>
      </c>
    </row>
    <row r="1438" spans="1:7" x14ac:dyDescent="0.3">
      <c r="A1438" s="2">
        <v>576</v>
      </c>
      <c r="B1438" s="2">
        <v>2006</v>
      </c>
      <c r="C1438" s="2">
        <f>INDEX(DATA,MATCH($A1438&amp;VLOOKUP(Unpivot!C$1,'Data Info'!$A:$B,2,0),rowdata,0),MATCH($B1438,columndata,0))</f>
        <v>266.74200000000002</v>
      </c>
      <c r="D1438" s="2">
        <f>INDEX(DATA,MATCH($A1438&amp;VLOOKUP(Unpivot!D$1,'Data Info'!$A:$B,2,0),rowdata,0),MATCH($B1438,columndata,0))</f>
        <v>0.80900000000000005</v>
      </c>
      <c r="E1438" s="2">
        <f>INDEX(DATA,MATCH($A1438&amp;VLOOKUP(Unpivot!E$1,'Data Info'!$A:$B,2,0),rowdata,0),MATCH($B1438,columndata,0))</f>
        <v>10.3</v>
      </c>
      <c r="F1438" s="2">
        <f>INDEX(DATA,MATCH($A1438&amp;VLOOKUP(Unpivot!F$1,'Data Info'!$A:$B,2,0),rowdata,0),MATCH($B1438,columndata,0))</f>
        <v>2.65</v>
      </c>
      <c r="G1438" s="2">
        <f>INDEX(DATA,MATCH($A1438&amp;VLOOKUP(Unpivot!G$1,'Data Info'!$A:$B,2,0),rowdata,0),MATCH($B1438,columndata,0))</f>
        <v>4.4009999999999998</v>
      </c>
    </row>
    <row r="1439" spans="1:7" x14ac:dyDescent="0.3">
      <c r="A1439" s="2">
        <v>576</v>
      </c>
      <c r="B1439" s="2">
        <v>2007</v>
      </c>
      <c r="C1439" s="2">
        <f>INDEX(DATA,MATCH($A1439&amp;VLOOKUP(Unpivot!C$1,'Data Info'!$A:$B,2,0),rowdata,0),MATCH($B1439,columndata,0))</f>
        <v>290.80799999999999</v>
      </c>
      <c r="D1439" s="2">
        <f>INDEX(DATA,MATCH($A1439&amp;VLOOKUP(Unpivot!D$1,'Data Info'!$A:$B,2,0),rowdata,0),MATCH($B1439,columndata,0))</f>
        <v>3.82</v>
      </c>
      <c r="E1439" s="2">
        <f>INDEX(DATA,MATCH($A1439&amp;VLOOKUP(Unpivot!E$1,'Data Info'!$A:$B,2,0),rowdata,0),MATCH($B1439,columndata,0))</f>
        <v>7.4640000000000004</v>
      </c>
      <c r="F1439" s="2">
        <f>INDEX(DATA,MATCH($A1439&amp;VLOOKUP(Unpivot!F$1,'Data Info'!$A:$B,2,0),rowdata,0),MATCH($B1439,columndata,0))</f>
        <v>2.125</v>
      </c>
      <c r="G1439" s="2">
        <f>INDEX(DATA,MATCH($A1439&amp;VLOOKUP(Unpivot!G$1,'Data Info'!$A:$B,2,0),rowdata,0),MATCH($B1439,columndata,0))</f>
        <v>4.5890000000000004</v>
      </c>
    </row>
    <row r="1440" spans="1:7" x14ac:dyDescent="0.3">
      <c r="A1440" s="2">
        <v>576</v>
      </c>
      <c r="B1440" s="2">
        <v>2008</v>
      </c>
      <c r="C1440" s="2">
        <f>INDEX(DATA,MATCH($A1440&amp;VLOOKUP(Unpivot!C$1,'Data Info'!$A:$B,2,0),rowdata,0),MATCH($B1440,columndata,0))</f>
        <v>296.24099999999999</v>
      </c>
      <c r="D1440" s="2">
        <f>INDEX(DATA,MATCH($A1440&amp;VLOOKUP(Unpivot!D$1,'Data Info'!$A:$B,2,0),rowdata,0),MATCH($B1440,columndata,0))</f>
        <v>5.3659999999999997</v>
      </c>
      <c r="E1440" s="2">
        <f>INDEX(DATA,MATCH($A1440&amp;VLOOKUP(Unpivot!E$1,'Data Info'!$A:$B,2,0),rowdata,0),MATCH($B1440,columndata,0))</f>
        <v>10.875999999999999</v>
      </c>
      <c r="F1440" s="2">
        <f>INDEX(DATA,MATCH($A1440&amp;VLOOKUP(Unpivot!F$1,'Data Info'!$A:$B,2,0),rowdata,0),MATCH($B1440,columndata,0))</f>
        <v>2.2250000000000001</v>
      </c>
      <c r="G1440" s="2">
        <f>INDEX(DATA,MATCH($A1440&amp;VLOOKUP(Unpivot!G$1,'Data Info'!$A:$B,2,0),rowdata,0),MATCH($B1440,columndata,0))</f>
        <v>4.8390000000000004</v>
      </c>
    </row>
    <row r="1441" spans="1:7" x14ac:dyDescent="0.3">
      <c r="A1441" s="2">
        <v>576</v>
      </c>
      <c r="B1441" s="2">
        <v>2009</v>
      </c>
      <c r="C1441" s="2">
        <f>INDEX(DATA,MATCH($A1441&amp;VLOOKUP(Unpivot!C$1,'Data Info'!$A:$B,2,0),rowdata,0),MATCH($B1441,columndata,0))</f>
        <v>296.59899999999999</v>
      </c>
      <c r="D1441" s="2">
        <f>INDEX(DATA,MATCH($A1441&amp;VLOOKUP(Unpivot!D$1,'Data Info'!$A:$B,2,0),rowdata,0),MATCH($B1441,columndata,0))</f>
        <v>-0.52700000000000002</v>
      </c>
      <c r="E1441" s="2">
        <f>INDEX(DATA,MATCH($A1441&amp;VLOOKUP(Unpivot!E$1,'Data Info'!$A:$B,2,0),rowdata,0),MATCH($B1441,columndata,0))</f>
        <v>-9.9459999999999997</v>
      </c>
      <c r="F1441" s="2">
        <f>INDEX(DATA,MATCH($A1441&amp;VLOOKUP(Unpivot!F$1,'Data Info'!$A:$B,2,0),rowdata,0),MATCH($B1441,columndata,0))</f>
        <v>3.0249999999999999</v>
      </c>
      <c r="G1441" s="2">
        <f>INDEX(DATA,MATCH($A1441&amp;VLOOKUP(Unpivot!G$1,'Data Info'!$A:$B,2,0),rowdata,0),MATCH($B1441,columndata,0))</f>
        <v>4.9880000000000004</v>
      </c>
    </row>
    <row r="1442" spans="1:7" x14ac:dyDescent="0.3">
      <c r="A1442" s="2">
        <v>576</v>
      </c>
      <c r="B1442" s="2">
        <v>2010</v>
      </c>
      <c r="C1442" s="2">
        <f>INDEX(DATA,MATCH($A1442&amp;VLOOKUP(Unpivot!C$1,'Data Info'!$A:$B,2,0),rowdata,0),MATCH($B1442,columndata,0))</f>
        <v>339.68200000000002</v>
      </c>
      <c r="D1442" s="2">
        <f>INDEX(DATA,MATCH($A1442&amp;VLOOKUP(Unpivot!D$1,'Data Info'!$A:$B,2,0),rowdata,0),MATCH($B1442,columndata,0))</f>
        <v>4.59</v>
      </c>
      <c r="E1442" s="2">
        <f>INDEX(DATA,MATCH($A1442&amp;VLOOKUP(Unpivot!E$1,'Data Info'!$A:$B,2,0),rowdata,0),MATCH($B1442,columndata,0))</f>
        <v>16.306999999999999</v>
      </c>
      <c r="F1442" s="2">
        <f>INDEX(DATA,MATCH($A1442&amp;VLOOKUP(Unpivot!F$1,'Data Info'!$A:$B,2,0),rowdata,0),MATCH($B1442,columndata,0))</f>
        <v>2.1749999999999998</v>
      </c>
      <c r="G1442" s="2">
        <f>INDEX(DATA,MATCH($A1442&amp;VLOOKUP(Unpivot!G$1,'Data Info'!$A:$B,2,0),rowdata,0),MATCH($B1442,columndata,0))</f>
        <v>5.077</v>
      </c>
    </row>
    <row r="1443" spans="1:7" x14ac:dyDescent="0.3">
      <c r="A1443" s="2">
        <v>576</v>
      </c>
      <c r="B1443" s="2">
        <v>2011</v>
      </c>
      <c r="C1443" s="2">
        <f>INDEX(DATA,MATCH($A1443&amp;VLOOKUP(Unpivot!C$1,'Data Info'!$A:$B,2,0),rowdata,0),MATCH($B1443,columndata,0))</f>
        <v>361.21100000000001</v>
      </c>
      <c r="D1443" s="2">
        <f>INDEX(DATA,MATCH($A1443&amp;VLOOKUP(Unpivot!D$1,'Data Info'!$A:$B,2,0),rowdata,0),MATCH($B1443,columndata,0))</f>
        <v>5.5339999999999998</v>
      </c>
      <c r="E1443" s="2">
        <f>INDEX(DATA,MATCH($A1443&amp;VLOOKUP(Unpivot!E$1,'Data Info'!$A:$B,2,0),rowdata,0),MATCH($B1443,columndata,0))</f>
        <v>5.6879999999999997</v>
      </c>
      <c r="F1443" s="2">
        <f>INDEX(DATA,MATCH($A1443&amp;VLOOKUP(Unpivot!F$1,'Data Info'!$A:$B,2,0),rowdata,0),MATCH($B1443,columndata,0))</f>
        <v>2.0249999999999999</v>
      </c>
      <c r="G1443" s="2">
        <f>INDEX(DATA,MATCH($A1443&amp;VLOOKUP(Unpivot!G$1,'Data Info'!$A:$B,2,0),rowdata,0),MATCH($B1443,columndata,0))</f>
        <v>5.1840000000000002</v>
      </c>
    </row>
    <row r="1444" spans="1:7" x14ac:dyDescent="0.3">
      <c r="A1444" s="2">
        <v>576</v>
      </c>
      <c r="B1444" s="2">
        <v>2012</v>
      </c>
      <c r="C1444" s="2">
        <f>INDEX(DATA,MATCH($A1444&amp;VLOOKUP(Unpivot!C$1,'Data Info'!$A:$B,2,0),rowdata,0),MATCH($B1444,columndata,0))</f>
        <v>377.32600000000002</v>
      </c>
      <c r="D1444" s="2">
        <f>INDEX(DATA,MATCH($A1444&amp;VLOOKUP(Unpivot!D$1,'Data Info'!$A:$B,2,0),rowdata,0),MATCH($B1444,columndata,0))</f>
        <v>4.3239999999999998</v>
      </c>
      <c r="E1444" s="2">
        <f>INDEX(DATA,MATCH($A1444&amp;VLOOKUP(Unpivot!E$1,'Data Info'!$A:$B,2,0),rowdata,0),MATCH($B1444,columndata,0))</f>
        <v>2.5819999999999999</v>
      </c>
      <c r="F1444" s="2">
        <f>INDEX(DATA,MATCH($A1444&amp;VLOOKUP(Unpivot!F$1,'Data Info'!$A:$B,2,0),rowdata,0),MATCH($B1444,columndata,0))</f>
        <v>1.95</v>
      </c>
      <c r="G1444" s="2">
        <f>INDEX(DATA,MATCH($A1444&amp;VLOOKUP(Unpivot!G$1,'Data Info'!$A:$B,2,0),rowdata,0),MATCH($B1444,columndata,0))</f>
        <v>5.3120000000000003</v>
      </c>
    </row>
    <row r="1445" spans="1:7" x14ac:dyDescent="0.3">
      <c r="A1445" s="2">
        <v>576</v>
      </c>
      <c r="B1445" s="2">
        <v>2013</v>
      </c>
      <c r="C1445" s="2">
        <f>INDEX(DATA,MATCH($A1445&amp;VLOOKUP(Unpivot!C$1,'Data Info'!$A:$B,2,0),rowdata,0),MATCH($B1445,columndata,0))</f>
        <v>395.57900000000001</v>
      </c>
      <c r="D1445" s="2">
        <f>INDEX(DATA,MATCH($A1445&amp;VLOOKUP(Unpivot!D$1,'Data Info'!$A:$B,2,0),rowdata,0),MATCH($B1445,columndata,0))</f>
        <v>1.4990000000000001</v>
      </c>
      <c r="E1445" s="2">
        <f>INDEX(DATA,MATCH($A1445&amp;VLOOKUP(Unpivot!E$1,'Data Info'!$A:$B,2,0),rowdata,0),MATCH($B1445,columndata,0))</f>
        <v>6.5129999999999999</v>
      </c>
      <c r="F1445" s="2">
        <f>INDEX(DATA,MATCH($A1445&amp;VLOOKUP(Unpivot!F$1,'Data Info'!$A:$B,2,0),rowdata,0),MATCH($B1445,columndata,0))</f>
        <v>1.9</v>
      </c>
      <c r="G1445" s="2">
        <f>INDEX(DATA,MATCH($A1445&amp;VLOOKUP(Unpivot!G$1,'Data Info'!$A:$B,2,0),rowdata,0),MATCH($B1445,columndata,0))</f>
        <v>5.399</v>
      </c>
    </row>
    <row r="1446" spans="1:7" x14ac:dyDescent="0.3">
      <c r="A1446" s="2">
        <v>576</v>
      </c>
      <c r="B1446" s="2">
        <v>2014</v>
      </c>
      <c r="C1446" s="2">
        <f>INDEX(DATA,MATCH($A1446&amp;VLOOKUP(Unpivot!C$1,'Data Info'!$A:$B,2,0),rowdata,0),MATCH($B1446,columndata,0))</f>
        <v>411.15699999999998</v>
      </c>
      <c r="D1446" s="2">
        <f>INDEX(DATA,MATCH($A1446&amp;VLOOKUP(Unpivot!D$1,'Data Info'!$A:$B,2,0),rowdata,0),MATCH($B1446,columndata,0))</f>
        <v>-7.5999999999999998E-2</v>
      </c>
      <c r="E1446" s="2">
        <f>INDEX(DATA,MATCH($A1446&amp;VLOOKUP(Unpivot!E$1,'Data Info'!$A:$B,2,0),rowdata,0),MATCH($B1446,columndata,0))</f>
        <v>2.7690000000000001</v>
      </c>
      <c r="F1446" s="2">
        <f>INDEX(DATA,MATCH($A1446&amp;VLOOKUP(Unpivot!F$1,'Data Info'!$A:$B,2,0),rowdata,0),MATCH($B1446,columndata,0))</f>
        <v>1.95</v>
      </c>
      <c r="G1446" s="2">
        <f>INDEX(DATA,MATCH($A1446&amp;VLOOKUP(Unpivot!G$1,'Data Info'!$A:$B,2,0),rowdata,0),MATCH($B1446,columndata,0))</f>
        <v>5.47</v>
      </c>
    </row>
    <row r="1447" spans="1:7" x14ac:dyDescent="0.3">
      <c r="A1447" s="2">
        <v>576</v>
      </c>
      <c r="B1447" s="2">
        <v>2015</v>
      </c>
      <c r="C1447" s="2">
        <f>INDEX(DATA,MATCH($A1447&amp;VLOOKUP(Unpivot!C$1,'Data Info'!$A:$B,2,0),rowdata,0),MATCH($B1447,columndata,0))</f>
        <v>423.44400000000002</v>
      </c>
      <c r="D1447" s="2">
        <f>INDEX(DATA,MATCH($A1447&amp;VLOOKUP(Unpivot!D$1,'Data Info'!$A:$B,2,0),rowdata,0),MATCH($B1447,columndata,0))</f>
        <v>-0.63900000000000001</v>
      </c>
      <c r="E1447" s="2">
        <f>INDEX(DATA,MATCH($A1447&amp;VLOOKUP(Unpivot!E$1,'Data Info'!$A:$B,2,0),rowdata,0),MATCH($B1447,columndata,0))</f>
        <v>3.3809999999999998</v>
      </c>
      <c r="F1447" s="2">
        <f>INDEX(DATA,MATCH($A1447&amp;VLOOKUP(Unpivot!F$1,'Data Info'!$A:$B,2,0),rowdata,0),MATCH($B1447,columndata,0))</f>
        <v>1.9</v>
      </c>
      <c r="G1447" s="2">
        <f>INDEX(DATA,MATCH($A1447&amp;VLOOKUP(Unpivot!G$1,'Data Info'!$A:$B,2,0),rowdata,0),MATCH($B1447,columndata,0))</f>
        <v>5.5350000000000001</v>
      </c>
    </row>
    <row r="1448" spans="1:7" x14ac:dyDescent="0.3">
      <c r="A1448" s="2">
        <v>576</v>
      </c>
      <c r="B1448" s="2">
        <v>2016</v>
      </c>
      <c r="C1448" s="2">
        <f>INDEX(DATA,MATCH($A1448&amp;VLOOKUP(Unpivot!C$1,'Data Info'!$A:$B,2,0),rowdata,0),MATCH($B1448,columndata,0))</f>
        <v>437.541</v>
      </c>
      <c r="D1448" s="2">
        <f>INDEX(DATA,MATCH($A1448&amp;VLOOKUP(Unpivot!D$1,'Data Info'!$A:$B,2,0),rowdata,0),MATCH($B1448,columndata,0))</f>
        <v>0.16300000000000001</v>
      </c>
      <c r="E1448" s="2">
        <f>INDEX(DATA,MATCH($A1448&amp;VLOOKUP(Unpivot!E$1,'Data Info'!$A:$B,2,0),rowdata,0),MATCH($B1448,columndata,0))</f>
        <v>0.05</v>
      </c>
      <c r="F1448" s="2">
        <f>INDEX(DATA,MATCH($A1448&amp;VLOOKUP(Unpivot!F$1,'Data Info'!$A:$B,2,0),rowdata,0),MATCH($B1448,columndata,0))</f>
        <v>2.0750000000000002</v>
      </c>
      <c r="G1448" s="2">
        <f>INDEX(DATA,MATCH($A1448&amp;VLOOKUP(Unpivot!G$1,'Data Info'!$A:$B,2,0),rowdata,0),MATCH($B1448,columndata,0))</f>
        <v>5.6070000000000002</v>
      </c>
    </row>
    <row r="1449" spans="1:7" x14ac:dyDescent="0.3">
      <c r="A1449" s="2">
        <v>576</v>
      </c>
      <c r="B1449" s="2">
        <v>2017</v>
      </c>
      <c r="C1449" s="2">
        <f>INDEX(DATA,MATCH($A1449&amp;VLOOKUP(Unpivot!C$1,'Data Info'!$A:$B,2,0),rowdata,0),MATCH($B1449,columndata,0))</f>
        <v>457.31900000000002</v>
      </c>
      <c r="D1449" s="2">
        <f>INDEX(DATA,MATCH($A1449&amp;VLOOKUP(Unpivot!D$1,'Data Info'!$A:$B,2,0),rowdata,0),MATCH($B1449,columndata,0))</f>
        <v>0.375</v>
      </c>
      <c r="E1449" s="2">
        <f>INDEX(DATA,MATCH($A1449&amp;VLOOKUP(Unpivot!E$1,'Data Info'!$A:$B,2,0),rowdata,0),MATCH($B1449,columndata,0))</f>
        <v>7.7670000000000003</v>
      </c>
      <c r="F1449" s="2">
        <f>INDEX(DATA,MATCH($A1449&amp;VLOOKUP(Unpivot!F$1,'Data Info'!$A:$B,2,0),rowdata,0),MATCH($B1449,columndata,0))</f>
        <v>2.1749999999999998</v>
      </c>
      <c r="G1449" s="2">
        <f>INDEX(DATA,MATCH($A1449&amp;VLOOKUP(Unpivot!G$1,'Data Info'!$A:$B,2,0),rowdata,0),MATCH($B1449,columndata,0))</f>
        <v>5.6120000000000001</v>
      </c>
    </row>
    <row r="1450" spans="1:7" x14ac:dyDescent="0.3">
      <c r="A1450" s="2">
        <v>576</v>
      </c>
      <c r="B1450" s="2">
        <v>2018</v>
      </c>
      <c r="C1450" s="2">
        <f>INDEX(DATA,MATCH($A1450&amp;VLOOKUP(Unpivot!C$1,'Data Info'!$A:$B,2,0),rowdata,0),MATCH($B1450,columndata,0))</f>
        <v>473.31400000000002</v>
      </c>
      <c r="D1450" s="2">
        <f>INDEX(DATA,MATCH($A1450&amp;VLOOKUP(Unpivot!D$1,'Data Info'!$A:$B,2,0),rowdata,0),MATCH($B1450,columndata,0))</f>
        <v>0.46500000000000002</v>
      </c>
      <c r="E1450" s="2">
        <f>INDEX(DATA,MATCH($A1450&amp;VLOOKUP(Unpivot!E$1,'Data Info'!$A:$B,2,0),rowdata,0),MATCH($B1450,columndata,0))</f>
        <v>7.4720000000000004</v>
      </c>
      <c r="F1450" s="2">
        <f>INDEX(DATA,MATCH($A1450&amp;VLOOKUP(Unpivot!F$1,'Data Info'!$A:$B,2,0),rowdata,0),MATCH($B1450,columndata,0))</f>
        <v>2.1</v>
      </c>
      <c r="G1450" s="2">
        <f>INDEX(DATA,MATCH($A1450&amp;VLOOKUP(Unpivot!G$1,'Data Info'!$A:$B,2,0),rowdata,0),MATCH($B1450,columndata,0))</f>
        <v>5.6390000000000002</v>
      </c>
    </row>
    <row r="1451" spans="1:7" x14ac:dyDescent="0.3">
      <c r="A1451" s="2">
        <v>576</v>
      </c>
      <c r="B1451" s="2">
        <v>2019</v>
      </c>
      <c r="C1451" s="2">
        <f>INDEX(DATA,MATCH($A1451&amp;VLOOKUP(Unpivot!C$1,'Data Info'!$A:$B,2,0),rowdata,0),MATCH($B1451,columndata,0))</f>
        <v>479.68099999999998</v>
      </c>
      <c r="D1451" s="2">
        <f>INDEX(DATA,MATCH($A1451&amp;VLOOKUP(Unpivot!D$1,'Data Info'!$A:$B,2,0),rowdata,0),MATCH($B1451,columndata,0))</f>
        <v>0.76100000000000001</v>
      </c>
      <c r="E1451" s="2">
        <f>INDEX(DATA,MATCH($A1451&amp;VLOOKUP(Unpivot!E$1,'Data Info'!$A:$B,2,0),rowdata,0),MATCH($B1451,columndata,0))</f>
        <v>0.21099999999999999</v>
      </c>
      <c r="F1451" s="2">
        <f>INDEX(DATA,MATCH($A1451&amp;VLOOKUP(Unpivot!F$1,'Data Info'!$A:$B,2,0),rowdata,0),MATCH($B1451,columndata,0))</f>
        <v>2.25</v>
      </c>
      <c r="G1451" s="2">
        <f>INDEX(DATA,MATCH($A1451&amp;VLOOKUP(Unpivot!G$1,'Data Info'!$A:$B,2,0),rowdata,0),MATCH($B1451,columndata,0))</f>
        <v>5.7039999999999997</v>
      </c>
    </row>
    <row r="1452" spans="1:7" x14ac:dyDescent="0.3">
      <c r="A1452" s="2">
        <v>576</v>
      </c>
      <c r="B1452" s="2">
        <v>2020</v>
      </c>
      <c r="C1452" s="2">
        <f>INDEX(DATA,MATCH($A1452&amp;VLOOKUP(Unpivot!C$1,'Data Info'!$A:$B,2,0),rowdata,0),MATCH($B1452,columndata,0))</f>
        <v>453.82100000000003</v>
      </c>
      <c r="D1452" s="2">
        <f>INDEX(DATA,MATCH($A1452&amp;VLOOKUP(Unpivot!D$1,'Data Info'!$A:$B,2,0),rowdata,0),MATCH($B1452,columndata,0))</f>
        <v>2.4E-2</v>
      </c>
      <c r="E1452" s="2">
        <f>INDEX(DATA,MATCH($A1452&amp;VLOOKUP(Unpivot!E$1,'Data Info'!$A:$B,2,0),rowdata,0),MATCH($B1452,columndata,0))</f>
        <v>-7.0759999999999996</v>
      </c>
      <c r="F1452" s="2">
        <f>INDEX(DATA,MATCH($A1452&amp;VLOOKUP(Unpivot!F$1,'Data Info'!$A:$B,2,0),rowdata,0),MATCH($B1452,columndata,0))</f>
        <v>3.05</v>
      </c>
      <c r="G1452" s="2">
        <f>INDEX(DATA,MATCH($A1452&amp;VLOOKUP(Unpivot!G$1,'Data Info'!$A:$B,2,0),rowdata,0),MATCH($B1452,columndata,0))</f>
        <v>5.7720000000000002</v>
      </c>
    </row>
    <row r="1453" spans="1:7" x14ac:dyDescent="0.3">
      <c r="A1453" s="2">
        <v>576</v>
      </c>
      <c r="B1453" s="2">
        <v>2021</v>
      </c>
      <c r="C1453" s="2">
        <f>INDEX(DATA,MATCH($A1453&amp;VLOOKUP(Unpivot!C$1,'Data Info'!$A:$B,2,0),rowdata,0),MATCH($B1453,columndata,0))</f>
        <v>477.41</v>
      </c>
      <c r="D1453" s="2">
        <f>INDEX(DATA,MATCH($A1453&amp;VLOOKUP(Unpivot!D$1,'Data Info'!$A:$B,2,0),rowdata,0),MATCH($B1453,columndata,0))</f>
        <v>0.40400000000000003</v>
      </c>
      <c r="E1453" s="2">
        <f>INDEX(DATA,MATCH($A1453&amp;VLOOKUP(Unpivot!E$1,'Data Info'!$A:$B,2,0),rowdata,0),MATCH($B1453,columndata,0))</f>
        <v>7.915</v>
      </c>
      <c r="F1453" s="2">
        <f>INDEX(DATA,MATCH($A1453&amp;VLOOKUP(Unpivot!F$1,'Data Info'!$A:$B,2,0),rowdata,0),MATCH($B1453,columndata,0))</f>
        <v>2.8</v>
      </c>
      <c r="G1453" s="2">
        <f>INDEX(DATA,MATCH($A1453&amp;VLOOKUP(Unpivot!G$1,'Data Info'!$A:$B,2,0),rowdata,0),MATCH($B1453,columndata,0))</f>
        <v>5.84</v>
      </c>
    </row>
    <row r="1454" spans="1:7" x14ac:dyDescent="0.3">
      <c r="A1454" s="2">
        <v>576</v>
      </c>
      <c r="B1454" s="2">
        <v>2022</v>
      </c>
      <c r="C1454" s="2">
        <f>INDEX(DATA,MATCH($A1454&amp;VLOOKUP(Unpivot!C$1,'Data Info'!$A:$B,2,0),rowdata,0),MATCH($B1454,columndata,0))</f>
        <v>492.839</v>
      </c>
      <c r="D1454" s="2">
        <f>INDEX(DATA,MATCH($A1454&amp;VLOOKUP(Unpivot!D$1,'Data Info'!$A:$B,2,0),rowdata,0),MATCH($B1454,columndata,0))</f>
        <v>0.88400000000000001</v>
      </c>
      <c r="E1454" s="2">
        <f>INDEX(DATA,MATCH($A1454&amp;VLOOKUP(Unpivot!E$1,'Data Info'!$A:$B,2,0),rowdata,0),MATCH($B1454,columndata,0))</f>
        <v>6.1849999999999996</v>
      </c>
      <c r="F1454" s="2">
        <f>INDEX(DATA,MATCH($A1454&amp;VLOOKUP(Unpivot!F$1,'Data Info'!$A:$B,2,0),rowdata,0),MATCH($B1454,columndata,0))</f>
        <v>2.5</v>
      </c>
      <c r="G1454" s="2">
        <f>INDEX(DATA,MATCH($A1454&amp;VLOOKUP(Unpivot!G$1,'Data Info'!$A:$B,2,0),rowdata,0),MATCH($B1454,columndata,0))</f>
        <v>5.9089999999999998</v>
      </c>
    </row>
    <row r="1455" spans="1:7" x14ac:dyDescent="0.3">
      <c r="A1455" s="2">
        <v>576</v>
      </c>
      <c r="B1455" s="2">
        <v>2023</v>
      </c>
      <c r="C1455" s="2">
        <f>INDEX(DATA,MATCH($A1455&amp;VLOOKUP(Unpivot!C$1,'Data Info'!$A:$B,2,0),rowdata,0),MATCH($B1455,columndata,0))</f>
        <v>506.29500000000002</v>
      </c>
      <c r="D1455" s="2">
        <f>INDEX(DATA,MATCH($A1455&amp;VLOOKUP(Unpivot!D$1,'Data Info'!$A:$B,2,0),rowdata,0),MATCH($B1455,columndata,0))</f>
        <v>1.1299999999999999</v>
      </c>
      <c r="E1455" s="2">
        <f>INDEX(DATA,MATCH($A1455&amp;VLOOKUP(Unpivot!E$1,'Data Info'!$A:$B,2,0),rowdata,0),MATCH($B1455,columndata,0))</f>
        <v>3.9350000000000001</v>
      </c>
      <c r="F1455" s="2">
        <f>INDEX(DATA,MATCH($A1455&amp;VLOOKUP(Unpivot!F$1,'Data Info'!$A:$B,2,0),rowdata,0),MATCH($B1455,columndata,0))</f>
        <v>2.2999999999999998</v>
      </c>
      <c r="G1455" s="2">
        <f>INDEX(DATA,MATCH($A1455&amp;VLOOKUP(Unpivot!G$1,'Data Info'!$A:$B,2,0),rowdata,0),MATCH($B1455,columndata,0))</f>
        <v>5.9779999999999998</v>
      </c>
    </row>
    <row r="1456" spans="1:7" x14ac:dyDescent="0.3">
      <c r="A1456" s="2">
        <v>576</v>
      </c>
      <c r="B1456" s="2">
        <v>2024</v>
      </c>
      <c r="C1456" s="2">
        <f>INDEX(DATA,MATCH($A1456&amp;VLOOKUP(Unpivot!C$1,'Data Info'!$A:$B,2,0),rowdata,0),MATCH($B1456,columndata,0))</f>
        <v>519.67499999999995</v>
      </c>
      <c r="D1456" s="2">
        <f>INDEX(DATA,MATCH($A1456&amp;VLOOKUP(Unpivot!D$1,'Data Info'!$A:$B,2,0),rowdata,0),MATCH($B1456,columndata,0))</f>
        <v>1.345</v>
      </c>
      <c r="E1456" s="2">
        <f>INDEX(DATA,MATCH($A1456&amp;VLOOKUP(Unpivot!E$1,'Data Info'!$A:$B,2,0),rowdata,0),MATCH($B1456,columndata,0))</f>
        <v>3.9049999999999998</v>
      </c>
      <c r="F1456" s="2">
        <f>INDEX(DATA,MATCH($A1456&amp;VLOOKUP(Unpivot!F$1,'Data Info'!$A:$B,2,0),rowdata,0),MATCH($B1456,columndata,0))</f>
        <v>2.2999999999999998</v>
      </c>
      <c r="G1456" s="2">
        <f>INDEX(DATA,MATCH($A1456&amp;VLOOKUP(Unpivot!G$1,'Data Info'!$A:$B,2,0),rowdata,0),MATCH($B1456,columndata,0))</f>
        <v>6.0469999999999997</v>
      </c>
    </row>
    <row r="1457" spans="1:7" x14ac:dyDescent="0.3">
      <c r="A1457" s="2">
        <v>576</v>
      </c>
      <c r="B1457" s="2">
        <v>2025</v>
      </c>
      <c r="C1457" s="2">
        <f>INDEX(DATA,MATCH($A1457&amp;VLOOKUP(Unpivot!C$1,'Data Info'!$A:$B,2,0),rowdata,0),MATCH($B1457,columndata,0))</f>
        <v>532.59699999999998</v>
      </c>
      <c r="D1457" s="2">
        <f>INDEX(DATA,MATCH($A1457&amp;VLOOKUP(Unpivot!D$1,'Data Info'!$A:$B,2,0),rowdata,0),MATCH($B1457,columndata,0))</f>
        <v>1.474</v>
      </c>
      <c r="E1457" s="2">
        <f>INDEX(DATA,MATCH($A1457&amp;VLOOKUP(Unpivot!E$1,'Data Info'!$A:$B,2,0),rowdata,0),MATCH($B1457,columndata,0))</f>
        <v>3.91</v>
      </c>
      <c r="F1457" s="2">
        <f>INDEX(DATA,MATCH($A1457&amp;VLOOKUP(Unpivot!F$1,'Data Info'!$A:$B,2,0),rowdata,0),MATCH($B1457,columndata,0))</f>
        <v>2.2000000000000002</v>
      </c>
      <c r="G1457" s="2">
        <f>INDEX(DATA,MATCH($A1457&amp;VLOOKUP(Unpivot!G$1,'Data Info'!$A:$B,2,0),rowdata,0),MATCH($B1457,columndata,0))</f>
        <v>6.117</v>
      </c>
    </row>
    <row r="1458" spans="1:7" x14ac:dyDescent="0.3">
      <c r="A1458" s="2">
        <v>576</v>
      </c>
      <c r="B1458" s="2">
        <v>2026</v>
      </c>
      <c r="C1458" s="2">
        <f>INDEX(DATA,MATCH($A1458&amp;VLOOKUP(Unpivot!C$1,'Data Info'!$A:$B,2,0),rowdata,0),MATCH($B1458,columndata,0))</f>
        <v>546.03599999999994</v>
      </c>
      <c r="D1458" s="2">
        <f>INDEX(DATA,MATCH($A1458&amp;VLOOKUP(Unpivot!D$1,'Data Info'!$A:$B,2,0),rowdata,0),MATCH($B1458,columndata,0))</f>
        <v>1.4830000000000001</v>
      </c>
      <c r="E1458" s="2">
        <f>INDEX(DATA,MATCH($A1458&amp;VLOOKUP(Unpivot!E$1,'Data Info'!$A:$B,2,0),rowdata,0),MATCH($B1458,columndata,0))</f>
        <v>3.8359999999999999</v>
      </c>
      <c r="F1458" s="2">
        <f>INDEX(DATA,MATCH($A1458&amp;VLOOKUP(Unpivot!F$1,'Data Info'!$A:$B,2,0),rowdata,0),MATCH($B1458,columndata,0))</f>
        <v>2.2000000000000002</v>
      </c>
      <c r="G1458" s="2">
        <f>INDEX(DATA,MATCH($A1458&amp;VLOOKUP(Unpivot!G$1,'Data Info'!$A:$B,2,0),rowdata,0),MATCH($B1458,columndata,0))</f>
        <v>6.1859999999999999</v>
      </c>
    </row>
    <row r="1459" spans="1:7" x14ac:dyDescent="0.3">
      <c r="A1459" s="2">
        <v>936</v>
      </c>
      <c r="B1459" s="2">
        <v>1980</v>
      </c>
      <c r="C1459" s="2" t="str">
        <f>INDEX(DATA,MATCH($A1459&amp;VLOOKUP(Unpivot!C$1,'Data Info'!$A:$B,2,0),rowdata,0),MATCH($B1459,columndata,0))</f>
        <v>n/a</v>
      </c>
      <c r="D1459" s="2" t="str">
        <f>INDEX(DATA,MATCH($A1459&amp;VLOOKUP(Unpivot!D$1,'Data Info'!$A:$B,2,0),rowdata,0),MATCH($B1459,columndata,0))</f>
        <v>n/a</v>
      </c>
      <c r="E1459" s="2" t="str">
        <f>INDEX(DATA,MATCH($A1459&amp;VLOOKUP(Unpivot!E$1,'Data Info'!$A:$B,2,0),rowdata,0),MATCH($B1459,columndata,0))</f>
        <v>n/a</v>
      </c>
      <c r="F1459" s="2" t="str">
        <f>INDEX(DATA,MATCH($A1459&amp;VLOOKUP(Unpivot!F$1,'Data Info'!$A:$B,2,0),rowdata,0),MATCH($B1459,columndata,0))</f>
        <v>n/a</v>
      </c>
      <c r="G1459" s="2" t="str">
        <f>INDEX(DATA,MATCH($A1459&amp;VLOOKUP(Unpivot!G$1,'Data Info'!$A:$B,2,0),rowdata,0),MATCH($B1459,columndata,0))</f>
        <v>n/a</v>
      </c>
    </row>
    <row r="1460" spans="1:7" x14ac:dyDescent="0.3">
      <c r="A1460" s="2">
        <v>936</v>
      </c>
      <c r="B1460" s="2">
        <v>1981</v>
      </c>
      <c r="C1460" s="2" t="str">
        <f>INDEX(DATA,MATCH($A1460&amp;VLOOKUP(Unpivot!C$1,'Data Info'!$A:$B,2,0),rowdata,0),MATCH($B1460,columndata,0))</f>
        <v>n/a</v>
      </c>
      <c r="D1460" s="2" t="str">
        <f>INDEX(DATA,MATCH($A1460&amp;VLOOKUP(Unpivot!D$1,'Data Info'!$A:$B,2,0),rowdata,0),MATCH($B1460,columndata,0))</f>
        <v>n/a</v>
      </c>
      <c r="E1460" s="2" t="str">
        <f>INDEX(DATA,MATCH($A1460&amp;VLOOKUP(Unpivot!E$1,'Data Info'!$A:$B,2,0),rowdata,0),MATCH($B1460,columndata,0))</f>
        <v>n/a</v>
      </c>
      <c r="F1460" s="2" t="str">
        <f>INDEX(DATA,MATCH($A1460&amp;VLOOKUP(Unpivot!F$1,'Data Info'!$A:$B,2,0),rowdata,0),MATCH($B1460,columndata,0))</f>
        <v>n/a</v>
      </c>
      <c r="G1460" s="2" t="str">
        <f>INDEX(DATA,MATCH($A1460&amp;VLOOKUP(Unpivot!G$1,'Data Info'!$A:$B,2,0),rowdata,0),MATCH($B1460,columndata,0))</f>
        <v>n/a</v>
      </c>
    </row>
    <row r="1461" spans="1:7" x14ac:dyDescent="0.3">
      <c r="A1461" s="2">
        <v>936</v>
      </c>
      <c r="B1461" s="2">
        <v>1982</v>
      </c>
      <c r="C1461" s="2" t="str">
        <f>INDEX(DATA,MATCH($A1461&amp;VLOOKUP(Unpivot!C$1,'Data Info'!$A:$B,2,0),rowdata,0),MATCH($B1461,columndata,0))</f>
        <v>n/a</v>
      </c>
      <c r="D1461" s="2" t="str">
        <f>INDEX(DATA,MATCH($A1461&amp;VLOOKUP(Unpivot!D$1,'Data Info'!$A:$B,2,0),rowdata,0),MATCH($B1461,columndata,0))</f>
        <v>n/a</v>
      </c>
      <c r="E1461" s="2" t="str">
        <f>INDEX(DATA,MATCH($A1461&amp;VLOOKUP(Unpivot!E$1,'Data Info'!$A:$B,2,0),rowdata,0),MATCH($B1461,columndata,0))</f>
        <v>n/a</v>
      </c>
      <c r="F1461" s="2" t="str">
        <f>INDEX(DATA,MATCH($A1461&amp;VLOOKUP(Unpivot!F$1,'Data Info'!$A:$B,2,0),rowdata,0),MATCH($B1461,columndata,0))</f>
        <v>n/a</v>
      </c>
      <c r="G1461" s="2" t="str">
        <f>INDEX(DATA,MATCH($A1461&amp;VLOOKUP(Unpivot!G$1,'Data Info'!$A:$B,2,0),rowdata,0),MATCH($B1461,columndata,0))</f>
        <v>n/a</v>
      </c>
    </row>
    <row r="1462" spans="1:7" x14ac:dyDescent="0.3">
      <c r="A1462" s="2">
        <v>936</v>
      </c>
      <c r="B1462" s="2">
        <v>1983</v>
      </c>
      <c r="C1462" s="2" t="str">
        <f>INDEX(DATA,MATCH($A1462&amp;VLOOKUP(Unpivot!C$1,'Data Info'!$A:$B,2,0),rowdata,0),MATCH($B1462,columndata,0))</f>
        <v>n/a</v>
      </c>
      <c r="D1462" s="2" t="str">
        <f>INDEX(DATA,MATCH($A1462&amp;VLOOKUP(Unpivot!D$1,'Data Info'!$A:$B,2,0),rowdata,0),MATCH($B1462,columndata,0))</f>
        <v>n/a</v>
      </c>
      <c r="E1462" s="2" t="str">
        <f>INDEX(DATA,MATCH($A1462&amp;VLOOKUP(Unpivot!E$1,'Data Info'!$A:$B,2,0),rowdata,0),MATCH($B1462,columndata,0))</f>
        <v>n/a</v>
      </c>
      <c r="F1462" s="2" t="str">
        <f>INDEX(DATA,MATCH($A1462&amp;VLOOKUP(Unpivot!F$1,'Data Info'!$A:$B,2,0),rowdata,0),MATCH($B1462,columndata,0))</f>
        <v>n/a</v>
      </c>
      <c r="G1462" s="2" t="str">
        <f>INDEX(DATA,MATCH($A1462&amp;VLOOKUP(Unpivot!G$1,'Data Info'!$A:$B,2,0),rowdata,0),MATCH($B1462,columndata,0))</f>
        <v>n/a</v>
      </c>
    </row>
    <row r="1463" spans="1:7" x14ac:dyDescent="0.3">
      <c r="A1463" s="2">
        <v>936</v>
      </c>
      <c r="B1463" s="2">
        <v>1984</v>
      </c>
      <c r="C1463" s="2" t="str">
        <f>INDEX(DATA,MATCH($A1463&amp;VLOOKUP(Unpivot!C$1,'Data Info'!$A:$B,2,0),rowdata,0),MATCH($B1463,columndata,0))</f>
        <v>n/a</v>
      </c>
      <c r="D1463" s="2" t="str">
        <f>INDEX(DATA,MATCH($A1463&amp;VLOOKUP(Unpivot!D$1,'Data Info'!$A:$B,2,0),rowdata,0),MATCH($B1463,columndata,0))</f>
        <v>n/a</v>
      </c>
      <c r="E1463" s="2" t="str">
        <f>INDEX(DATA,MATCH($A1463&amp;VLOOKUP(Unpivot!E$1,'Data Info'!$A:$B,2,0),rowdata,0),MATCH($B1463,columndata,0))</f>
        <v>n/a</v>
      </c>
      <c r="F1463" s="2" t="str">
        <f>INDEX(DATA,MATCH($A1463&amp;VLOOKUP(Unpivot!F$1,'Data Info'!$A:$B,2,0),rowdata,0),MATCH($B1463,columndata,0))</f>
        <v>n/a</v>
      </c>
      <c r="G1463" s="2" t="str">
        <f>INDEX(DATA,MATCH($A1463&amp;VLOOKUP(Unpivot!G$1,'Data Info'!$A:$B,2,0),rowdata,0),MATCH($B1463,columndata,0))</f>
        <v>n/a</v>
      </c>
    </row>
    <row r="1464" spans="1:7" x14ac:dyDescent="0.3">
      <c r="A1464" s="2">
        <v>936</v>
      </c>
      <c r="B1464" s="2">
        <v>1985</v>
      </c>
      <c r="C1464" s="2" t="str">
        <f>INDEX(DATA,MATCH($A1464&amp;VLOOKUP(Unpivot!C$1,'Data Info'!$A:$B,2,0),rowdata,0),MATCH($B1464,columndata,0))</f>
        <v>n/a</v>
      </c>
      <c r="D1464" s="2" t="str">
        <f>INDEX(DATA,MATCH($A1464&amp;VLOOKUP(Unpivot!D$1,'Data Info'!$A:$B,2,0),rowdata,0),MATCH($B1464,columndata,0))</f>
        <v>n/a</v>
      </c>
      <c r="E1464" s="2" t="str">
        <f>INDEX(DATA,MATCH($A1464&amp;VLOOKUP(Unpivot!E$1,'Data Info'!$A:$B,2,0),rowdata,0),MATCH($B1464,columndata,0))</f>
        <v>n/a</v>
      </c>
      <c r="F1464" s="2" t="str">
        <f>INDEX(DATA,MATCH($A1464&amp;VLOOKUP(Unpivot!F$1,'Data Info'!$A:$B,2,0),rowdata,0),MATCH($B1464,columndata,0))</f>
        <v>n/a</v>
      </c>
      <c r="G1464" s="2" t="str">
        <f>INDEX(DATA,MATCH($A1464&amp;VLOOKUP(Unpivot!G$1,'Data Info'!$A:$B,2,0),rowdata,0),MATCH($B1464,columndata,0))</f>
        <v>n/a</v>
      </c>
    </row>
    <row r="1465" spans="1:7" x14ac:dyDescent="0.3">
      <c r="A1465" s="2">
        <v>936</v>
      </c>
      <c r="B1465" s="2">
        <v>1986</v>
      </c>
      <c r="C1465" s="2" t="str">
        <f>INDEX(DATA,MATCH($A1465&amp;VLOOKUP(Unpivot!C$1,'Data Info'!$A:$B,2,0),rowdata,0),MATCH($B1465,columndata,0))</f>
        <v>n/a</v>
      </c>
      <c r="D1465" s="2" t="str">
        <f>INDEX(DATA,MATCH($A1465&amp;VLOOKUP(Unpivot!D$1,'Data Info'!$A:$B,2,0),rowdata,0),MATCH($B1465,columndata,0))</f>
        <v>n/a</v>
      </c>
      <c r="E1465" s="2" t="str">
        <f>INDEX(DATA,MATCH($A1465&amp;VLOOKUP(Unpivot!E$1,'Data Info'!$A:$B,2,0),rowdata,0),MATCH($B1465,columndata,0))</f>
        <v>n/a</v>
      </c>
      <c r="F1465" s="2" t="str">
        <f>INDEX(DATA,MATCH($A1465&amp;VLOOKUP(Unpivot!F$1,'Data Info'!$A:$B,2,0),rowdata,0),MATCH($B1465,columndata,0))</f>
        <v>n/a</v>
      </c>
      <c r="G1465" s="2" t="str">
        <f>INDEX(DATA,MATCH($A1465&amp;VLOOKUP(Unpivot!G$1,'Data Info'!$A:$B,2,0),rowdata,0),MATCH($B1465,columndata,0))</f>
        <v>n/a</v>
      </c>
    </row>
    <row r="1466" spans="1:7" x14ac:dyDescent="0.3">
      <c r="A1466" s="2">
        <v>936</v>
      </c>
      <c r="B1466" s="2">
        <v>1987</v>
      </c>
      <c r="C1466" s="2" t="str">
        <f>INDEX(DATA,MATCH($A1466&amp;VLOOKUP(Unpivot!C$1,'Data Info'!$A:$B,2,0),rowdata,0),MATCH($B1466,columndata,0))</f>
        <v>n/a</v>
      </c>
      <c r="D1466" s="2" t="str">
        <f>INDEX(DATA,MATCH($A1466&amp;VLOOKUP(Unpivot!D$1,'Data Info'!$A:$B,2,0),rowdata,0),MATCH($B1466,columndata,0))</f>
        <v>n/a</v>
      </c>
      <c r="E1466" s="2" t="str">
        <f>INDEX(DATA,MATCH($A1466&amp;VLOOKUP(Unpivot!E$1,'Data Info'!$A:$B,2,0),rowdata,0),MATCH($B1466,columndata,0))</f>
        <v>n/a</v>
      </c>
      <c r="F1466" s="2" t="str">
        <f>INDEX(DATA,MATCH($A1466&amp;VLOOKUP(Unpivot!F$1,'Data Info'!$A:$B,2,0),rowdata,0),MATCH($B1466,columndata,0))</f>
        <v>n/a</v>
      </c>
      <c r="G1466" s="2" t="str">
        <f>INDEX(DATA,MATCH($A1466&amp;VLOOKUP(Unpivot!G$1,'Data Info'!$A:$B,2,0),rowdata,0),MATCH($B1466,columndata,0))</f>
        <v>n/a</v>
      </c>
    </row>
    <row r="1467" spans="1:7" x14ac:dyDescent="0.3">
      <c r="A1467" s="2">
        <v>936</v>
      </c>
      <c r="B1467" s="2">
        <v>1988</v>
      </c>
      <c r="C1467" s="2" t="str">
        <f>INDEX(DATA,MATCH($A1467&amp;VLOOKUP(Unpivot!C$1,'Data Info'!$A:$B,2,0),rowdata,0),MATCH($B1467,columndata,0))</f>
        <v>n/a</v>
      </c>
      <c r="D1467" s="2" t="str">
        <f>INDEX(DATA,MATCH($A1467&amp;VLOOKUP(Unpivot!D$1,'Data Info'!$A:$B,2,0),rowdata,0),MATCH($B1467,columndata,0))</f>
        <v>n/a</v>
      </c>
      <c r="E1467" s="2" t="str">
        <f>INDEX(DATA,MATCH($A1467&amp;VLOOKUP(Unpivot!E$1,'Data Info'!$A:$B,2,0),rowdata,0),MATCH($B1467,columndata,0))</f>
        <v>n/a</v>
      </c>
      <c r="F1467" s="2" t="str">
        <f>INDEX(DATA,MATCH($A1467&amp;VLOOKUP(Unpivot!F$1,'Data Info'!$A:$B,2,0),rowdata,0),MATCH($B1467,columndata,0))</f>
        <v>n/a</v>
      </c>
      <c r="G1467" s="2" t="str">
        <f>INDEX(DATA,MATCH($A1467&amp;VLOOKUP(Unpivot!G$1,'Data Info'!$A:$B,2,0),rowdata,0),MATCH($B1467,columndata,0))</f>
        <v>n/a</v>
      </c>
    </row>
    <row r="1468" spans="1:7" x14ac:dyDescent="0.3">
      <c r="A1468" s="2">
        <v>936</v>
      </c>
      <c r="B1468" s="2">
        <v>1989</v>
      </c>
      <c r="C1468" s="2" t="str">
        <f>INDEX(DATA,MATCH($A1468&amp;VLOOKUP(Unpivot!C$1,'Data Info'!$A:$B,2,0),rowdata,0),MATCH($B1468,columndata,0))</f>
        <v>n/a</v>
      </c>
      <c r="D1468" s="2" t="str">
        <f>INDEX(DATA,MATCH($A1468&amp;VLOOKUP(Unpivot!D$1,'Data Info'!$A:$B,2,0),rowdata,0),MATCH($B1468,columndata,0))</f>
        <v>n/a</v>
      </c>
      <c r="E1468" s="2" t="str">
        <f>INDEX(DATA,MATCH($A1468&amp;VLOOKUP(Unpivot!E$1,'Data Info'!$A:$B,2,0),rowdata,0),MATCH($B1468,columndata,0))</f>
        <v>n/a</v>
      </c>
      <c r="F1468" s="2" t="str">
        <f>INDEX(DATA,MATCH($A1468&amp;VLOOKUP(Unpivot!F$1,'Data Info'!$A:$B,2,0),rowdata,0),MATCH($B1468,columndata,0))</f>
        <v>n/a</v>
      </c>
      <c r="G1468" s="2" t="str">
        <f>INDEX(DATA,MATCH($A1468&amp;VLOOKUP(Unpivot!G$1,'Data Info'!$A:$B,2,0),rowdata,0),MATCH($B1468,columndata,0))</f>
        <v>n/a</v>
      </c>
    </row>
    <row r="1469" spans="1:7" x14ac:dyDescent="0.3">
      <c r="A1469" s="2">
        <v>936</v>
      </c>
      <c r="B1469" s="2">
        <v>1990</v>
      </c>
      <c r="C1469" s="2" t="str">
        <f>INDEX(DATA,MATCH($A1469&amp;VLOOKUP(Unpivot!C$1,'Data Info'!$A:$B,2,0),rowdata,0),MATCH($B1469,columndata,0))</f>
        <v>n/a</v>
      </c>
      <c r="D1469" s="2" t="str">
        <f>INDEX(DATA,MATCH($A1469&amp;VLOOKUP(Unpivot!D$1,'Data Info'!$A:$B,2,0),rowdata,0),MATCH($B1469,columndata,0))</f>
        <v>n/a</v>
      </c>
      <c r="E1469" s="2" t="str">
        <f>INDEX(DATA,MATCH($A1469&amp;VLOOKUP(Unpivot!E$1,'Data Info'!$A:$B,2,0),rowdata,0),MATCH($B1469,columndata,0))</f>
        <v>n/a</v>
      </c>
      <c r="F1469" s="2" t="str">
        <f>INDEX(DATA,MATCH($A1469&amp;VLOOKUP(Unpivot!F$1,'Data Info'!$A:$B,2,0),rowdata,0),MATCH($B1469,columndata,0))</f>
        <v>n/a</v>
      </c>
      <c r="G1469" s="2" t="str">
        <f>INDEX(DATA,MATCH($A1469&amp;VLOOKUP(Unpivot!G$1,'Data Info'!$A:$B,2,0),rowdata,0),MATCH($B1469,columndata,0))</f>
        <v>n/a</v>
      </c>
    </row>
    <row r="1470" spans="1:7" x14ac:dyDescent="0.3">
      <c r="A1470" s="2">
        <v>936</v>
      </c>
      <c r="B1470" s="2">
        <v>1991</v>
      </c>
      <c r="C1470" s="2" t="str">
        <f>INDEX(DATA,MATCH($A1470&amp;VLOOKUP(Unpivot!C$1,'Data Info'!$A:$B,2,0),rowdata,0),MATCH($B1470,columndata,0))</f>
        <v>n/a</v>
      </c>
      <c r="D1470" s="2" t="str">
        <f>INDEX(DATA,MATCH($A1470&amp;VLOOKUP(Unpivot!D$1,'Data Info'!$A:$B,2,0),rowdata,0),MATCH($B1470,columndata,0))</f>
        <v>n/a</v>
      </c>
      <c r="E1470" s="2" t="str">
        <f>INDEX(DATA,MATCH($A1470&amp;VLOOKUP(Unpivot!E$1,'Data Info'!$A:$B,2,0),rowdata,0),MATCH($B1470,columndata,0))</f>
        <v>n/a</v>
      </c>
      <c r="F1470" s="2" t="str">
        <f>INDEX(DATA,MATCH($A1470&amp;VLOOKUP(Unpivot!F$1,'Data Info'!$A:$B,2,0),rowdata,0),MATCH($B1470,columndata,0))</f>
        <v>n/a</v>
      </c>
      <c r="G1470" s="2" t="str">
        <f>INDEX(DATA,MATCH($A1470&amp;VLOOKUP(Unpivot!G$1,'Data Info'!$A:$B,2,0),rowdata,0),MATCH($B1470,columndata,0))</f>
        <v>n/a</v>
      </c>
    </row>
    <row r="1471" spans="1:7" x14ac:dyDescent="0.3">
      <c r="A1471" s="2">
        <v>936</v>
      </c>
      <c r="B1471" s="2">
        <v>1992</v>
      </c>
      <c r="C1471" s="2" t="str">
        <f>INDEX(DATA,MATCH($A1471&amp;VLOOKUP(Unpivot!C$1,'Data Info'!$A:$B,2,0),rowdata,0),MATCH($B1471,columndata,0))</f>
        <v>n/a</v>
      </c>
      <c r="D1471" s="2" t="str">
        <f>INDEX(DATA,MATCH($A1471&amp;VLOOKUP(Unpivot!D$1,'Data Info'!$A:$B,2,0),rowdata,0),MATCH($B1471,columndata,0))</f>
        <v>n/a</v>
      </c>
      <c r="E1471" s="2" t="str">
        <f>INDEX(DATA,MATCH($A1471&amp;VLOOKUP(Unpivot!E$1,'Data Info'!$A:$B,2,0),rowdata,0),MATCH($B1471,columndata,0))</f>
        <v>n/a</v>
      </c>
      <c r="F1471" s="2" t="str">
        <f>INDEX(DATA,MATCH($A1471&amp;VLOOKUP(Unpivot!F$1,'Data Info'!$A:$B,2,0),rowdata,0),MATCH($B1471,columndata,0))</f>
        <v>n/a</v>
      </c>
      <c r="G1471" s="2" t="str">
        <f>INDEX(DATA,MATCH($A1471&amp;VLOOKUP(Unpivot!G$1,'Data Info'!$A:$B,2,0),rowdata,0),MATCH($B1471,columndata,0))</f>
        <v>n/a</v>
      </c>
    </row>
    <row r="1472" spans="1:7" x14ac:dyDescent="0.3">
      <c r="A1472" s="2">
        <v>936</v>
      </c>
      <c r="B1472" s="2">
        <v>1993</v>
      </c>
      <c r="C1472" s="2">
        <f>INDEX(DATA,MATCH($A1472&amp;VLOOKUP(Unpivot!C$1,'Data Info'!$A:$B,2,0),rowdata,0),MATCH($B1472,columndata,0))</f>
        <v>32.156999999999996</v>
      </c>
      <c r="D1472" s="2" t="str">
        <f>INDEX(DATA,MATCH($A1472&amp;VLOOKUP(Unpivot!D$1,'Data Info'!$A:$B,2,0),rowdata,0),MATCH($B1472,columndata,0))</f>
        <v>n/a</v>
      </c>
      <c r="E1472" s="2" t="str">
        <f>INDEX(DATA,MATCH($A1472&amp;VLOOKUP(Unpivot!E$1,'Data Info'!$A:$B,2,0),rowdata,0),MATCH($B1472,columndata,0))</f>
        <v>n/a</v>
      </c>
      <c r="F1472" s="2">
        <f>INDEX(DATA,MATCH($A1472&amp;VLOOKUP(Unpivot!F$1,'Data Info'!$A:$B,2,0),rowdata,0),MATCH($B1472,columndata,0))</f>
        <v>12.7</v>
      </c>
      <c r="G1472" s="2">
        <f>INDEX(DATA,MATCH($A1472&amp;VLOOKUP(Unpivot!G$1,'Data Info'!$A:$B,2,0),rowdata,0),MATCH($B1472,columndata,0))</f>
        <v>5.3369999999999997</v>
      </c>
    </row>
    <row r="1473" spans="1:7" x14ac:dyDescent="0.3">
      <c r="A1473" s="2">
        <v>936</v>
      </c>
      <c r="B1473" s="2">
        <v>1994</v>
      </c>
      <c r="C1473" s="2">
        <f>INDEX(DATA,MATCH($A1473&amp;VLOOKUP(Unpivot!C$1,'Data Info'!$A:$B,2,0),rowdata,0),MATCH($B1473,columndata,0))</f>
        <v>34.152999999999999</v>
      </c>
      <c r="D1473" s="2">
        <f>INDEX(DATA,MATCH($A1473&amp;VLOOKUP(Unpivot!D$1,'Data Info'!$A:$B,2,0),rowdata,0),MATCH($B1473,columndata,0))</f>
        <v>11.795999999999999</v>
      </c>
      <c r="E1473" s="2">
        <f>INDEX(DATA,MATCH($A1473&amp;VLOOKUP(Unpivot!E$1,'Data Info'!$A:$B,2,0),rowdata,0),MATCH($B1473,columndata,0))</f>
        <v>-4.7329999999999997</v>
      </c>
      <c r="F1473" s="2">
        <f>INDEX(DATA,MATCH($A1473&amp;VLOOKUP(Unpivot!F$1,'Data Info'!$A:$B,2,0),rowdata,0),MATCH($B1473,columndata,0))</f>
        <v>14.6</v>
      </c>
      <c r="G1473" s="2">
        <f>INDEX(DATA,MATCH($A1473&amp;VLOOKUP(Unpivot!G$1,'Data Info'!$A:$B,2,0),rowdata,0),MATCH($B1473,columndata,0))</f>
        <v>5.367</v>
      </c>
    </row>
    <row r="1474" spans="1:7" x14ac:dyDescent="0.3">
      <c r="A1474" s="2">
        <v>936</v>
      </c>
      <c r="B1474" s="2">
        <v>1995</v>
      </c>
      <c r="C1474" s="2">
        <f>INDEX(DATA,MATCH($A1474&amp;VLOOKUP(Unpivot!C$1,'Data Info'!$A:$B,2,0),rowdata,0),MATCH($B1474,columndata,0))</f>
        <v>36.841999999999999</v>
      </c>
      <c r="D1474" s="2">
        <f>INDEX(DATA,MATCH($A1474&amp;VLOOKUP(Unpivot!D$1,'Data Info'!$A:$B,2,0),rowdata,0),MATCH($B1474,columndata,0))</f>
        <v>7.4020000000000001</v>
      </c>
      <c r="E1474" s="2">
        <f>INDEX(DATA,MATCH($A1474&amp;VLOOKUP(Unpivot!E$1,'Data Info'!$A:$B,2,0),rowdata,0),MATCH($B1474,columndata,0))</f>
        <v>12.226000000000001</v>
      </c>
      <c r="F1474" s="2">
        <f>INDEX(DATA,MATCH($A1474&amp;VLOOKUP(Unpivot!F$1,'Data Info'!$A:$B,2,0),rowdata,0),MATCH($B1474,columndata,0))</f>
        <v>13.7</v>
      </c>
      <c r="G1474" s="2">
        <f>INDEX(DATA,MATCH($A1474&amp;VLOOKUP(Unpivot!G$1,'Data Info'!$A:$B,2,0),rowdata,0),MATCH($B1474,columndata,0))</f>
        <v>5.3970000000000002</v>
      </c>
    </row>
    <row r="1475" spans="1:7" x14ac:dyDescent="0.3">
      <c r="A1475" s="2">
        <v>936</v>
      </c>
      <c r="B1475" s="2">
        <v>1996</v>
      </c>
      <c r="C1475" s="2">
        <f>INDEX(DATA,MATCH($A1475&amp;VLOOKUP(Unpivot!C$1,'Data Info'!$A:$B,2,0),rowdata,0),MATCH($B1475,columndata,0))</f>
        <v>39.399000000000001</v>
      </c>
      <c r="D1475" s="2">
        <f>INDEX(DATA,MATCH($A1475&amp;VLOOKUP(Unpivot!D$1,'Data Info'!$A:$B,2,0),rowdata,0),MATCH($B1475,columndata,0))</f>
        <v>5.4619999999999997</v>
      </c>
      <c r="E1475" s="2">
        <f>INDEX(DATA,MATCH($A1475&amp;VLOOKUP(Unpivot!E$1,'Data Info'!$A:$B,2,0),rowdata,0),MATCH($B1475,columndata,0))</f>
        <v>17.440999999999999</v>
      </c>
      <c r="F1475" s="2">
        <f>INDEX(DATA,MATCH($A1475&amp;VLOOKUP(Unpivot!F$1,'Data Info'!$A:$B,2,0),rowdata,0),MATCH($B1475,columndata,0))</f>
        <v>12.6</v>
      </c>
      <c r="G1475" s="2">
        <f>INDEX(DATA,MATCH($A1475&amp;VLOOKUP(Unpivot!G$1,'Data Info'!$A:$B,2,0),rowdata,0),MATCH($B1475,columndata,0))</f>
        <v>5.4080000000000004</v>
      </c>
    </row>
    <row r="1476" spans="1:7" x14ac:dyDescent="0.3">
      <c r="A1476" s="2">
        <v>936</v>
      </c>
      <c r="B1476" s="2">
        <v>1997</v>
      </c>
      <c r="C1476" s="2">
        <f>INDEX(DATA,MATCH($A1476&amp;VLOOKUP(Unpivot!C$1,'Data Info'!$A:$B,2,0),rowdata,0),MATCH($B1476,columndata,0))</f>
        <v>41.15</v>
      </c>
      <c r="D1476" s="2">
        <f>INDEX(DATA,MATCH($A1476&amp;VLOOKUP(Unpivot!D$1,'Data Info'!$A:$B,2,0),rowdata,0),MATCH($B1476,columndata,0))</f>
        <v>6.258</v>
      </c>
      <c r="E1476" s="2">
        <f>INDEX(DATA,MATCH($A1476&amp;VLOOKUP(Unpivot!E$1,'Data Info'!$A:$B,2,0),rowdata,0),MATCH($B1476,columndata,0))</f>
        <v>7.8879999999999999</v>
      </c>
      <c r="F1476" s="2">
        <f>INDEX(DATA,MATCH($A1476&amp;VLOOKUP(Unpivot!F$1,'Data Info'!$A:$B,2,0),rowdata,0),MATCH($B1476,columndata,0))</f>
        <v>11.882</v>
      </c>
      <c r="G1476" s="2">
        <f>INDEX(DATA,MATCH($A1476&amp;VLOOKUP(Unpivot!G$1,'Data Info'!$A:$B,2,0),rowdata,0),MATCH($B1476,columndata,0))</f>
        <v>5.3789999999999996</v>
      </c>
    </row>
    <row r="1477" spans="1:7" x14ac:dyDescent="0.3">
      <c r="A1477" s="2">
        <v>936</v>
      </c>
      <c r="B1477" s="2">
        <v>1998</v>
      </c>
      <c r="C1477" s="2">
        <f>INDEX(DATA,MATCH($A1477&amp;VLOOKUP(Unpivot!C$1,'Data Info'!$A:$B,2,0),rowdata,0),MATCH($B1477,columndata,0))</f>
        <v>42.826999999999998</v>
      </c>
      <c r="D1477" s="2">
        <f>INDEX(DATA,MATCH($A1477&amp;VLOOKUP(Unpivot!D$1,'Data Info'!$A:$B,2,0),rowdata,0),MATCH($B1477,columndata,0))</f>
        <v>5.8890000000000002</v>
      </c>
      <c r="E1477" s="2">
        <f>INDEX(DATA,MATCH($A1477&amp;VLOOKUP(Unpivot!E$1,'Data Info'!$A:$B,2,0),rowdata,0),MATCH($B1477,columndata,0))</f>
        <v>-1.847</v>
      </c>
      <c r="F1477" s="2">
        <f>INDEX(DATA,MATCH($A1477&amp;VLOOKUP(Unpivot!F$1,'Data Info'!$A:$B,2,0),rowdata,0),MATCH($B1477,columndata,0))</f>
        <v>12.725</v>
      </c>
      <c r="G1477" s="2">
        <f>INDEX(DATA,MATCH($A1477&amp;VLOOKUP(Unpivot!G$1,'Data Info'!$A:$B,2,0),rowdata,0),MATCH($B1477,columndata,0))</f>
        <v>5.3879999999999999</v>
      </c>
    </row>
    <row r="1478" spans="1:7" x14ac:dyDescent="0.3">
      <c r="A1478" s="2">
        <v>936</v>
      </c>
      <c r="B1478" s="2">
        <v>1999</v>
      </c>
      <c r="C1478" s="2">
        <f>INDEX(DATA,MATCH($A1478&amp;VLOOKUP(Unpivot!C$1,'Data Info'!$A:$B,2,0),rowdata,0),MATCH($B1478,columndata,0))</f>
        <v>42.781999999999996</v>
      </c>
      <c r="D1478" s="2">
        <f>INDEX(DATA,MATCH($A1478&amp;VLOOKUP(Unpivot!D$1,'Data Info'!$A:$B,2,0),rowdata,0),MATCH($B1478,columndata,0))</f>
        <v>11.999000000000001</v>
      </c>
      <c r="E1478" s="2">
        <f>INDEX(DATA,MATCH($A1478&amp;VLOOKUP(Unpivot!E$1,'Data Info'!$A:$B,2,0),rowdata,0),MATCH($B1478,columndata,0))</f>
        <v>-3.7330000000000001</v>
      </c>
      <c r="F1478" s="2">
        <f>INDEX(DATA,MATCH($A1478&amp;VLOOKUP(Unpivot!F$1,'Data Info'!$A:$B,2,0),rowdata,0),MATCH($B1478,columndata,0))</f>
        <v>16.492000000000001</v>
      </c>
      <c r="G1478" s="2">
        <f>INDEX(DATA,MATCH($A1478&amp;VLOOKUP(Unpivot!G$1,'Data Info'!$A:$B,2,0),rowdata,0),MATCH($B1478,columndata,0))</f>
        <v>5.3929999999999998</v>
      </c>
    </row>
    <row r="1479" spans="1:7" x14ac:dyDescent="0.3">
      <c r="A1479" s="2">
        <v>936</v>
      </c>
      <c r="B1479" s="2">
        <v>2000</v>
      </c>
      <c r="C1479" s="2">
        <f>INDEX(DATA,MATCH($A1479&amp;VLOOKUP(Unpivot!C$1,'Data Info'!$A:$B,2,0),rowdata,0),MATCH($B1479,columndata,0))</f>
        <v>43.280999999999999</v>
      </c>
      <c r="D1479" s="2">
        <f>INDEX(DATA,MATCH($A1479&amp;VLOOKUP(Unpivot!D$1,'Data Info'!$A:$B,2,0),rowdata,0),MATCH($B1479,columndata,0))</f>
        <v>8.44</v>
      </c>
      <c r="E1479" s="2">
        <f>INDEX(DATA,MATCH($A1479&amp;VLOOKUP(Unpivot!E$1,'Data Info'!$A:$B,2,0),rowdata,0),MATCH($B1479,columndata,0))</f>
        <v>6.319</v>
      </c>
      <c r="F1479" s="2">
        <f>INDEX(DATA,MATCH($A1479&amp;VLOOKUP(Unpivot!F$1,'Data Info'!$A:$B,2,0),rowdata,0),MATCH($B1479,columndata,0))</f>
        <v>18.899999999999999</v>
      </c>
      <c r="G1479" s="2">
        <f>INDEX(DATA,MATCH($A1479&amp;VLOOKUP(Unpivot!G$1,'Data Info'!$A:$B,2,0),rowdata,0),MATCH($B1479,columndata,0))</f>
        <v>5.399</v>
      </c>
    </row>
    <row r="1480" spans="1:7" x14ac:dyDescent="0.3">
      <c r="A1480" s="2">
        <v>936</v>
      </c>
      <c r="B1480" s="2">
        <v>2001</v>
      </c>
      <c r="C1480" s="2">
        <f>INDEX(DATA,MATCH($A1480&amp;VLOOKUP(Unpivot!C$1,'Data Info'!$A:$B,2,0),rowdata,0),MATCH($B1480,columndata,0))</f>
        <v>44.689</v>
      </c>
      <c r="D1480" s="2">
        <f>INDEX(DATA,MATCH($A1480&amp;VLOOKUP(Unpivot!D$1,'Data Info'!$A:$B,2,0),rowdata,0),MATCH($B1480,columndata,0))</f>
        <v>6.5679999999999996</v>
      </c>
      <c r="E1480" s="2">
        <f>INDEX(DATA,MATCH($A1480&amp;VLOOKUP(Unpivot!E$1,'Data Info'!$A:$B,2,0),rowdata,0),MATCH($B1480,columndata,0))</f>
        <v>18.870999999999999</v>
      </c>
      <c r="F1480" s="2">
        <f>INDEX(DATA,MATCH($A1480&amp;VLOOKUP(Unpivot!F$1,'Data Info'!$A:$B,2,0),rowdata,0),MATCH($B1480,columndata,0))</f>
        <v>19.457999999999998</v>
      </c>
      <c r="G1480" s="2">
        <f>INDEX(DATA,MATCH($A1480&amp;VLOOKUP(Unpivot!G$1,'Data Info'!$A:$B,2,0),rowdata,0),MATCH($B1480,columndata,0))</f>
        <v>5.3789999999999996</v>
      </c>
    </row>
    <row r="1481" spans="1:7" x14ac:dyDescent="0.3">
      <c r="A1481" s="2">
        <v>936</v>
      </c>
      <c r="B1481" s="2">
        <v>2002</v>
      </c>
      <c r="C1481" s="2">
        <f>INDEX(DATA,MATCH($A1481&amp;VLOOKUP(Unpivot!C$1,'Data Info'!$A:$B,2,0),rowdata,0),MATCH($B1481,columndata,0))</f>
        <v>46.704000000000001</v>
      </c>
      <c r="D1481" s="2">
        <f>INDEX(DATA,MATCH($A1481&amp;VLOOKUP(Unpivot!D$1,'Data Info'!$A:$B,2,0),rowdata,0),MATCH($B1481,columndata,0))</f>
        <v>3.0960000000000001</v>
      </c>
      <c r="E1481" s="2">
        <f>INDEX(DATA,MATCH($A1481&amp;VLOOKUP(Unpivot!E$1,'Data Info'!$A:$B,2,0),rowdata,0),MATCH($B1481,columndata,0))</f>
        <v>5.4850000000000003</v>
      </c>
      <c r="F1481" s="2">
        <f>INDEX(DATA,MATCH($A1481&amp;VLOOKUP(Unpivot!F$1,'Data Info'!$A:$B,2,0),rowdata,0),MATCH($B1481,columndata,0))</f>
        <v>18.824999999999999</v>
      </c>
      <c r="G1481" s="2">
        <f>INDEX(DATA,MATCH($A1481&amp;VLOOKUP(Unpivot!G$1,'Data Info'!$A:$B,2,0),rowdata,0),MATCH($B1481,columndata,0))</f>
        <v>5.3789999999999996</v>
      </c>
    </row>
    <row r="1482" spans="1:7" x14ac:dyDescent="0.3">
      <c r="A1482" s="2">
        <v>936</v>
      </c>
      <c r="B1482" s="2">
        <v>2003</v>
      </c>
      <c r="C1482" s="2">
        <f>INDEX(DATA,MATCH($A1482&amp;VLOOKUP(Unpivot!C$1,'Data Info'!$A:$B,2,0),rowdata,0),MATCH($B1482,columndata,0))</f>
        <v>49.273000000000003</v>
      </c>
      <c r="D1482" s="2">
        <f>INDEX(DATA,MATCH($A1482&amp;VLOOKUP(Unpivot!D$1,'Data Info'!$A:$B,2,0),rowdata,0),MATCH($B1482,columndata,0))</f>
        <v>9.24</v>
      </c>
      <c r="E1482" s="2">
        <f>INDEX(DATA,MATCH($A1482&amp;VLOOKUP(Unpivot!E$1,'Data Info'!$A:$B,2,0),rowdata,0),MATCH($B1482,columndata,0))</f>
        <v>8.1050000000000004</v>
      </c>
      <c r="F1482" s="2">
        <f>INDEX(DATA,MATCH($A1482&amp;VLOOKUP(Unpivot!F$1,'Data Info'!$A:$B,2,0),rowdata,0),MATCH($B1482,columndata,0))</f>
        <v>17.7</v>
      </c>
      <c r="G1482" s="2">
        <f>INDEX(DATA,MATCH($A1482&amp;VLOOKUP(Unpivot!G$1,'Data Info'!$A:$B,2,0),rowdata,0),MATCH($B1482,columndata,0))</f>
        <v>5.375</v>
      </c>
    </row>
    <row r="1483" spans="1:7" x14ac:dyDescent="0.3">
      <c r="A1483" s="2">
        <v>936</v>
      </c>
      <c r="B1483" s="2">
        <v>2004</v>
      </c>
      <c r="C1483" s="2">
        <f>INDEX(DATA,MATCH($A1483&amp;VLOOKUP(Unpivot!C$1,'Data Info'!$A:$B,2,0),rowdata,0),MATCH($B1483,columndata,0))</f>
        <v>51.874000000000002</v>
      </c>
      <c r="D1483" s="2">
        <f>INDEX(DATA,MATCH($A1483&amp;VLOOKUP(Unpivot!D$1,'Data Info'!$A:$B,2,0),rowdata,0),MATCH($B1483,columndata,0))</f>
        <v>5.7750000000000004</v>
      </c>
      <c r="E1483" s="2">
        <f>INDEX(DATA,MATCH($A1483&amp;VLOOKUP(Unpivot!E$1,'Data Info'!$A:$B,2,0),rowdata,0),MATCH($B1483,columndata,0))</f>
        <v>22.571000000000002</v>
      </c>
      <c r="F1483" s="2">
        <f>INDEX(DATA,MATCH($A1483&amp;VLOOKUP(Unpivot!F$1,'Data Info'!$A:$B,2,0),rowdata,0),MATCH($B1483,columndata,0))</f>
        <v>18.358000000000001</v>
      </c>
      <c r="G1483" s="2">
        <f>INDEX(DATA,MATCH($A1483&amp;VLOOKUP(Unpivot!G$1,'Data Info'!$A:$B,2,0),rowdata,0),MATCH($B1483,columndata,0))</f>
        <v>5.3719999999999999</v>
      </c>
    </row>
    <row r="1484" spans="1:7" x14ac:dyDescent="0.3">
      <c r="A1484" s="2">
        <v>936</v>
      </c>
      <c r="B1484" s="2">
        <v>2005</v>
      </c>
      <c r="C1484" s="2">
        <f>INDEX(DATA,MATCH($A1484&amp;VLOOKUP(Unpivot!C$1,'Data Info'!$A:$B,2,0),rowdata,0),MATCH($B1484,columndata,0))</f>
        <v>55.31</v>
      </c>
      <c r="D1484" s="2">
        <f>INDEX(DATA,MATCH($A1484&amp;VLOOKUP(Unpivot!D$1,'Data Info'!$A:$B,2,0),rowdata,0),MATCH($B1484,columndata,0))</f>
        <v>3.6560000000000001</v>
      </c>
      <c r="E1484" s="2">
        <f>INDEX(DATA,MATCH($A1484&amp;VLOOKUP(Unpivot!E$1,'Data Info'!$A:$B,2,0),rowdata,0),MATCH($B1484,columndata,0))</f>
        <v>14.920999999999999</v>
      </c>
      <c r="F1484" s="2">
        <f>INDEX(DATA,MATCH($A1484&amp;VLOOKUP(Unpivot!F$1,'Data Info'!$A:$B,2,0),rowdata,0),MATCH($B1484,columndata,0))</f>
        <v>16.358000000000001</v>
      </c>
      <c r="G1484" s="2">
        <f>INDEX(DATA,MATCH($A1484&amp;VLOOKUP(Unpivot!G$1,'Data Info'!$A:$B,2,0),rowdata,0),MATCH($B1484,columndata,0))</f>
        <v>5.3730000000000002</v>
      </c>
    </row>
    <row r="1485" spans="1:7" x14ac:dyDescent="0.3">
      <c r="A1485" s="2">
        <v>936</v>
      </c>
      <c r="B1485" s="2">
        <v>2006</v>
      </c>
      <c r="C1485" s="2">
        <f>INDEX(DATA,MATCH($A1485&amp;VLOOKUP(Unpivot!C$1,'Data Info'!$A:$B,2,0),rowdata,0),MATCH($B1485,columndata,0))</f>
        <v>60.006999999999998</v>
      </c>
      <c r="D1485" s="2">
        <f>INDEX(DATA,MATCH($A1485&amp;VLOOKUP(Unpivot!D$1,'Data Info'!$A:$B,2,0),rowdata,0),MATCH($B1485,columndata,0))</f>
        <v>3.4790000000000001</v>
      </c>
      <c r="E1485" s="2">
        <f>INDEX(DATA,MATCH($A1485&amp;VLOOKUP(Unpivot!E$1,'Data Info'!$A:$B,2,0),rowdata,0),MATCH($B1485,columndata,0))</f>
        <v>19.155999999999999</v>
      </c>
      <c r="F1485" s="2">
        <f>INDEX(DATA,MATCH($A1485&amp;VLOOKUP(Unpivot!F$1,'Data Info'!$A:$B,2,0),rowdata,0),MATCH($B1485,columndata,0))</f>
        <v>13.442</v>
      </c>
      <c r="G1485" s="2">
        <f>INDEX(DATA,MATCH($A1485&amp;VLOOKUP(Unpivot!G$1,'Data Info'!$A:$B,2,0),rowdata,0),MATCH($B1485,columndata,0))</f>
        <v>5.3730000000000002</v>
      </c>
    </row>
    <row r="1486" spans="1:7" x14ac:dyDescent="0.3">
      <c r="A1486" s="2">
        <v>936</v>
      </c>
      <c r="B1486" s="2">
        <v>2007</v>
      </c>
      <c r="C1486" s="2">
        <f>INDEX(DATA,MATCH($A1486&amp;VLOOKUP(Unpivot!C$1,'Data Info'!$A:$B,2,0),rowdata,0),MATCH($B1486,columndata,0))</f>
        <v>66.507000000000005</v>
      </c>
      <c r="D1486" s="2">
        <f>INDEX(DATA,MATCH($A1486&amp;VLOOKUP(Unpivot!D$1,'Data Info'!$A:$B,2,0),rowdata,0),MATCH($B1486,columndata,0))</f>
        <v>2.33</v>
      </c>
      <c r="E1486" s="2">
        <f>INDEX(DATA,MATCH($A1486&amp;VLOOKUP(Unpivot!E$1,'Data Info'!$A:$B,2,0),rowdata,0),MATCH($B1486,columndata,0))</f>
        <v>9.6780000000000008</v>
      </c>
      <c r="F1486" s="2">
        <f>INDEX(DATA,MATCH($A1486&amp;VLOOKUP(Unpivot!F$1,'Data Info'!$A:$B,2,0),rowdata,0),MATCH($B1486,columndata,0))</f>
        <v>11.217000000000001</v>
      </c>
      <c r="G1486" s="2">
        <f>INDEX(DATA,MATCH($A1486&amp;VLOOKUP(Unpivot!G$1,'Data Info'!$A:$B,2,0),rowdata,0),MATCH($B1486,columndata,0))</f>
        <v>5.3730000000000002</v>
      </c>
    </row>
    <row r="1487" spans="1:7" x14ac:dyDescent="0.3">
      <c r="A1487" s="2">
        <v>936</v>
      </c>
      <c r="B1487" s="2">
        <v>2008</v>
      </c>
      <c r="C1487" s="2">
        <f>INDEX(DATA,MATCH($A1487&amp;VLOOKUP(Unpivot!C$1,'Data Info'!$A:$B,2,0),rowdata,0),MATCH($B1487,columndata,0))</f>
        <v>70.215000000000003</v>
      </c>
      <c r="D1487" s="2">
        <f>INDEX(DATA,MATCH($A1487&amp;VLOOKUP(Unpivot!D$1,'Data Info'!$A:$B,2,0),rowdata,0),MATCH($B1487,columndata,0))</f>
        <v>3.4670000000000001</v>
      </c>
      <c r="E1487" s="2">
        <f>INDEX(DATA,MATCH($A1487&amp;VLOOKUP(Unpivot!E$1,'Data Info'!$A:$B,2,0),rowdata,0),MATCH($B1487,columndata,0))</f>
        <v>4.1079999999999997</v>
      </c>
      <c r="F1487" s="2">
        <f>INDEX(DATA,MATCH($A1487&amp;VLOOKUP(Unpivot!F$1,'Data Info'!$A:$B,2,0),rowdata,0),MATCH($B1487,columndata,0))</f>
        <v>9.5920000000000005</v>
      </c>
      <c r="G1487" s="2">
        <f>INDEX(DATA,MATCH($A1487&amp;VLOOKUP(Unpivot!G$1,'Data Info'!$A:$B,2,0),rowdata,0),MATCH($B1487,columndata,0))</f>
        <v>5.3760000000000003</v>
      </c>
    </row>
    <row r="1488" spans="1:7" x14ac:dyDescent="0.3">
      <c r="A1488" s="2">
        <v>936</v>
      </c>
      <c r="B1488" s="2">
        <v>2009</v>
      </c>
      <c r="C1488" s="2">
        <f>INDEX(DATA,MATCH($A1488&amp;VLOOKUP(Unpivot!C$1,'Data Info'!$A:$B,2,0),rowdata,0),MATCH($B1488,columndata,0))</f>
        <v>66.384</v>
      </c>
      <c r="D1488" s="2">
        <f>INDEX(DATA,MATCH($A1488&amp;VLOOKUP(Unpivot!D$1,'Data Info'!$A:$B,2,0),rowdata,0),MATCH($B1488,columndata,0))</f>
        <v>4.3999999999999997E-2</v>
      </c>
      <c r="E1488" s="2">
        <f>INDEX(DATA,MATCH($A1488&amp;VLOOKUP(Unpivot!E$1,'Data Info'!$A:$B,2,0),rowdata,0),MATCH($B1488,columndata,0))</f>
        <v>-18.908000000000001</v>
      </c>
      <c r="F1488" s="2">
        <f>INDEX(DATA,MATCH($A1488&amp;VLOOKUP(Unpivot!F$1,'Data Info'!$A:$B,2,0),rowdata,0),MATCH($B1488,columndata,0))</f>
        <v>12.092000000000001</v>
      </c>
      <c r="G1488" s="2">
        <f>INDEX(DATA,MATCH($A1488&amp;VLOOKUP(Unpivot!G$1,'Data Info'!$A:$B,2,0),rowdata,0),MATCH($B1488,columndata,0))</f>
        <v>5.3819999999999997</v>
      </c>
    </row>
    <row r="1489" spans="1:7" x14ac:dyDescent="0.3">
      <c r="A1489" s="2">
        <v>936</v>
      </c>
      <c r="B1489" s="2">
        <v>2010</v>
      </c>
      <c r="C1489" s="2">
        <f>INDEX(DATA,MATCH($A1489&amp;VLOOKUP(Unpivot!C$1,'Data Info'!$A:$B,2,0),rowdata,0),MATCH($B1489,columndata,0))</f>
        <v>70.281999999999996</v>
      </c>
      <c r="D1489" s="2">
        <f>INDEX(DATA,MATCH($A1489&amp;VLOOKUP(Unpivot!D$1,'Data Info'!$A:$B,2,0),rowdata,0),MATCH($B1489,columndata,0))</f>
        <v>1.3029999999999999</v>
      </c>
      <c r="E1489" s="2">
        <f>INDEX(DATA,MATCH($A1489&amp;VLOOKUP(Unpivot!E$1,'Data Info'!$A:$B,2,0),rowdata,0),MATCH($B1489,columndata,0))</f>
        <v>16.617000000000001</v>
      </c>
      <c r="F1489" s="2">
        <f>INDEX(DATA,MATCH($A1489&amp;VLOOKUP(Unpivot!F$1,'Data Info'!$A:$B,2,0),rowdata,0),MATCH($B1489,columndata,0))</f>
        <v>14.483000000000001</v>
      </c>
      <c r="G1489" s="2">
        <f>INDEX(DATA,MATCH($A1489&amp;VLOOKUP(Unpivot!G$1,'Data Info'!$A:$B,2,0),rowdata,0),MATCH($B1489,columndata,0))</f>
        <v>5.39</v>
      </c>
    </row>
    <row r="1490" spans="1:7" x14ac:dyDescent="0.3">
      <c r="A1490" s="2">
        <v>936</v>
      </c>
      <c r="B1490" s="2">
        <v>2011</v>
      </c>
      <c r="C1490" s="2">
        <f>INDEX(DATA,MATCH($A1490&amp;VLOOKUP(Unpivot!C$1,'Data Info'!$A:$B,2,0),rowdata,0),MATCH($B1490,columndata,0))</f>
        <v>72.283000000000001</v>
      </c>
      <c r="D1490" s="2">
        <f>INDEX(DATA,MATCH($A1490&amp;VLOOKUP(Unpivot!D$1,'Data Info'!$A:$B,2,0),rowdata,0),MATCH($B1490,columndata,0))</f>
        <v>4.5919999999999996</v>
      </c>
      <c r="E1490" s="2">
        <f>INDEX(DATA,MATCH($A1490&amp;VLOOKUP(Unpivot!E$1,'Data Info'!$A:$B,2,0),rowdata,0),MATCH($B1490,columndata,0))</f>
        <v>7.8170000000000002</v>
      </c>
      <c r="F1490" s="2">
        <f>INDEX(DATA,MATCH($A1490&amp;VLOOKUP(Unpivot!F$1,'Data Info'!$A:$B,2,0),rowdata,0),MATCH($B1490,columndata,0))</f>
        <v>13.675000000000001</v>
      </c>
      <c r="G1490" s="2">
        <f>INDEX(DATA,MATCH($A1490&amp;VLOOKUP(Unpivot!G$1,'Data Info'!$A:$B,2,0),rowdata,0),MATCH($B1490,columndata,0))</f>
        <v>5.3920000000000003</v>
      </c>
    </row>
    <row r="1491" spans="1:7" x14ac:dyDescent="0.3">
      <c r="A1491" s="2">
        <v>936</v>
      </c>
      <c r="B1491" s="2">
        <v>2012</v>
      </c>
      <c r="C1491" s="2">
        <f>INDEX(DATA,MATCH($A1491&amp;VLOOKUP(Unpivot!C$1,'Data Info'!$A:$B,2,0),rowdata,0),MATCH($B1491,columndata,0))</f>
        <v>73.653999999999996</v>
      </c>
      <c r="D1491" s="2">
        <f>INDEX(DATA,MATCH($A1491&amp;VLOOKUP(Unpivot!D$1,'Data Info'!$A:$B,2,0),rowdata,0),MATCH($B1491,columndata,0))</f>
        <v>3.347</v>
      </c>
      <c r="E1491" s="2">
        <f>INDEX(DATA,MATCH($A1491&amp;VLOOKUP(Unpivot!E$1,'Data Info'!$A:$B,2,0),rowdata,0),MATCH($B1491,columndata,0))</f>
        <v>2.1059999999999999</v>
      </c>
      <c r="F1491" s="2">
        <f>INDEX(DATA,MATCH($A1491&amp;VLOOKUP(Unpivot!F$1,'Data Info'!$A:$B,2,0),rowdata,0),MATCH($B1491,columndata,0))</f>
        <v>13.975</v>
      </c>
      <c r="G1491" s="2">
        <f>INDEX(DATA,MATCH($A1491&amp;VLOOKUP(Unpivot!G$1,'Data Info'!$A:$B,2,0),rowdata,0),MATCH($B1491,columndata,0))</f>
        <v>5.4039999999999999</v>
      </c>
    </row>
    <row r="1492" spans="1:7" x14ac:dyDescent="0.3">
      <c r="A1492" s="2">
        <v>936</v>
      </c>
      <c r="B1492" s="2">
        <v>2013</v>
      </c>
      <c r="C1492" s="2">
        <f>INDEX(DATA,MATCH($A1492&amp;VLOOKUP(Unpivot!C$1,'Data Info'!$A:$B,2,0),rowdata,0),MATCH($B1492,columndata,0))</f>
        <v>74.144999999999996</v>
      </c>
      <c r="D1492" s="2">
        <f>INDEX(DATA,MATCH($A1492&amp;VLOOKUP(Unpivot!D$1,'Data Info'!$A:$B,2,0),rowdata,0),MATCH($B1492,columndata,0))</f>
        <v>0.35</v>
      </c>
      <c r="E1492" s="2">
        <f>INDEX(DATA,MATCH($A1492&amp;VLOOKUP(Unpivot!E$1,'Data Info'!$A:$B,2,0),rowdata,0),MATCH($B1492,columndata,0))</f>
        <v>5.625</v>
      </c>
      <c r="F1492" s="2">
        <f>INDEX(DATA,MATCH($A1492&amp;VLOOKUP(Unpivot!F$1,'Data Info'!$A:$B,2,0),rowdata,0),MATCH($B1492,columndata,0))</f>
        <v>14.257999999999999</v>
      </c>
      <c r="G1492" s="2">
        <f>INDEX(DATA,MATCH($A1492&amp;VLOOKUP(Unpivot!G$1,'Data Info'!$A:$B,2,0),rowdata,0),MATCH($B1492,columndata,0))</f>
        <v>5.4109999999999996</v>
      </c>
    </row>
    <row r="1493" spans="1:7" x14ac:dyDescent="0.3">
      <c r="A1493" s="2">
        <v>936</v>
      </c>
      <c r="B1493" s="2">
        <v>2014</v>
      </c>
      <c r="C1493" s="2">
        <f>INDEX(DATA,MATCH($A1493&amp;VLOOKUP(Unpivot!C$1,'Data Info'!$A:$B,2,0),rowdata,0),MATCH($B1493,columndata,0))</f>
        <v>76.102999999999994</v>
      </c>
      <c r="D1493" s="2">
        <f>INDEX(DATA,MATCH($A1493&amp;VLOOKUP(Unpivot!D$1,'Data Info'!$A:$B,2,0),rowdata,0),MATCH($B1493,columndata,0))</f>
        <v>-0.14899999999999999</v>
      </c>
      <c r="E1493" s="2">
        <f>INDEX(DATA,MATCH($A1493&amp;VLOOKUP(Unpivot!E$1,'Data Info'!$A:$B,2,0),rowdata,0),MATCH($B1493,columndata,0))</f>
        <v>4.5469999999999997</v>
      </c>
      <c r="F1493" s="2">
        <f>INDEX(DATA,MATCH($A1493&amp;VLOOKUP(Unpivot!F$1,'Data Info'!$A:$B,2,0),rowdata,0),MATCH($B1493,columndata,0))</f>
        <v>13.183</v>
      </c>
      <c r="G1493" s="2">
        <f>INDEX(DATA,MATCH($A1493&amp;VLOOKUP(Unpivot!G$1,'Data Info'!$A:$B,2,0),rowdata,0),MATCH($B1493,columndata,0))</f>
        <v>5.4160000000000004</v>
      </c>
    </row>
    <row r="1494" spans="1:7" x14ac:dyDescent="0.3">
      <c r="A1494" s="2">
        <v>936</v>
      </c>
      <c r="B1494" s="2">
        <v>2015</v>
      </c>
      <c r="C1494" s="2">
        <f>INDEX(DATA,MATCH($A1494&amp;VLOOKUP(Unpivot!C$1,'Data Info'!$A:$B,2,0),rowdata,0),MATCH($B1494,columndata,0))</f>
        <v>79.768000000000001</v>
      </c>
      <c r="D1494" s="2">
        <f>INDEX(DATA,MATCH($A1494&amp;VLOOKUP(Unpivot!D$1,'Data Info'!$A:$B,2,0),rowdata,0),MATCH($B1494,columndata,0))</f>
        <v>-0.45900000000000002</v>
      </c>
      <c r="E1494" s="2">
        <f>INDEX(DATA,MATCH($A1494&amp;VLOOKUP(Unpivot!E$1,'Data Info'!$A:$B,2,0),rowdata,0),MATCH($B1494,columndata,0))</f>
        <v>8.5190000000000001</v>
      </c>
      <c r="F1494" s="2">
        <f>INDEX(DATA,MATCH($A1494&amp;VLOOKUP(Unpivot!F$1,'Data Info'!$A:$B,2,0),rowdata,0),MATCH($B1494,columndata,0))</f>
        <v>11.483000000000001</v>
      </c>
      <c r="G1494" s="2">
        <f>INDEX(DATA,MATCH($A1494&amp;VLOOKUP(Unpivot!G$1,'Data Info'!$A:$B,2,0),rowdata,0),MATCH($B1494,columndata,0))</f>
        <v>5.4210000000000003</v>
      </c>
    </row>
    <row r="1495" spans="1:7" x14ac:dyDescent="0.3">
      <c r="A1495" s="2">
        <v>936</v>
      </c>
      <c r="B1495" s="2">
        <v>2016</v>
      </c>
      <c r="C1495" s="2">
        <f>INDEX(DATA,MATCH($A1495&amp;VLOOKUP(Unpivot!C$1,'Data Info'!$A:$B,2,0),rowdata,0),MATCH($B1495,columndata,0))</f>
        <v>81.468999999999994</v>
      </c>
      <c r="D1495" s="2">
        <f>INDEX(DATA,MATCH($A1495&amp;VLOOKUP(Unpivot!D$1,'Data Info'!$A:$B,2,0),rowdata,0),MATCH($B1495,columndata,0))</f>
        <v>0.26100000000000001</v>
      </c>
      <c r="E1495" s="2">
        <f>INDEX(DATA,MATCH($A1495&amp;VLOOKUP(Unpivot!E$1,'Data Info'!$A:$B,2,0),rowdata,0),MATCH($B1495,columndata,0))</f>
        <v>4.8339999999999996</v>
      </c>
      <c r="F1495" s="2">
        <f>INDEX(DATA,MATCH($A1495&amp;VLOOKUP(Unpivot!F$1,'Data Info'!$A:$B,2,0),rowdata,0),MATCH($B1495,columndata,0))</f>
        <v>9.6829999999999998</v>
      </c>
      <c r="G1495" s="2">
        <f>INDEX(DATA,MATCH($A1495&amp;VLOOKUP(Unpivot!G$1,'Data Info'!$A:$B,2,0),rowdata,0),MATCH($B1495,columndata,0))</f>
        <v>5.4260000000000002</v>
      </c>
    </row>
    <row r="1496" spans="1:7" x14ac:dyDescent="0.3">
      <c r="A1496" s="2">
        <v>936</v>
      </c>
      <c r="B1496" s="2">
        <v>2017</v>
      </c>
      <c r="C1496" s="2">
        <f>INDEX(DATA,MATCH($A1496&amp;VLOOKUP(Unpivot!C$1,'Data Info'!$A:$B,2,0),rowdata,0),MATCH($B1496,columndata,0))</f>
        <v>83.947999999999993</v>
      </c>
      <c r="D1496" s="2">
        <f>INDEX(DATA,MATCH($A1496&amp;VLOOKUP(Unpivot!D$1,'Data Info'!$A:$B,2,0),rowdata,0),MATCH($B1496,columndata,0))</f>
        <v>2.0190000000000001</v>
      </c>
      <c r="E1496" s="2">
        <f>INDEX(DATA,MATCH($A1496&amp;VLOOKUP(Unpivot!E$1,'Data Info'!$A:$B,2,0),rowdata,0),MATCH($B1496,columndata,0))</f>
        <v>3.907</v>
      </c>
      <c r="F1496" s="2">
        <f>INDEX(DATA,MATCH($A1496&amp;VLOOKUP(Unpivot!F$1,'Data Info'!$A:$B,2,0),rowdata,0),MATCH($B1496,columndata,0))</f>
        <v>8.1080000000000005</v>
      </c>
      <c r="G1496" s="2">
        <f>INDEX(DATA,MATCH($A1496&amp;VLOOKUP(Unpivot!G$1,'Data Info'!$A:$B,2,0),rowdata,0),MATCH($B1496,columndata,0))</f>
        <v>5.4349999999999996</v>
      </c>
    </row>
    <row r="1497" spans="1:7" x14ac:dyDescent="0.3">
      <c r="A1497" s="2">
        <v>936</v>
      </c>
      <c r="B1497" s="2">
        <v>2018</v>
      </c>
      <c r="C1497" s="2">
        <f>INDEX(DATA,MATCH($A1497&amp;VLOOKUP(Unpivot!C$1,'Data Info'!$A:$B,2,0),rowdata,0),MATCH($B1497,columndata,0))</f>
        <v>87.111999999999995</v>
      </c>
      <c r="D1497" s="2">
        <f>INDEX(DATA,MATCH($A1497&amp;VLOOKUP(Unpivot!D$1,'Data Info'!$A:$B,2,0),rowdata,0),MATCH($B1497,columndata,0))</f>
        <v>1.871</v>
      </c>
      <c r="E1497" s="2">
        <f>INDEX(DATA,MATCH($A1497&amp;VLOOKUP(Unpivot!E$1,'Data Info'!$A:$B,2,0),rowdata,0),MATCH($B1497,columndata,0))</f>
        <v>4.9470000000000001</v>
      </c>
      <c r="F1497" s="2">
        <f>INDEX(DATA,MATCH($A1497&amp;VLOOKUP(Unpivot!F$1,'Data Info'!$A:$B,2,0),rowdata,0),MATCH($B1497,columndata,0))</f>
        <v>6.5419999999999998</v>
      </c>
      <c r="G1497" s="2">
        <f>INDEX(DATA,MATCH($A1497&amp;VLOOKUP(Unpivot!G$1,'Data Info'!$A:$B,2,0),rowdata,0),MATCH($B1497,columndata,0))</f>
        <v>5.4429999999999996</v>
      </c>
    </row>
    <row r="1498" spans="1:7" x14ac:dyDescent="0.3">
      <c r="A1498" s="2">
        <v>936</v>
      </c>
      <c r="B1498" s="2">
        <v>2019</v>
      </c>
      <c r="C1498" s="2">
        <f>INDEX(DATA,MATCH($A1498&amp;VLOOKUP(Unpivot!C$1,'Data Info'!$A:$B,2,0),rowdata,0),MATCH($B1498,columndata,0))</f>
        <v>89.13</v>
      </c>
      <c r="D1498" s="2">
        <f>INDEX(DATA,MATCH($A1498&amp;VLOOKUP(Unpivot!D$1,'Data Info'!$A:$B,2,0),rowdata,0),MATCH($B1498,columndata,0))</f>
        <v>3.1549999999999998</v>
      </c>
      <c r="E1498" s="2">
        <f>INDEX(DATA,MATCH($A1498&amp;VLOOKUP(Unpivot!E$1,'Data Info'!$A:$B,2,0),rowdata,0),MATCH($B1498,columndata,0))</f>
        <v>2.0910000000000002</v>
      </c>
      <c r="F1498" s="2">
        <f>INDEX(DATA,MATCH($A1498&amp;VLOOKUP(Unpivot!F$1,'Data Info'!$A:$B,2,0),rowdata,0),MATCH($B1498,columndata,0))</f>
        <v>5.758</v>
      </c>
      <c r="G1498" s="2">
        <f>INDEX(DATA,MATCH($A1498&amp;VLOOKUP(Unpivot!G$1,'Data Info'!$A:$B,2,0),rowdata,0),MATCH($B1498,columndata,0))</f>
        <v>5.45</v>
      </c>
    </row>
    <row r="1499" spans="1:7" x14ac:dyDescent="0.3">
      <c r="A1499" s="2">
        <v>936</v>
      </c>
      <c r="B1499" s="2">
        <v>2020</v>
      </c>
      <c r="C1499" s="2">
        <f>INDEX(DATA,MATCH($A1499&amp;VLOOKUP(Unpivot!C$1,'Data Info'!$A:$B,2,0),rowdata,0),MATCH($B1499,columndata,0))</f>
        <v>84.495000000000005</v>
      </c>
      <c r="D1499" s="2">
        <f>INDEX(DATA,MATCH($A1499&amp;VLOOKUP(Unpivot!D$1,'Data Info'!$A:$B,2,0),rowdata,0),MATCH($B1499,columndata,0))</f>
        <v>1.6220000000000001</v>
      </c>
      <c r="E1499" s="2">
        <f>INDEX(DATA,MATCH($A1499&amp;VLOOKUP(Unpivot!E$1,'Data Info'!$A:$B,2,0),rowdata,0),MATCH($B1499,columndata,0))</f>
        <v>-8.5399999999999991</v>
      </c>
      <c r="F1499" s="2">
        <f>INDEX(DATA,MATCH($A1499&amp;VLOOKUP(Unpivot!F$1,'Data Info'!$A:$B,2,0),rowdata,0),MATCH($B1499,columndata,0))</f>
        <v>6.6749999999999998</v>
      </c>
      <c r="G1499" s="2">
        <f>INDEX(DATA,MATCH($A1499&amp;VLOOKUP(Unpivot!G$1,'Data Info'!$A:$B,2,0),rowdata,0),MATCH($B1499,columndata,0))</f>
        <v>5.4580000000000002</v>
      </c>
    </row>
    <row r="1500" spans="1:7" x14ac:dyDescent="0.3">
      <c r="A1500" s="2">
        <v>936</v>
      </c>
      <c r="B1500" s="2">
        <v>2021</v>
      </c>
      <c r="C1500" s="2">
        <f>INDEX(DATA,MATCH($A1500&amp;VLOOKUP(Unpivot!C$1,'Data Info'!$A:$B,2,0),rowdata,0),MATCH($B1500,columndata,0))</f>
        <v>88.444999999999993</v>
      </c>
      <c r="D1500" s="2">
        <f>INDEX(DATA,MATCH($A1500&amp;VLOOKUP(Unpivot!D$1,'Data Info'!$A:$B,2,0),rowdata,0),MATCH($B1500,columndata,0))</f>
        <v>1.546</v>
      </c>
      <c r="E1500" s="2">
        <f>INDEX(DATA,MATCH($A1500&amp;VLOOKUP(Unpivot!E$1,'Data Info'!$A:$B,2,0),rowdata,0),MATCH($B1500,columndata,0))</f>
        <v>11.458</v>
      </c>
      <c r="F1500" s="2">
        <f>INDEX(DATA,MATCH($A1500&amp;VLOOKUP(Unpivot!F$1,'Data Info'!$A:$B,2,0),rowdata,0),MATCH($B1500,columndata,0))</f>
        <v>7.3</v>
      </c>
      <c r="G1500" s="2">
        <f>INDEX(DATA,MATCH($A1500&amp;VLOOKUP(Unpivot!G$1,'Data Info'!$A:$B,2,0),rowdata,0),MATCH($B1500,columndata,0))</f>
        <v>5.4649999999999999</v>
      </c>
    </row>
    <row r="1501" spans="1:7" x14ac:dyDescent="0.3">
      <c r="A1501" s="2">
        <v>936</v>
      </c>
      <c r="B1501" s="2">
        <v>2022</v>
      </c>
      <c r="C1501" s="2">
        <f>INDEX(DATA,MATCH($A1501&amp;VLOOKUP(Unpivot!C$1,'Data Info'!$A:$B,2,0),rowdata,0),MATCH($B1501,columndata,0))</f>
        <v>92.381</v>
      </c>
      <c r="D1501" s="2">
        <f>INDEX(DATA,MATCH($A1501&amp;VLOOKUP(Unpivot!D$1,'Data Info'!$A:$B,2,0),rowdata,0),MATCH($B1501,columndata,0))</f>
        <v>1.9059999999999999</v>
      </c>
      <c r="E1501" s="2">
        <f>INDEX(DATA,MATCH($A1501&amp;VLOOKUP(Unpivot!E$1,'Data Info'!$A:$B,2,0),rowdata,0),MATCH($B1501,columndata,0))</f>
        <v>5.8310000000000004</v>
      </c>
      <c r="F1501" s="2">
        <f>INDEX(DATA,MATCH($A1501&amp;VLOOKUP(Unpivot!F$1,'Data Info'!$A:$B,2,0),rowdata,0),MATCH($B1501,columndata,0))</f>
        <v>6.7</v>
      </c>
      <c r="G1501" s="2">
        <f>INDEX(DATA,MATCH($A1501&amp;VLOOKUP(Unpivot!G$1,'Data Info'!$A:$B,2,0),rowdata,0),MATCH($B1501,columndata,0))</f>
        <v>5.4729999999999999</v>
      </c>
    </row>
    <row r="1502" spans="1:7" x14ac:dyDescent="0.3">
      <c r="A1502" s="2">
        <v>936</v>
      </c>
      <c r="B1502" s="2">
        <v>2023</v>
      </c>
      <c r="C1502" s="2">
        <f>INDEX(DATA,MATCH($A1502&amp;VLOOKUP(Unpivot!C$1,'Data Info'!$A:$B,2,0),rowdata,0),MATCH($B1502,columndata,0))</f>
        <v>95.932000000000002</v>
      </c>
      <c r="D1502" s="2">
        <f>INDEX(DATA,MATCH($A1502&amp;VLOOKUP(Unpivot!D$1,'Data Info'!$A:$B,2,0),rowdata,0),MATCH($B1502,columndata,0))</f>
        <v>2.0329999999999999</v>
      </c>
      <c r="E1502" s="2">
        <f>INDEX(DATA,MATCH($A1502&amp;VLOOKUP(Unpivot!E$1,'Data Info'!$A:$B,2,0),rowdata,0),MATCH($B1502,columndata,0))</f>
        <v>6.27</v>
      </c>
      <c r="F1502" s="2">
        <f>INDEX(DATA,MATCH($A1502&amp;VLOOKUP(Unpivot!F$1,'Data Info'!$A:$B,2,0),rowdata,0),MATCH($B1502,columndata,0))</f>
        <v>6.3</v>
      </c>
      <c r="G1502" s="2">
        <f>INDEX(DATA,MATCH($A1502&amp;VLOOKUP(Unpivot!G$1,'Data Info'!$A:$B,2,0),rowdata,0),MATCH($B1502,columndata,0))</f>
        <v>5.48</v>
      </c>
    </row>
    <row r="1503" spans="1:7" x14ac:dyDescent="0.3">
      <c r="A1503" s="2">
        <v>936</v>
      </c>
      <c r="B1503" s="2">
        <v>2024</v>
      </c>
      <c r="C1503" s="2">
        <f>INDEX(DATA,MATCH($A1503&amp;VLOOKUP(Unpivot!C$1,'Data Info'!$A:$B,2,0),rowdata,0),MATCH($B1503,columndata,0))</f>
        <v>98.914000000000001</v>
      </c>
      <c r="D1503" s="2">
        <f>INDEX(DATA,MATCH($A1503&amp;VLOOKUP(Unpivot!D$1,'Data Info'!$A:$B,2,0),rowdata,0),MATCH($B1503,columndata,0))</f>
        <v>2.0760000000000001</v>
      </c>
      <c r="E1503" s="2">
        <f>INDEX(DATA,MATCH($A1503&amp;VLOOKUP(Unpivot!E$1,'Data Info'!$A:$B,2,0),rowdata,0),MATCH($B1503,columndata,0))</f>
        <v>5.0650000000000004</v>
      </c>
      <c r="F1503" s="2">
        <f>INDEX(DATA,MATCH($A1503&amp;VLOOKUP(Unpivot!F$1,'Data Info'!$A:$B,2,0),rowdata,0),MATCH($B1503,columndata,0))</f>
        <v>6.1</v>
      </c>
      <c r="G1503" s="2">
        <f>INDEX(DATA,MATCH($A1503&amp;VLOOKUP(Unpivot!G$1,'Data Info'!$A:$B,2,0),rowdata,0),MATCH($B1503,columndata,0))</f>
        <v>5.4880000000000004</v>
      </c>
    </row>
    <row r="1504" spans="1:7" x14ac:dyDescent="0.3">
      <c r="A1504" s="2">
        <v>936</v>
      </c>
      <c r="B1504" s="2">
        <v>2025</v>
      </c>
      <c r="C1504" s="2">
        <f>INDEX(DATA,MATCH($A1504&amp;VLOOKUP(Unpivot!C$1,'Data Info'!$A:$B,2,0),rowdata,0),MATCH($B1504,columndata,0))</f>
        <v>101.873</v>
      </c>
      <c r="D1504" s="2">
        <f>INDEX(DATA,MATCH($A1504&amp;VLOOKUP(Unpivot!D$1,'Data Info'!$A:$B,2,0),rowdata,0),MATCH($B1504,columndata,0))</f>
        <v>2.0350000000000001</v>
      </c>
      <c r="E1504" s="2">
        <f>INDEX(DATA,MATCH($A1504&amp;VLOOKUP(Unpivot!E$1,'Data Info'!$A:$B,2,0),rowdata,0),MATCH($B1504,columndata,0))</f>
        <v>5.2119999999999997</v>
      </c>
      <c r="F1504" s="2">
        <f>INDEX(DATA,MATCH($A1504&amp;VLOOKUP(Unpivot!F$1,'Data Info'!$A:$B,2,0),rowdata,0),MATCH($B1504,columndata,0))</f>
        <v>6</v>
      </c>
      <c r="G1504" s="2">
        <f>INDEX(DATA,MATCH($A1504&amp;VLOOKUP(Unpivot!G$1,'Data Info'!$A:$B,2,0),rowdata,0),MATCH($B1504,columndata,0))</f>
        <v>5.4950000000000001</v>
      </c>
    </row>
    <row r="1505" spans="1:7" x14ac:dyDescent="0.3">
      <c r="A1505" s="2">
        <v>936</v>
      </c>
      <c r="B1505" s="2">
        <v>2026</v>
      </c>
      <c r="C1505" s="2">
        <f>INDEX(DATA,MATCH($A1505&amp;VLOOKUP(Unpivot!C$1,'Data Info'!$A:$B,2,0),rowdata,0),MATCH($B1505,columndata,0))</f>
        <v>104.435</v>
      </c>
      <c r="D1505" s="2">
        <f>INDEX(DATA,MATCH($A1505&amp;VLOOKUP(Unpivot!D$1,'Data Info'!$A:$B,2,0),rowdata,0),MATCH($B1505,columndata,0))</f>
        <v>2.024</v>
      </c>
      <c r="E1505" s="2">
        <f>INDEX(DATA,MATCH($A1505&amp;VLOOKUP(Unpivot!E$1,'Data Info'!$A:$B,2,0),rowdata,0),MATCH($B1505,columndata,0))</f>
        <v>4.5759999999999996</v>
      </c>
      <c r="F1505" s="2">
        <f>INDEX(DATA,MATCH($A1505&amp;VLOOKUP(Unpivot!F$1,'Data Info'!$A:$B,2,0),rowdata,0),MATCH($B1505,columndata,0))</f>
        <v>5.95</v>
      </c>
      <c r="G1505" s="2">
        <f>INDEX(DATA,MATCH($A1505&amp;VLOOKUP(Unpivot!G$1,'Data Info'!$A:$B,2,0),rowdata,0),MATCH($B1505,columndata,0))</f>
        <v>5.5030000000000001</v>
      </c>
    </row>
    <row r="1506" spans="1:7" x14ac:dyDescent="0.3">
      <c r="A1506" s="2">
        <v>961</v>
      </c>
      <c r="B1506" s="2">
        <v>1980</v>
      </c>
      <c r="C1506" s="2" t="str">
        <f>INDEX(DATA,MATCH($A1506&amp;VLOOKUP(Unpivot!C$1,'Data Info'!$A:$B,2,0),rowdata,0),MATCH($B1506,columndata,0))</f>
        <v>n/a</v>
      </c>
      <c r="D1506" s="2" t="str">
        <f>INDEX(DATA,MATCH($A1506&amp;VLOOKUP(Unpivot!D$1,'Data Info'!$A:$B,2,0),rowdata,0),MATCH($B1506,columndata,0))</f>
        <v>n/a</v>
      </c>
      <c r="E1506" s="2" t="str">
        <f>INDEX(DATA,MATCH($A1506&amp;VLOOKUP(Unpivot!E$1,'Data Info'!$A:$B,2,0),rowdata,0),MATCH($B1506,columndata,0))</f>
        <v>n/a</v>
      </c>
      <c r="F1506" s="2" t="str">
        <f>INDEX(DATA,MATCH($A1506&amp;VLOOKUP(Unpivot!F$1,'Data Info'!$A:$B,2,0),rowdata,0),MATCH($B1506,columndata,0))</f>
        <v>n/a</v>
      </c>
      <c r="G1506" s="2" t="str">
        <f>INDEX(DATA,MATCH($A1506&amp;VLOOKUP(Unpivot!G$1,'Data Info'!$A:$B,2,0),rowdata,0),MATCH($B1506,columndata,0))</f>
        <v>n/a</v>
      </c>
    </row>
    <row r="1507" spans="1:7" x14ac:dyDescent="0.3">
      <c r="A1507" s="2">
        <v>961</v>
      </c>
      <c r="B1507" s="2">
        <v>1981</v>
      </c>
      <c r="C1507" s="2" t="str">
        <f>INDEX(DATA,MATCH($A1507&amp;VLOOKUP(Unpivot!C$1,'Data Info'!$A:$B,2,0),rowdata,0),MATCH($B1507,columndata,0))</f>
        <v>n/a</v>
      </c>
      <c r="D1507" s="2" t="str">
        <f>INDEX(DATA,MATCH($A1507&amp;VLOOKUP(Unpivot!D$1,'Data Info'!$A:$B,2,0),rowdata,0),MATCH($B1507,columndata,0))</f>
        <v>n/a</v>
      </c>
      <c r="E1507" s="2" t="str">
        <f>INDEX(DATA,MATCH($A1507&amp;VLOOKUP(Unpivot!E$1,'Data Info'!$A:$B,2,0),rowdata,0),MATCH($B1507,columndata,0))</f>
        <v>n/a</v>
      </c>
      <c r="F1507" s="2" t="str">
        <f>INDEX(DATA,MATCH($A1507&amp;VLOOKUP(Unpivot!F$1,'Data Info'!$A:$B,2,0),rowdata,0),MATCH($B1507,columndata,0))</f>
        <v>n/a</v>
      </c>
      <c r="G1507" s="2" t="str">
        <f>INDEX(DATA,MATCH($A1507&amp;VLOOKUP(Unpivot!G$1,'Data Info'!$A:$B,2,0),rowdata,0),MATCH($B1507,columndata,0))</f>
        <v>n/a</v>
      </c>
    </row>
    <row r="1508" spans="1:7" x14ac:dyDescent="0.3">
      <c r="A1508" s="2">
        <v>961</v>
      </c>
      <c r="B1508" s="2">
        <v>1982</v>
      </c>
      <c r="C1508" s="2" t="str">
        <f>INDEX(DATA,MATCH($A1508&amp;VLOOKUP(Unpivot!C$1,'Data Info'!$A:$B,2,0),rowdata,0),MATCH($B1508,columndata,0))</f>
        <v>n/a</v>
      </c>
      <c r="D1508" s="2" t="str">
        <f>INDEX(DATA,MATCH($A1508&amp;VLOOKUP(Unpivot!D$1,'Data Info'!$A:$B,2,0),rowdata,0),MATCH($B1508,columndata,0))</f>
        <v>n/a</v>
      </c>
      <c r="E1508" s="2" t="str">
        <f>INDEX(DATA,MATCH($A1508&amp;VLOOKUP(Unpivot!E$1,'Data Info'!$A:$B,2,0),rowdata,0),MATCH($B1508,columndata,0))</f>
        <v>n/a</v>
      </c>
      <c r="F1508" s="2" t="str">
        <f>INDEX(DATA,MATCH($A1508&amp;VLOOKUP(Unpivot!F$1,'Data Info'!$A:$B,2,0),rowdata,0),MATCH($B1508,columndata,0))</f>
        <v>n/a</v>
      </c>
      <c r="G1508" s="2" t="str">
        <f>INDEX(DATA,MATCH($A1508&amp;VLOOKUP(Unpivot!G$1,'Data Info'!$A:$B,2,0),rowdata,0),MATCH($B1508,columndata,0))</f>
        <v>n/a</v>
      </c>
    </row>
    <row r="1509" spans="1:7" x14ac:dyDescent="0.3">
      <c r="A1509" s="2">
        <v>961</v>
      </c>
      <c r="B1509" s="2">
        <v>1983</v>
      </c>
      <c r="C1509" s="2" t="str">
        <f>INDEX(DATA,MATCH($A1509&amp;VLOOKUP(Unpivot!C$1,'Data Info'!$A:$B,2,0),rowdata,0),MATCH($B1509,columndata,0))</f>
        <v>n/a</v>
      </c>
      <c r="D1509" s="2" t="str">
        <f>INDEX(DATA,MATCH($A1509&amp;VLOOKUP(Unpivot!D$1,'Data Info'!$A:$B,2,0),rowdata,0),MATCH($B1509,columndata,0))</f>
        <v>n/a</v>
      </c>
      <c r="E1509" s="2" t="str">
        <f>INDEX(DATA,MATCH($A1509&amp;VLOOKUP(Unpivot!E$1,'Data Info'!$A:$B,2,0),rowdata,0),MATCH($B1509,columndata,0))</f>
        <v>n/a</v>
      </c>
      <c r="F1509" s="2" t="str">
        <f>INDEX(DATA,MATCH($A1509&amp;VLOOKUP(Unpivot!F$1,'Data Info'!$A:$B,2,0),rowdata,0),MATCH($B1509,columndata,0))</f>
        <v>n/a</v>
      </c>
      <c r="G1509" s="2" t="str">
        <f>INDEX(DATA,MATCH($A1509&amp;VLOOKUP(Unpivot!G$1,'Data Info'!$A:$B,2,0),rowdata,0),MATCH($B1509,columndata,0))</f>
        <v>n/a</v>
      </c>
    </row>
    <row r="1510" spans="1:7" x14ac:dyDescent="0.3">
      <c r="A1510" s="2">
        <v>961</v>
      </c>
      <c r="B1510" s="2">
        <v>1984</v>
      </c>
      <c r="C1510" s="2" t="str">
        <f>INDEX(DATA,MATCH($A1510&amp;VLOOKUP(Unpivot!C$1,'Data Info'!$A:$B,2,0),rowdata,0),MATCH($B1510,columndata,0))</f>
        <v>n/a</v>
      </c>
      <c r="D1510" s="2" t="str">
        <f>INDEX(DATA,MATCH($A1510&amp;VLOOKUP(Unpivot!D$1,'Data Info'!$A:$B,2,0),rowdata,0),MATCH($B1510,columndata,0))</f>
        <v>n/a</v>
      </c>
      <c r="E1510" s="2" t="str">
        <f>INDEX(DATA,MATCH($A1510&amp;VLOOKUP(Unpivot!E$1,'Data Info'!$A:$B,2,0),rowdata,0),MATCH($B1510,columndata,0))</f>
        <v>n/a</v>
      </c>
      <c r="F1510" s="2" t="str">
        <f>INDEX(DATA,MATCH($A1510&amp;VLOOKUP(Unpivot!F$1,'Data Info'!$A:$B,2,0),rowdata,0),MATCH($B1510,columndata,0))</f>
        <v>n/a</v>
      </c>
      <c r="G1510" s="2" t="str">
        <f>INDEX(DATA,MATCH($A1510&amp;VLOOKUP(Unpivot!G$1,'Data Info'!$A:$B,2,0),rowdata,0),MATCH($B1510,columndata,0))</f>
        <v>n/a</v>
      </c>
    </row>
    <row r="1511" spans="1:7" x14ac:dyDescent="0.3">
      <c r="A1511" s="2">
        <v>961</v>
      </c>
      <c r="B1511" s="2">
        <v>1985</v>
      </c>
      <c r="C1511" s="2" t="str">
        <f>INDEX(DATA,MATCH($A1511&amp;VLOOKUP(Unpivot!C$1,'Data Info'!$A:$B,2,0),rowdata,0),MATCH($B1511,columndata,0))</f>
        <v>n/a</v>
      </c>
      <c r="D1511" s="2" t="str">
        <f>INDEX(DATA,MATCH($A1511&amp;VLOOKUP(Unpivot!D$1,'Data Info'!$A:$B,2,0),rowdata,0),MATCH($B1511,columndata,0))</f>
        <v>n/a</v>
      </c>
      <c r="E1511" s="2" t="str">
        <f>INDEX(DATA,MATCH($A1511&amp;VLOOKUP(Unpivot!E$1,'Data Info'!$A:$B,2,0),rowdata,0),MATCH($B1511,columndata,0))</f>
        <v>n/a</v>
      </c>
      <c r="F1511" s="2" t="str">
        <f>INDEX(DATA,MATCH($A1511&amp;VLOOKUP(Unpivot!F$1,'Data Info'!$A:$B,2,0),rowdata,0),MATCH($B1511,columndata,0))</f>
        <v>n/a</v>
      </c>
      <c r="G1511" s="2" t="str">
        <f>INDEX(DATA,MATCH($A1511&amp;VLOOKUP(Unpivot!G$1,'Data Info'!$A:$B,2,0),rowdata,0),MATCH($B1511,columndata,0))</f>
        <v>n/a</v>
      </c>
    </row>
    <row r="1512" spans="1:7" x14ac:dyDescent="0.3">
      <c r="A1512" s="2">
        <v>961</v>
      </c>
      <c r="B1512" s="2">
        <v>1986</v>
      </c>
      <c r="C1512" s="2" t="str">
        <f>INDEX(DATA,MATCH($A1512&amp;VLOOKUP(Unpivot!C$1,'Data Info'!$A:$B,2,0),rowdata,0),MATCH($B1512,columndata,0))</f>
        <v>n/a</v>
      </c>
      <c r="D1512" s="2" t="str">
        <f>INDEX(DATA,MATCH($A1512&amp;VLOOKUP(Unpivot!D$1,'Data Info'!$A:$B,2,0),rowdata,0),MATCH($B1512,columndata,0))</f>
        <v>n/a</v>
      </c>
      <c r="E1512" s="2" t="str">
        <f>INDEX(DATA,MATCH($A1512&amp;VLOOKUP(Unpivot!E$1,'Data Info'!$A:$B,2,0),rowdata,0),MATCH($B1512,columndata,0))</f>
        <v>n/a</v>
      </c>
      <c r="F1512" s="2" t="str">
        <f>INDEX(DATA,MATCH($A1512&amp;VLOOKUP(Unpivot!F$1,'Data Info'!$A:$B,2,0),rowdata,0),MATCH($B1512,columndata,0))</f>
        <v>n/a</v>
      </c>
      <c r="G1512" s="2" t="str">
        <f>INDEX(DATA,MATCH($A1512&amp;VLOOKUP(Unpivot!G$1,'Data Info'!$A:$B,2,0),rowdata,0),MATCH($B1512,columndata,0))</f>
        <v>n/a</v>
      </c>
    </row>
    <row r="1513" spans="1:7" x14ac:dyDescent="0.3">
      <c r="A1513" s="2">
        <v>961</v>
      </c>
      <c r="B1513" s="2">
        <v>1987</v>
      </c>
      <c r="C1513" s="2" t="str">
        <f>INDEX(DATA,MATCH($A1513&amp;VLOOKUP(Unpivot!C$1,'Data Info'!$A:$B,2,0),rowdata,0),MATCH($B1513,columndata,0))</f>
        <v>n/a</v>
      </c>
      <c r="D1513" s="2" t="str">
        <f>INDEX(DATA,MATCH($A1513&amp;VLOOKUP(Unpivot!D$1,'Data Info'!$A:$B,2,0),rowdata,0),MATCH($B1513,columndata,0))</f>
        <v>n/a</v>
      </c>
      <c r="E1513" s="2" t="str">
        <f>INDEX(DATA,MATCH($A1513&amp;VLOOKUP(Unpivot!E$1,'Data Info'!$A:$B,2,0),rowdata,0),MATCH($B1513,columndata,0))</f>
        <v>n/a</v>
      </c>
      <c r="F1513" s="2" t="str">
        <f>INDEX(DATA,MATCH($A1513&amp;VLOOKUP(Unpivot!F$1,'Data Info'!$A:$B,2,0),rowdata,0),MATCH($B1513,columndata,0))</f>
        <v>n/a</v>
      </c>
      <c r="G1513" s="2" t="str">
        <f>INDEX(DATA,MATCH($A1513&amp;VLOOKUP(Unpivot!G$1,'Data Info'!$A:$B,2,0),rowdata,0),MATCH($B1513,columndata,0))</f>
        <v>n/a</v>
      </c>
    </row>
    <row r="1514" spans="1:7" x14ac:dyDescent="0.3">
      <c r="A1514" s="2">
        <v>961</v>
      </c>
      <c r="B1514" s="2">
        <v>1988</v>
      </c>
      <c r="C1514" s="2" t="str">
        <f>INDEX(DATA,MATCH($A1514&amp;VLOOKUP(Unpivot!C$1,'Data Info'!$A:$B,2,0),rowdata,0),MATCH($B1514,columndata,0))</f>
        <v>n/a</v>
      </c>
      <c r="D1514" s="2" t="str">
        <f>INDEX(DATA,MATCH($A1514&amp;VLOOKUP(Unpivot!D$1,'Data Info'!$A:$B,2,0),rowdata,0),MATCH($B1514,columndata,0))</f>
        <v>n/a</v>
      </c>
      <c r="E1514" s="2" t="str">
        <f>INDEX(DATA,MATCH($A1514&amp;VLOOKUP(Unpivot!E$1,'Data Info'!$A:$B,2,0),rowdata,0),MATCH($B1514,columndata,0))</f>
        <v>n/a</v>
      </c>
      <c r="F1514" s="2" t="str">
        <f>INDEX(DATA,MATCH($A1514&amp;VLOOKUP(Unpivot!F$1,'Data Info'!$A:$B,2,0),rowdata,0),MATCH($B1514,columndata,0))</f>
        <v>n/a</v>
      </c>
      <c r="G1514" s="2" t="str">
        <f>INDEX(DATA,MATCH($A1514&amp;VLOOKUP(Unpivot!G$1,'Data Info'!$A:$B,2,0),rowdata,0),MATCH($B1514,columndata,0))</f>
        <v>n/a</v>
      </c>
    </row>
    <row r="1515" spans="1:7" x14ac:dyDescent="0.3">
      <c r="A1515" s="2">
        <v>961</v>
      </c>
      <c r="B1515" s="2">
        <v>1989</v>
      </c>
      <c r="C1515" s="2" t="str">
        <f>INDEX(DATA,MATCH($A1515&amp;VLOOKUP(Unpivot!C$1,'Data Info'!$A:$B,2,0),rowdata,0),MATCH($B1515,columndata,0))</f>
        <v>n/a</v>
      </c>
      <c r="D1515" s="2" t="str">
        <f>INDEX(DATA,MATCH($A1515&amp;VLOOKUP(Unpivot!D$1,'Data Info'!$A:$B,2,0),rowdata,0),MATCH($B1515,columndata,0))</f>
        <v>n/a</v>
      </c>
      <c r="E1515" s="2" t="str">
        <f>INDEX(DATA,MATCH($A1515&amp;VLOOKUP(Unpivot!E$1,'Data Info'!$A:$B,2,0),rowdata,0),MATCH($B1515,columndata,0))</f>
        <v>n/a</v>
      </c>
      <c r="F1515" s="2" t="str">
        <f>INDEX(DATA,MATCH($A1515&amp;VLOOKUP(Unpivot!F$1,'Data Info'!$A:$B,2,0),rowdata,0),MATCH($B1515,columndata,0))</f>
        <v>n/a</v>
      </c>
      <c r="G1515" s="2" t="str">
        <f>INDEX(DATA,MATCH($A1515&amp;VLOOKUP(Unpivot!G$1,'Data Info'!$A:$B,2,0),rowdata,0),MATCH($B1515,columndata,0))</f>
        <v>n/a</v>
      </c>
    </row>
    <row r="1516" spans="1:7" x14ac:dyDescent="0.3">
      <c r="A1516" s="2">
        <v>961</v>
      </c>
      <c r="B1516" s="2">
        <v>1990</v>
      </c>
      <c r="C1516" s="2" t="str">
        <f>INDEX(DATA,MATCH($A1516&amp;VLOOKUP(Unpivot!C$1,'Data Info'!$A:$B,2,0),rowdata,0),MATCH($B1516,columndata,0))</f>
        <v>n/a</v>
      </c>
      <c r="D1516" s="2" t="str">
        <f>INDEX(DATA,MATCH($A1516&amp;VLOOKUP(Unpivot!D$1,'Data Info'!$A:$B,2,0),rowdata,0),MATCH($B1516,columndata,0))</f>
        <v>n/a</v>
      </c>
      <c r="E1516" s="2" t="str">
        <f>INDEX(DATA,MATCH($A1516&amp;VLOOKUP(Unpivot!E$1,'Data Info'!$A:$B,2,0),rowdata,0),MATCH($B1516,columndata,0))</f>
        <v>n/a</v>
      </c>
      <c r="F1516" s="2" t="str">
        <f>INDEX(DATA,MATCH($A1516&amp;VLOOKUP(Unpivot!F$1,'Data Info'!$A:$B,2,0),rowdata,0),MATCH($B1516,columndata,0))</f>
        <v>n/a</v>
      </c>
      <c r="G1516" s="2" t="str">
        <f>INDEX(DATA,MATCH($A1516&amp;VLOOKUP(Unpivot!G$1,'Data Info'!$A:$B,2,0),rowdata,0),MATCH($B1516,columndata,0))</f>
        <v>n/a</v>
      </c>
    </row>
    <row r="1517" spans="1:7" x14ac:dyDescent="0.3">
      <c r="A1517" s="2">
        <v>961</v>
      </c>
      <c r="B1517" s="2">
        <v>1991</v>
      </c>
      <c r="C1517" s="2" t="str">
        <f>INDEX(DATA,MATCH($A1517&amp;VLOOKUP(Unpivot!C$1,'Data Info'!$A:$B,2,0),rowdata,0),MATCH($B1517,columndata,0))</f>
        <v>n/a</v>
      </c>
      <c r="D1517" s="2" t="str">
        <f>INDEX(DATA,MATCH($A1517&amp;VLOOKUP(Unpivot!D$1,'Data Info'!$A:$B,2,0),rowdata,0),MATCH($B1517,columndata,0))</f>
        <v>n/a</v>
      </c>
      <c r="E1517" s="2" t="str">
        <f>INDEX(DATA,MATCH($A1517&amp;VLOOKUP(Unpivot!E$1,'Data Info'!$A:$B,2,0),rowdata,0),MATCH($B1517,columndata,0))</f>
        <v>n/a</v>
      </c>
      <c r="F1517" s="2" t="str">
        <f>INDEX(DATA,MATCH($A1517&amp;VLOOKUP(Unpivot!F$1,'Data Info'!$A:$B,2,0),rowdata,0),MATCH($B1517,columndata,0))</f>
        <v>n/a</v>
      </c>
      <c r="G1517" s="2" t="str">
        <f>INDEX(DATA,MATCH($A1517&amp;VLOOKUP(Unpivot!G$1,'Data Info'!$A:$B,2,0),rowdata,0),MATCH($B1517,columndata,0))</f>
        <v>n/a</v>
      </c>
    </row>
    <row r="1518" spans="1:7" x14ac:dyDescent="0.3">
      <c r="A1518" s="2">
        <v>961</v>
      </c>
      <c r="B1518" s="2">
        <v>1992</v>
      </c>
      <c r="C1518" s="2">
        <f>INDEX(DATA,MATCH($A1518&amp;VLOOKUP(Unpivot!C$1,'Data Info'!$A:$B,2,0),rowdata,0),MATCH($B1518,columndata,0))</f>
        <v>20.111000000000001</v>
      </c>
      <c r="D1518" s="2" t="str">
        <f>INDEX(DATA,MATCH($A1518&amp;VLOOKUP(Unpivot!D$1,'Data Info'!$A:$B,2,0),rowdata,0),MATCH($B1518,columndata,0))</f>
        <v>n/a</v>
      </c>
      <c r="E1518" s="2" t="str">
        <f>INDEX(DATA,MATCH($A1518&amp;VLOOKUP(Unpivot!E$1,'Data Info'!$A:$B,2,0),rowdata,0),MATCH($B1518,columndata,0))</f>
        <v>n/a</v>
      </c>
      <c r="F1518" s="2">
        <f>INDEX(DATA,MATCH($A1518&amp;VLOOKUP(Unpivot!F$1,'Data Info'!$A:$B,2,0),rowdata,0),MATCH($B1518,columndata,0))</f>
        <v>7.8360000000000003</v>
      </c>
      <c r="G1518" s="2">
        <f>INDEX(DATA,MATCH($A1518&amp;VLOOKUP(Unpivot!G$1,'Data Info'!$A:$B,2,0),rowdata,0),MATCH($B1518,columndata,0))</f>
        <v>1.9990000000000001</v>
      </c>
    </row>
    <row r="1519" spans="1:7" x14ac:dyDescent="0.3">
      <c r="A1519" s="2">
        <v>961</v>
      </c>
      <c r="B1519" s="2">
        <v>1993</v>
      </c>
      <c r="C1519" s="2">
        <f>INDEX(DATA,MATCH($A1519&amp;VLOOKUP(Unpivot!C$1,'Data Info'!$A:$B,2,0),rowdata,0),MATCH($B1519,columndata,0))</f>
        <v>20.673999999999999</v>
      </c>
      <c r="D1519" s="2">
        <f>INDEX(DATA,MATCH($A1519&amp;VLOOKUP(Unpivot!D$1,'Data Info'!$A:$B,2,0),rowdata,0),MATCH($B1519,columndata,0))</f>
        <v>22.687000000000001</v>
      </c>
      <c r="E1519" s="2">
        <f>INDEX(DATA,MATCH($A1519&amp;VLOOKUP(Unpivot!E$1,'Data Info'!$A:$B,2,0),rowdata,0),MATCH($B1519,columndata,0))</f>
        <v>16.8</v>
      </c>
      <c r="F1519" s="2">
        <f>INDEX(DATA,MATCH($A1519&amp;VLOOKUP(Unpivot!F$1,'Data Info'!$A:$B,2,0),rowdata,0),MATCH($B1519,columndata,0))</f>
        <v>8.5909999999999993</v>
      </c>
      <c r="G1519" s="2">
        <f>INDEX(DATA,MATCH($A1519&amp;VLOOKUP(Unpivot!G$1,'Data Info'!$A:$B,2,0),rowdata,0),MATCH($B1519,columndata,0))</f>
        <v>1.9890000000000001</v>
      </c>
    </row>
    <row r="1520" spans="1:7" x14ac:dyDescent="0.3">
      <c r="A1520" s="2">
        <v>961</v>
      </c>
      <c r="B1520" s="2">
        <v>1994</v>
      </c>
      <c r="C1520" s="2">
        <f>INDEX(DATA,MATCH($A1520&amp;VLOOKUP(Unpivot!C$1,'Data Info'!$A:$B,2,0),rowdata,0),MATCH($B1520,columndata,0))</f>
        <v>21.77</v>
      </c>
      <c r="D1520" s="2">
        <f>INDEX(DATA,MATCH($A1520&amp;VLOOKUP(Unpivot!D$1,'Data Info'!$A:$B,2,0),rowdata,0),MATCH($B1520,columndata,0))</f>
        <v>19.29</v>
      </c>
      <c r="E1520" s="2">
        <f>INDEX(DATA,MATCH($A1520&amp;VLOOKUP(Unpivot!E$1,'Data Info'!$A:$B,2,0),rowdata,0),MATCH($B1520,columndata,0))</f>
        <v>12.8</v>
      </c>
      <c r="F1520" s="2">
        <f>INDEX(DATA,MATCH($A1520&amp;VLOOKUP(Unpivot!F$1,'Data Info'!$A:$B,2,0),rowdata,0),MATCH($B1520,columndata,0))</f>
        <v>8.4969999999999999</v>
      </c>
      <c r="G1520" s="2">
        <f>INDEX(DATA,MATCH($A1520&amp;VLOOKUP(Unpivot!G$1,'Data Info'!$A:$B,2,0),rowdata,0),MATCH($B1520,columndata,0))</f>
        <v>1.9890000000000001</v>
      </c>
    </row>
    <row r="1521" spans="1:7" x14ac:dyDescent="0.3">
      <c r="A1521" s="2">
        <v>961</v>
      </c>
      <c r="B1521" s="2">
        <v>1995</v>
      </c>
      <c r="C1521" s="2">
        <f>INDEX(DATA,MATCH($A1521&amp;VLOOKUP(Unpivot!C$1,'Data Info'!$A:$B,2,0),rowdata,0),MATCH($B1521,columndata,0))</f>
        <v>22.661999999999999</v>
      </c>
      <c r="D1521" s="2">
        <f>INDEX(DATA,MATCH($A1521&amp;VLOOKUP(Unpivot!D$1,'Data Info'!$A:$B,2,0),rowdata,0),MATCH($B1521,columndata,0))</f>
        <v>9.0030000000000001</v>
      </c>
      <c r="E1521" s="2">
        <f>INDEX(DATA,MATCH($A1521&amp;VLOOKUP(Unpivot!E$1,'Data Info'!$A:$B,2,0),rowdata,0),MATCH($B1521,columndata,0))</f>
        <v>10.8</v>
      </c>
      <c r="F1521" s="2">
        <f>INDEX(DATA,MATCH($A1521&amp;VLOOKUP(Unpivot!F$1,'Data Info'!$A:$B,2,0),rowdata,0),MATCH($B1521,columndata,0))</f>
        <v>7</v>
      </c>
      <c r="G1521" s="2">
        <f>INDEX(DATA,MATCH($A1521&amp;VLOOKUP(Unpivot!G$1,'Data Info'!$A:$B,2,0),rowdata,0),MATCH($B1521,columndata,0))</f>
        <v>1.9890000000000001</v>
      </c>
    </row>
    <row r="1522" spans="1:7" x14ac:dyDescent="0.3">
      <c r="A1522" s="2">
        <v>961</v>
      </c>
      <c r="B1522" s="2">
        <v>1996</v>
      </c>
      <c r="C1522" s="2">
        <f>INDEX(DATA,MATCH($A1522&amp;VLOOKUP(Unpivot!C$1,'Data Info'!$A:$B,2,0),rowdata,0),MATCH($B1522,columndata,0))</f>
        <v>23.478999999999999</v>
      </c>
      <c r="D1522" s="2">
        <f>INDEX(DATA,MATCH($A1522&amp;VLOOKUP(Unpivot!D$1,'Data Info'!$A:$B,2,0),rowdata,0),MATCH($B1522,columndata,0))</f>
        <v>9.1470000000000002</v>
      </c>
      <c r="E1522" s="2">
        <f>INDEX(DATA,MATCH($A1522&amp;VLOOKUP(Unpivot!E$1,'Data Info'!$A:$B,2,0),rowdata,0),MATCH($B1522,columndata,0))</f>
        <v>2.0539999999999998</v>
      </c>
      <c r="F1522" s="2">
        <f>INDEX(DATA,MATCH($A1522&amp;VLOOKUP(Unpivot!F$1,'Data Info'!$A:$B,2,0),rowdata,0),MATCH($B1522,columndata,0))</f>
        <v>6.8920000000000003</v>
      </c>
      <c r="G1522" s="2">
        <f>INDEX(DATA,MATCH($A1522&amp;VLOOKUP(Unpivot!G$1,'Data Info'!$A:$B,2,0),rowdata,0),MATCH($B1522,columndata,0))</f>
        <v>1.99</v>
      </c>
    </row>
    <row r="1523" spans="1:7" x14ac:dyDescent="0.3">
      <c r="A1523" s="2">
        <v>961</v>
      </c>
      <c r="B1523" s="2">
        <v>1997</v>
      </c>
      <c r="C1523" s="2">
        <f>INDEX(DATA,MATCH($A1523&amp;VLOOKUP(Unpivot!C$1,'Data Info'!$A:$B,2,0),rowdata,0),MATCH($B1523,columndata,0))</f>
        <v>24.664000000000001</v>
      </c>
      <c r="D1523" s="2">
        <f>INDEX(DATA,MATCH($A1523&amp;VLOOKUP(Unpivot!D$1,'Data Info'!$A:$B,2,0),rowdata,0),MATCH($B1523,columndata,0))</f>
        <v>8.8179999999999996</v>
      </c>
      <c r="E1523" s="2">
        <f>INDEX(DATA,MATCH($A1523&amp;VLOOKUP(Unpivot!E$1,'Data Info'!$A:$B,2,0),rowdata,0),MATCH($B1523,columndata,0))</f>
        <v>11.691000000000001</v>
      </c>
      <c r="F1523" s="2">
        <f>INDEX(DATA,MATCH($A1523&amp;VLOOKUP(Unpivot!F$1,'Data Info'!$A:$B,2,0),rowdata,0),MATCH($B1523,columndata,0))</f>
        <v>6.9169999999999998</v>
      </c>
      <c r="G1523" s="2">
        <f>INDEX(DATA,MATCH($A1523&amp;VLOOKUP(Unpivot!G$1,'Data Info'!$A:$B,2,0),rowdata,0),MATCH($B1523,columndata,0))</f>
        <v>1.9870000000000001</v>
      </c>
    </row>
    <row r="1524" spans="1:7" x14ac:dyDescent="0.3">
      <c r="A1524" s="2">
        <v>961</v>
      </c>
      <c r="B1524" s="2">
        <v>1998</v>
      </c>
      <c r="C1524" s="2">
        <f>INDEX(DATA,MATCH($A1524&amp;VLOOKUP(Unpivot!C$1,'Data Info'!$A:$B,2,0),rowdata,0),MATCH($B1524,columndata,0))</f>
        <v>25.472999999999999</v>
      </c>
      <c r="D1524" s="2">
        <f>INDEX(DATA,MATCH($A1524&amp;VLOOKUP(Unpivot!D$1,'Data Info'!$A:$B,2,0),rowdata,0),MATCH($B1524,columndata,0))</f>
        <v>6.5330000000000004</v>
      </c>
      <c r="E1524" s="2">
        <f>INDEX(DATA,MATCH($A1524&amp;VLOOKUP(Unpivot!E$1,'Data Info'!$A:$B,2,0),rowdata,0),MATCH($B1524,columndata,0))</f>
        <v>10.058</v>
      </c>
      <c r="F1524" s="2">
        <f>INDEX(DATA,MATCH($A1524&amp;VLOOKUP(Unpivot!F$1,'Data Info'!$A:$B,2,0),rowdata,0),MATCH($B1524,columndata,0))</f>
        <v>7.383</v>
      </c>
      <c r="G1524" s="2">
        <f>INDEX(DATA,MATCH($A1524&amp;VLOOKUP(Unpivot!G$1,'Data Info'!$A:$B,2,0),rowdata,0),MATCH($B1524,columndata,0))</f>
        <v>1.9850000000000001</v>
      </c>
    </row>
    <row r="1525" spans="1:7" x14ac:dyDescent="0.3">
      <c r="A1525" s="2">
        <v>961</v>
      </c>
      <c r="B1525" s="2">
        <v>1999</v>
      </c>
      <c r="C1525" s="2">
        <f>INDEX(DATA,MATCH($A1525&amp;VLOOKUP(Unpivot!C$1,'Data Info'!$A:$B,2,0),rowdata,0),MATCH($B1525,columndata,0))</f>
        <v>26.831</v>
      </c>
      <c r="D1525" s="2">
        <f>INDEX(DATA,MATCH($A1525&amp;VLOOKUP(Unpivot!D$1,'Data Info'!$A:$B,2,0),rowdata,0),MATCH($B1525,columndata,0))</f>
        <v>7.9480000000000004</v>
      </c>
      <c r="E1525" s="2">
        <f>INDEX(DATA,MATCH($A1525&amp;VLOOKUP(Unpivot!E$1,'Data Info'!$A:$B,2,0),rowdata,0),MATCH($B1525,columndata,0))</f>
        <v>8.4090000000000007</v>
      </c>
      <c r="F1525" s="2">
        <f>INDEX(DATA,MATCH($A1525&amp;VLOOKUP(Unpivot!F$1,'Data Info'!$A:$B,2,0),rowdata,0),MATCH($B1525,columndata,0))</f>
        <v>7.4249999999999998</v>
      </c>
      <c r="G1525" s="2">
        <f>INDEX(DATA,MATCH($A1525&amp;VLOOKUP(Unpivot!G$1,'Data Info'!$A:$B,2,0),rowdata,0),MATCH($B1525,columndata,0))</f>
        <v>1.978</v>
      </c>
    </row>
    <row r="1526" spans="1:7" x14ac:dyDescent="0.3">
      <c r="A1526" s="2">
        <v>961</v>
      </c>
      <c r="B1526" s="2">
        <v>2000</v>
      </c>
      <c r="C1526" s="2">
        <f>INDEX(DATA,MATCH($A1526&amp;VLOOKUP(Unpivot!C$1,'Data Info'!$A:$B,2,0),rowdata,0),MATCH($B1526,columndata,0))</f>
        <v>27.817</v>
      </c>
      <c r="D1526" s="2">
        <f>INDEX(DATA,MATCH($A1526&amp;VLOOKUP(Unpivot!D$1,'Data Info'!$A:$B,2,0),rowdata,0),MATCH($B1526,columndata,0))</f>
        <v>8.9290000000000003</v>
      </c>
      <c r="E1526" s="2">
        <f>INDEX(DATA,MATCH($A1526&amp;VLOOKUP(Unpivot!E$1,'Data Info'!$A:$B,2,0),rowdata,0),MATCH($B1526,columndata,0))</f>
        <v>6.62</v>
      </c>
      <c r="F1526" s="2">
        <f>INDEX(DATA,MATCH($A1526&amp;VLOOKUP(Unpivot!F$1,'Data Info'!$A:$B,2,0),rowdata,0),MATCH($B1526,columndata,0))</f>
        <v>6.75</v>
      </c>
      <c r="G1526" s="2">
        <f>INDEX(DATA,MATCH($A1526&amp;VLOOKUP(Unpivot!G$1,'Data Info'!$A:$B,2,0),rowdata,0),MATCH($B1526,columndata,0))</f>
        <v>1.988</v>
      </c>
    </row>
    <row r="1527" spans="1:7" x14ac:dyDescent="0.3">
      <c r="A1527" s="2">
        <v>961</v>
      </c>
      <c r="B1527" s="2">
        <v>2001</v>
      </c>
      <c r="C1527" s="2">
        <f>INDEX(DATA,MATCH($A1527&amp;VLOOKUP(Unpivot!C$1,'Data Info'!$A:$B,2,0),rowdata,0),MATCH($B1527,columndata,0))</f>
        <v>28.712</v>
      </c>
      <c r="D1527" s="2">
        <f>INDEX(DATA,MATCH($A1527&amp;VLOOKUP(Unpivot!D$1,'Data Info'!$A:$B,2,0),rowdata,0),MATCH($B1527,columndata,0))</f>
        <v>7.0350000000000001</v>
      </c>
      <c r="E1527" s="2">
        <f>INDEX(DATA,MATCH($A1527&amp;VLOOKUP(Unpivot!E$1,'Data Info'!$A:$B,2,0),rowdata,0),MATCH($B1527,columndata,0))</f>
        <v>3.6230000000000002</v>
      </c>
      <c r="F1527" s="2">
        <f>INDEX(DATA,MATCH($A1527&amp;VLOOKUP(Unpivot!F$1,'Data Info'!$A:$B,2,0),rowdata,0),MATCH($B1527,columndata,0))</f>
        <v>6.1920000000000002</v>
      </c>
      <c r="G1527" s="2">
        <f>INDEX(DATA,MATCH($A1527&amp;VLOOKUP(Unpivot!G$1,'Data Info'!$A:$B,2,0),rowdata,0),MATCH($B1527,columndata,0))</f>
        <v>1.99</v>
      </c>
    </row>
    <row r="1528" spans="1:7" x14ac:dyDescent="0.3">
      <c r="A1528" s="2">
        <v>961</v>
      </c>
      <c r="B1528" s="2">
        <v>2002</v>
      </c>
      <c r="C1528" s="2">
        <f>INDEX(DATA,MATCH($A1528&amp;VLOOKUP(Unpivot!C$1,'Data Info'!$A:$B,2,0),rowdata,0),MATCH($B1528,columndata,0))</f>
        <v>29.718</v>
      </c>
      <c r="D1528" s="2">
        <f>INDEX(DATA,MATCH($A1528&amp;VLOOKUP(Unpivot!D$1,'Data Info'!$A:$B,2,0),rowdata,0),MATCH($B1528,columndata,0))</f>
        <v>7.258</v>
      </c>
      <c r="E1528" s="2">
        <f>INDEX(DATA,MATCH($A1528&amp;VLOOKUP(Unpivot!E$1,'Data Info'!$A:$B,2,0),rowdata,0),MATCH($B1528,columndata,0))</f>
        <v>5.625</v>
      </c>
      <c r="F1528" s="2">
        <f>INDEX(DATA,MATCH($A1528&amp;VLOOKUP(Unpivot!F$1,'Data Info'!$A:$B,2,0),rowdata,0),MATCH($B1528,columndata,0))</f>
        <v>6.3419999999999996</v>
      </c>
      <c r="G1528" s="2">
        <f>INDEX(DATA,MATCH($A1528&amp;VLOOKUP(Unpivot!G$1,'Data Info'!$A:$B,2,0),rowdata,0),MATCH($B1528,columndata,0))</f>
        <v>1.994</v>
      </c>
    </row>
    <row r="1529" spans="1:7" x14ac:dyDescent="0.3">
      <c r="A1529" s="2">
        <v>961</v>
      </c>
      <c r="B1529" s="2">
        <v>2003</v>
      </c>
      <c r="C1529" s="2">
        <f>INDEX(DATA,MATCH($A1529&amp;VLOOKUP(Unpivot!C$1,'Data Info'!$A:$B,2,0),rowdata,0),MATCH($B1529,columndata,0))</f>
        <v>30.597999999999999</v>
      </c>
      <c r="D1529" s="2">
        <f>INDEX(DATA,MATCH($A1529&amp;VLOOKUP(Unpivot!D$1,'Data Info'!$A:$B,2,0),rowdata,0),MATCH($B1529,columndata,0))</f>
        <v>4.556</v>
      </c>
      <c r="E1529" s="2">
        <f>INDEX(DATA,MATCH($A1529&amp;VLOOKUP(Unpivot!E$1,'Data Info'!$A:$B,2,0),rowdata,0),MATCH($B1529,columndata,0))</f>
        <v>6.4640000000000004</v>
      </c>
      <c r="F1529" s="2">
        <f>INDEX(DATA,MATCH($A1529&amp;VLOOKUP(Unpivot!F$1,'Data Info'!$A:$B,2,0),rowdata,0),MATCH($B1529,columndata,0))</f>
        <v>6.7</v>
      </c>
      <c r="G1529" s="2">
        <f>INDEX(DATA,MATCH($A1529&amp;VLOOKUP(Unpivot!G$1,'Data Info'!$A:$B,2,0),rowdata,0),MATCH($B1529,columndata,0))</f>
        <v>1.9950000000000001</v>
      </c>
    </row>
    <row r="1530" spans="1:7" x14ac:dyDescent="0.3">
      <c r="A1530" s="2">
        <v>961</v>
      </c>
      <c r="B1530" s="2">
        <v>2004</v>
      </c>
      <c r="C1530" s="2">
        <f>INDEX(DATA,MATCH($A1530&amp;VLOOKUP(Unpivot!C$1,'Data Info'!$A:$B,2,0),rowdata,0),MATCH($B1530,columndata,0))</f>
        <v>31.931999999999999</v>
      </c>
      <c r="D1530" s="2">
        <f>INDEX(DATA,MATCH($A1530&amp;VLOOKUP(Unpivot!D$1,'Data Info'!$A:$B,2,0),rowdata,0),MATCH($B1530,columndata,0))</f>
        <v>3.1339999999999999</v>
      </c>
      <c r="E1530" s="2">
        <f>INDEX(DATA,MATCH($A1530&amp;VLOOKUP(Unpivot!E$1,'Data Info'!$A:$B,2,0),rowdata,0),MATCH($B1530,columndata,0))</f>
        <v>13.968999999999999</v>
      </c>
      <c r="F1530" s="2">
        <f>INDEX(DATA,MATCH($A1530&amp;VLOOKUP(Unpivot!F$1,'Data Info'!$A:$B,2,0),rowdata,0),MATCH($B1530,columndata,0))</f>
        <v>6.3250000000000002</v>
      </c>
      <c r="G1530" s="2">
        <f>INDEX(DATA,MATCH($A1530&amp;VLOOKUP(Unpivot!G$1,'Data Info'!$A:$B,2,0),rowdata,0),MATCH($B1530,columndata,0))</f>
        <v>1.996</v>
      </c>
    </row>
    <row r="1531" spans="1:7" x14ac:dyDescent="0.3">
      <c r="A1531" s="2">
        <v>961</v>
      </c>
      <c r="B1531" s="2">
        <v>2005</v>
      </c>
      <c r="C1531" s="2">
        <f>INDEX(DATA,MATCH($A1531&amp;VLOOKUP(Unpivot!C$1,'Data Info'!$A:$B,2,0),rowdata,0),MATCH($B1531,columndata,0))</f>
        <v>33.143999999999998</v>
      </c>
      <c r="D1531" s="2">
        <f>INDEX(DATA,MATCH($A1531&amp;VLOOKUP(Unpivot!D$1,'Data Info'!$A:$B,2,0),rowdata,0),MATCH($B1531,columndata,0))</f>
        <v>2.2240000000000002</v>
      </c>
      <c r="E1531" s="2">
        <f>INDEX(DATA,MATCH($A1531&amp;VLOOKUP(Unpivot!E$1,'Data Info'!$A:$B,2,0),rowdata,0),MATCH($B1531,columndata,0))</f>
        <v>7.3369999999999997</v>
      </c>
      <c r="F1531" s="2">
        <f>INDEX(DATA,MATCH($A1531&amp;VLOOKUP(Unpivot!F$1,'Data Info'!$A:$B,2,0),rowdata,0),MATCH($B1531,columndata,0))</f>
        <v>6.5330000000000004</v>
      </c>
      <c r="G1531" s="2">
        <f>INDEX(DATA,MATCH($A1531&amp;VLOOKUP(Unpivot!G$1,'Data Info'!$A:$B,2,0),rowdata,0),MATCH($B1531,columndata,0))</f>
        <v>1.998</v>
      </c>
    </row>
    <row r="1532" spans="1:7" x14ac:dyDescent="0.3">
      <c r="A1532" s="2">
        <v>961</v>
      </c>
      <c r="B1532" s="2">
        <v>2006</v>
      </c>
      <c r="C1532" s="2">
        <f>INDEX(DATA,MATCH($A1532&amp;VLOOKUP(Unpivot!C$1,'Data Info'!$A:$B,2,0),rowdata,0),MATCH($B1532,columndata,0))</f>
        <v>35.048999999999999</v>
      </c>
      <c r="D1532" s="2">
        <f>INDEX(DATA,MATCH($A1532&amp;VLOOKUP(Unpivot!D$1,'Data Info'!$A:$B,2,0),rowdata,0),MATCH($B1532,columndata,0))</f>
        <v>2.7789999999999999</v>
      </c>
      <c r="E1532" s="2">
        <f>INDEX(DATA,MATCH($A1532&amp;VLOOKUP(Unpivot!E$1,'Data Info'!$A:$B,2,0),rowdata,0),MATCH($B1532,columndata,0))</f>
        <v>12.388</v>
      </c>
      <c r="F1532" s="2">
        <f>INDEX(DATA,MATCH($A1532&amp;VLOOKUP(Unpivot!F$1,'Data Info'!$A:$B,2,0),rowdata,0),MATCH($B1532,columndata,0))</f>
        <v>5.9749999999999996</v>
      </c>
      <c r="G1532" s="2">
        <f>INDEX(DATA,MATCH($A1532&amp;VLOOKUP(Unpivot!G$1,'Data Info'!$A:$B,2,0),rowdata,0),MATCH($B1532,columndata,0))</f>
        <v>2.0030000000000001</v>
      </c>
    </row>
    <row r="1533" spans="1:7" x14ac:dyDescent="0.3">
      <c r="A1533" s="2">
        <v>961</v>
      </c>
      <c r="B1533" s="2">
        <v>2007</v>
      </c>
      <c r="C1533" s="2">
        <f>INDEX(DATA,MATCH($A1533&amp;VLOOKUP(Unpivot!C$1,'Data Info'!$A:$B,2,0),rowdata,0),MATCH($B1533,columndata,0))</f>
        <v>37.494999999999997</v>
      </c>
      <c r="D1533" s="2">
        <f>INDEX(DATA,MATCH($A1533&amp;VLOOKUP(Unpivot!D$1,'Data Info'!$A:$B,2,0),rowdata,0),MATCH($B1533,columndata,0))</f>
        <v>5.6909999999999998</v>
      </c>
      <c r="E1533" s="2">
        <f>INDEX(DATA,MATCH($A1533&amp;VLOOKUP(Unpivot!E$1,'Data Info'!$A:$B,2,0),rowdata,0),MATCH($B1533,columndata,0))</f>
        <v>17.056999999999999</v>
      </c>
      <c r="F1533" s="2">
        <f>INDEX(DATA,MATCH($A1533&amp;VLOOKUP(Unpivot!F$1,'Data Info'!$A:$B,2,0),rowdata,0),MATCH($B1533,columndata,0))</f>
        <v>4.8419999999999996</v>
      </c>
      <c r="G1533" s="2">
        <f>INDEX(DATA,MATCH($A1533&amp;VLOOKUP(Unpivot!G$1,'Data Info'!$A:$B,2,0),rowdata,0),MATCH($B1533,columndata,0))</f>
        <v>2.0099999999999998</v>
      </c>
    </row>
    <row r="1534" spans="1:7" x14ac:dyDescent="0.3">
      <c r="A1534" s="2">
        <v>961</v>
      </c>
      <c r="B1534" s="2">
        <v>2008</v>
      </c>
      <c r="C1534" s="2">
        <f>INDEX(DATA,MATCH($A1534&amp;VLOOKUP(Unpivot!C$1,'Data Info'!$A:$B,2,0),rowdata,0),MATCH($B1534,columndata,0))</f>
        <v>38.811</v>
      </c>
      <c r="D1534" s="2">
        <f>INDEX(DATA,MATCH($A1534&amp;VLOOKUP(Unpivot!D$1,'Data Info'!$A:$B,2,0),rowdata,0),MATCH($B1534,columndata,0))</f>
        <v>2.1030000000000002</v>
      </c>
      <c r="E1534" s="2">
        <f>INDEX(DATA,MATCH($A1534&amp;VLOOKUP(Unpivot!E$1,'Data Info'!$A:$B,2,0),rowdata,0),MATCH($B1534,columndata,0))</f>
        <v>4.09</v>
      </c>
      <c r="F1534" s="2">
        <f>INDEX(DATA,MATCH($A1534&amp;VLOOKUP(Unpivot!F$1,'Data Info'!$A:$B,2,0),rowdata,0),MATCH($B1534,columndata,0))</f>
        <v>4.4000000000000004</v>
      </c>
      <c r="G1534" s="2">
        <f>INDEX(DATA,MATCH($A1534&amp;VLOOKUP(Unpivot!G$1,'Data Info'!$A:$B,2,0),rowdata,0),MATCH($B1534,columndata,0))</f>
        <v>2.0099999999999998</v>
      </c>
    </row>
    <row r="1535" spans="1:7" x14ac:dyDescent="0.3">
      <c r="A1535" s="2">
        <v>961</v>
      </c>
      <c r="B1535" s="2">
        <v>2009</v>
      </c>
      <c r="C1535" s="2">
        <f>INDEX(DATA,MATCH($A1535&amp;VLOOKUP(Unpivot!C$1,'Data Info'!$A:$B,2,0),rowdata,0),MATCH($B1535,columndata,0))</f>
        <v>35.881999999999998</v>
      </c>
      <c r="D1535" s="2">
        <f>INDEX(DATA,MATCH($A1535&amp;VLOOKUP(Unpivot!D$1,'Data Info'!$A:$B,2,0),rowdata,0),MATCH($B1535,columndata,0))</f>
        <v>1.798</v>
      </c>
      <c r="E1535" s="2">
        <f>INDEX(DATA,MATCH($A1535&amp;VLOOKUP(Unpivot!E$1,'Data Info'!$A:$B,2,0),rowdata,0),MATCH($B1535,columndata,0))</f>
        <v>-18.385000000000002</v>
      </c>
      <c r="F1535" s="2">
        <f>INDEX(DATA,MATCH($A1535&amp;VLOOKUP(Unpivot!F$1,'Data Info'!$A:$B,2,0),rowdata,0),MATCH($B1535,columndata,0))</f>
        <v>5.9</v>
      </c>
      <c r="G1535" s="2">
        <f>INDEX(DATA,MATCH($A1535&amp;VLOOKUP(Unpivot!G$1,'Data Info'!$A:$B,2,0),rowdata,0),MATCH($B1535,columndata,0))</f>
        <v>2.032</v>
      </c>
    </row>
    <row r="1536" spans="1:7" x14ac:dyDescent="0.3">
      <c r="A1536" s="2">
        <v>961</v>
      </c>
      <c r="B1536" s="2">
        <v>2010</v>
      </c>
      <c r="C1536" s="2">
        <f>INDEX(DATA,MATCH($A1536&amp;VLOOKUP(Unpivot!C$1,'Data Info'!$A:$B,2,0),rowdata,0),MATCH($B1536,columndata,0))</f>
        <v>36.363999999999997</v>
      </c>
      <c r="D1536" s="2">
        <f>INDEX(DATA,MATCH($A1536&amp;VLOOKUP(Unpivot!D$1,'Data Info'!$A:$B,2,0),rowdata,0),MATCH($B1536,columndata,0))</f>
        <v>1.8839999999999999</v>
      </c>
      <c r="E1536" s="2">
        <f>INDEX(DATA,MATCH($A1536&amp;VLOOKUP(Unpivot!E$1,'Data Info'!$A:$B,2,0),rowdata,0),MATCH($B1536,columndata,0))</f>
        <v>6.6319999999999997</v>
      </c>
      <c r="F1536" s="2">
        <f>INDEX(DATA,MATCH($A1536&amp;VLOOKUP(Unpivot!F$1,'Data Info'!$A:$B,2,0),rowdata,0),MATCH($B1536,columndata,0))</f>
        <v>7.2830000000000004</v>
      </c>
      <c r="G1536" s="2">
        <f>INDEX(DATA,MATCH($A1536&amp;VLOOKUP(Unpivot!G$1,'Data Info'!$A:$B,2,0),rowdata,0),MATCH($B1536,columndata,0))</f>
        <v>2.0470000000000002</v>
      </c>
    </row>
    <row r="1537" spans="1:7" x14ac:dyDescent="0.3">
      <c r="A1537" s="2">
        <v>961</v>
      </c>
      <c r="B1537" s="2">
        <v>2011</v>
      </c>
      <c r="C1537" s="2">
        <f>INDEX(DATA,MATCH($A1537&amp;VLOOKUP(Unpivot!C$1,'Data Info'!$A:$B,2,0),rowdata,0),MATCH($B1537,columndata,0))</f>
        <v>36.677</v>
      </c>
      <c r="D1537" s="2">
        <f>INDEX(DATA,MATCH($A1537&amp;VLOOKUP(Unpivot!D$1,'Data Info'!$A:$B,2,0),rowdata,0),MATCH($B1537,columndata,0))</f>
        <v>1.986</v>
      </c>
      <c r="E1537" s="2">
        <f>INDEX(DATA,MATCH($A1537&amp;VLOOKUP(Unpivot!E$1,'Data Info'!$A:$B,2,0),rowdata,0),MATCH($B1537,columndata,0))</f>
        <v>5.3140000000000001</v>
      </c>
      <c r="F1537" s="2">
        <f>INDEX(DATA,MATCH($A1537&amp;VLOOKUP(Unpivot!F$1,'Data Info'!$A:$B,2,0),rowdata,0),MATCH($B1537,columndata,0))</f>
        <v>8.1999999999999993</v>
      </c>
      <c r="G1537" s="2">
        <f>INDEX(DATA,MATCH($A1537&amp;VLOOKUP(Unpivot!G$1,'Data Info'!$A:$B,2,0),rowdata,0),MATCH($B1537,columndata,0))</f>
        <v>2.0499999999999998</v>
      </c>
    </row>
    <row r="1538" spans="1:7" x14ac:dyDescent="0.3">
      <c r="A1538" s="2">
        <v>961</v>
      </c>
      <c r="B1538" s="2">
        <v>2012</v>
      </c>
      <c r="C1538" s="2">
        <f>INDEX(DATA,MATCH($A1538&amp;VLOOKUP(Unpivot!C$1,'Data Info'!$A:$B,2,0),rowdata,0),MATCH($B1538,columndata,0))</f>
        <v>35.709000000000003</v>
      </c>
      <c r="D1538" s="2">
        <f>INDEX(DATA,MATCH($A1538&amp;VLOOKUP(Unpivot!D$1,'Data Info'!$A:$B,2,0),rowdata,0),MATCH($B1538,columndata,0))</f>
        <v>2.6469999999999998</v>
      </c>
      <c r="E1538" s="2">
        <f>INDEX(DATA,MATCH($A1538&amp;VLOOKUP(Unpivot!E$1,'Data Info'!$A:$B,2,0),rowdata,0),MATCH($B1538,columndata,0))</f>
        <v>-3.5350000000000001</v>
      </c>
      <c r="F1538" s="2">
        <f>INDEX(DATA,MATCH($A1538&amp;VLOOKUP(Unpivot!F$1,'Data Info'!$A:$B,2,0),rowdata,0),MATCH($B1538,columndata,0))</f>
        <v>8.9079999999999995</v>
      </c>
      <c r="G1538" s="2">
        <f>INDEX(DATA,MATCH($A1538&amp;VLOOKUP(Unpivot!G$1,'Data Info'!$A:$B,2,0),rowdata,0),MATCH($B1538,columndata,0))</f>
        <v>2.0550000000000002</v>
      </c>
    </row>
    <row r="1539" spans="1:7" x14ac:dyDescent="0.3">
      <c r="A1539" s="2">
        <v>961</v>
      </c>
      <c r="B1539" s="2">
        <v>2013</v>
      </c>
      <c r="C1539" s="2">
        <f>INDEX(DATA,MATCH($A1539&amp;VLOOKUP(Unpivot!C$1,'Data Info'!$A:$B,2,0),rowdata,0),MATCH($B1539,columndata,0))</f>
        <v>35.341999999999999</v>
      </c>
      <c r="D1539" s="2">
        <f>INDEX(DATA,MATCH($A1539&amp;VLOOKUP(Unpivot!D$1,'Data Info'!$A:$B,2,0),rowdata,0),MATCH($B1539,columndata,0))</f>
        <v>0.63200000000000001</v>
      </c>
      <c r="E1539" s="2">
        <f>INDEX(DATA,MATCH($A1539&amp;VLOOKUP(Unpivot!E$1,'Data Info'!$A:$B,2,0),rowdata,0),MATCH($B1539,columndata,0))</f>
        <v>2.1110000000000002</v>
      </c>
      <c r="F1539" s="2">
        <f>INDEX(DATA,MATCH($A1539&amp;VLOOKUP(Unpivot!F$1,'Data Info'!$A:$B,2,0),rowdata,0),MATCH($B1539,columndata,0))</f>
        <v>10.157999999999999</v>
      </c>
      <c r="G1539" s="2">
        <f>INDEX(DATA,MATCH($A1539&amp;VLOOKUP(Unpivot!G$1,'Data Info'!$A:$B,2,0),rowdata,0),MATCH($B1539,columndata,0))</f>
        <v>2.0590000000000002</v>
      </c>
    </row>
    <row r="1540" spans="1:7" x14ac:dyDescent="0.3">
      <c r="A1540" s="2">
        <v>961</v>
      </c>
      <c r="B1540" s="2">
        <v>2014</v>
      </c>
      <c r="C1540" s="2">
        <f>INDEX(DATA,MATCH($A1540&amp;VLOOKUP(Unpivot!C$1,'Data Info'!$A:$B,2,0),rowdata,0),MATCH($B1540,columndata,0))</f>
        <v>36.32</v>
      </c>
      <c r="D1540" s="2">
        <f>INDEX(DATA,MATCH($A1540&amp;VLOOKUP(Unpivot!D$1,'Data Info'!$A:$B,2,0),rowdata,0),MATCH($B1540,columndata,0))</f>
        <v>0.1</v>
      </c>
      <c r="E1540" s="2">
        <f>INDEX(DATA,MATCH($A1540&amp;VLOOKUP(Unpivot!E$1,'Data Info'!$A:$B,2,0),rowdata,0),MATCH($B1540,columndata,0))</f>
        <v>4.157</v>
      </c>
      <c r="F1540" s="2">
        <f>INDEX(DATA,MATCH($A1540&amp;VLOOKUP(Unpivot!F$1,'Data Info'!$A:$B,2,0),rowdata,0),MATCH($B1540,columndata,0))</f>
        <v>9.7420000000000009</v>
      </c>
      <c r="G1540" s="2">
        <f>INDEX(DATA,MATCH($A1540&amp;VLOOKUP(Unpivot!G$1,'Data Info'!$A:$B,2,0),rowdata,0),MATCH($B1540,columndata,0))</f>
        <v>2.0609999999999999</v>
      </c>
    </row>
    <row r="1541" spans="1:7" x14ac:dyDescent="0.3">
      <c r="A1541" s="2">
        <v>961</v>
      </c>
      <c r="B1541" s="2">
        <v>2015</v>
      </c>
      <c r="C1541" s="2">
        <f>INDEX(DATA,MATCH($A1541&amp;VLOOKUP(Unpivot!C$1,'Data Info'!$A:$B,2,0),rowdata,0),MATCH($B1541,columndata,0))</f>
        <v>37.122999999999998</v>
      </c>
      <c r="D1541" s="2">
        <f>INDEX(DATA,MATCH($A1541&amp;VLOOKUP(Unpivot!D$1,'Data Info'!$A:$B,2,0),rowdata,0),MATCH($B1541,columndata,0))</f>
        <v>-0.48799999999999999</v>
      </c>
      <c r="E1541" s="2">
        <f>INDEX(DATA,MATCH($A1541&amp;VLOOKUP(Unpivot!E$1,'Data Info'!$A:$B,2,0),rowdata,0),MATCH($B1541,columndata,0))</f>
        <v>4.319</v>
      </c>
      <c r="F1541" s="2">
        <f>INDEX(DATA,MATCH($A1541&amp;VLOOKUP(Unpivot!F$1,'Data Info'!$A:$B,2,0),rowdata,0),MATCH($B1541,columndata,0))</f>
        <v>8.9920000000000009</v>
      </c>
      <c r="G1541" s="2">
        <f>INDEX(DATA,MATCH($A1541&amp;VLOOKUP(Unpivot!G$1,'Data Info'!$A:$B,2,0),rowdata,0),MATCH($B1541,columndata,0))</f>
        <v>2.0630000000000002</v>
      </c>
    </row>
    <row r="1542" spans="1:7" x14ac:dyDescent="0.3">
      <c r="A1542" s="2">
        <v>961</v>
      </c>
      <c r="B1542" s="2">
        <v>2016</v>
      </c>
      <c r="C1542" s="2">
        <f>INDEX(DATA,MATCH($A1542&amp;VLOOKUP(Unpivot!C$1,'Data Info'!$A:$B,2,0),rowdata,0),MATCH($B1542,columndata,0))</f>
        <v>38.307000000000002</v>
      </c>
      <c r="D1542" s="2">
        <f>INDEX(DATA,MATCH($A1542&amp;VLOOKUP(Unpivot!D$1,'Data Info'!$A:$B,2,0),rowdata,0),MATCH($B1542,columndata,0))</f>
        <v>0.48099999999999998</v>
      </c>
      <c r="E1542" s="2">
        <f>INDEX(DATA,MATCH($A1542&amp;VLOOKUP(Unpivot!E$1,'Data Info'!$A:$B,2,0),rowdata,0),MATCH($B1542,columndata,0))</f>
        <v>6.2889999999999997</v>
      </c>
      <c r="F1542" s="2">
        <f>INDEX(DATA,MATCH($A1542&amp;VLOOKUP(Unpivot!F$1,'Data Info'!$A:$B,2,0),rowdata,0),MATCH($B1542,columndata,0))</f>
        <v>8.0079999999999991</v>
      </c>
      <c r="G1542" s="2">
        <f>INDEX(DATA,MATCH($A1542&amp;VLOOKUP(Unpivot!G$1,'Data Info'!$A:$B,2,0),rowdata,0),MATCH($B1542,columndata,0))</f>
        <v>2.0640000000000001</v>
      </c>
    </row>
    <row r="1543" spans="1:7" x14ac:dyDescent="0.3">
      <c r="A1543" s="2">
        <v>961</v>
      </c>
      <c r="B1543" s="2">
        <v>2017</v>
      </c>
      <c r="C1543" s="2">
        <f>INDEX(DATA,MATCH($A1543&amp;VLOOKUP(Unpivot!C$1,'Data Info'!$A:$B,2,0),rowdata,0),MATCH($B1543,columndata,0))</f>
        <v>40.143999999999998</v>
      </c>
      <c r="D1543" s="2">
        <f>INDEX(DATA,MATCH($A1543&amp;VLOOKUP(Unpivot!D$1,'Data Info'!$A:$B,2,0),rowdata,0),MATCH($B1543,columndata,0))</f>
        <v>1.734</v>
      </c>
      <c r="E1543" s="2">
        <f>INDEX(DATA,MATCH($A1543&amp;VLOOKUP(Unpivot!E$1,'Data Info'!$A:$B,2,0),rowdata,0),MATCH($B1543,columndata,0))</f>
        <v>10.739000000000001</v>
      </c>
      <c r="F1543" s="2">
        <f>INDEX(DATA,MATCH($A1543&amp;VLOOKUP(Unpivot!F$1,'Data Info'!$A:$B,2,0),rowdata,0),MATCH($B1543,columndata,0))</f>
        <v>6.5750000000000002</v>
      </c>
      <c r="G1543" s="2">
        <f>INDEX(DATA,MATCH($A1543&amp;VLOOKUP(Unpivot!G$1,'Data Info'!$A:$B,2,0),rowdata,0),MATCH($B1543,columndata,0))</f>
        <v>2.0659999999999998</v>
      </c>
    </row>
    <row r="1544" spans="1:7" x14ac:dyDescent="0.3">
      <c r="A1544" s="2">
        <v>961</v>
      </c>
      <c r="B1544" s="2">
        <v>2018</v>
      </c>
      <c r="C1544" s="2">
        <f>INDEX(DATA,MATCH($A1544&amp;VLOOKUP(Unpivot!C$1,'Data Info'!$A:$B,2,0),rowdata,0),MATCH($B1544,columndata,0))</f>
        <v>41.904000000000003</v>
      </c>
      <c r="D1544" s="2">
        <f>INDEX(DATA,MATCH($A1544&amp;VLOOKUP(Unpivot!D$1,'Data Info'!$A:$B,2,0),rowdata,0),MATCH($B1544,columndata,0))</f>
        <v>1.44</v>
      </c>
      <c r="E1544" s="2">
        <f>INDEX(DATA,MATCH($A1544&amp;VLOOKUP(Unpivot!E$1,'Data Info'!$A:$B,2,0),rowdata,0),MATCH($B1544,columndata,0))</f>
        <v>7.2119999999999997</v>
      </c>
      <c r="F1544" s="2">
        <f>INDEX(DATA,MATCH($A1544&amp;VLOOKUP(Unpivot!F$1,'Data Info'!$A:$B,2,0),rowdata,0),MATCH($B1544,columndata,0))</f>
        <v>5.125</v>
      </c>
      <c r="G1544" s="2">
        <f>INDEX(DATA,MATCH($A1544&amp;VLOOKUP(Unpivot!G$1,'Data Info'!$A:$B,2,0),rowdata,0),MATCH($B1544,columndata,0))</f>
        <v>2.0670000000000002</v>
      </c>
    </row>
    <row r="1545" spans="1:7" x14ac:dyDescent="0.3">
      <c r="A1545" s="2">
        <v>961</v>
      </c>
      <c r="B1545" s="2">
        <v>2019</v>
      </c>
      <c r="C1545" s="2">
        <f>INDEX(DATA,MATCH($A1545&amp;VLOOKUP(Unpivot!C$1,'Data Info'!$A:$B,2,0),rowdata,0),MATCH($B1545,columndata,0))</f>
        <v>43.238</v>
      </c>
      <c r="D1545" s="2">
        <f>INDEX(DATA,MATCH($A1545&amp;VLOOKUP(Unpivot!D$1,'Data Info'!$A:$B,2,0),rowdata,0),MATCH($B1545,columndata,0))</f>
        <v>1.863</v>
      </c>
      <c r="E1545" s="2">
        <f>INDEX(DATA,MATCH($A1545&amp;VLOOKUP(Unpivot!E$1,'Data Info'!$A:$B,2,0),rowdata,0),MATCH($B1545,columndata,0))</f>
        <v>4.4480000000000004</v>
      </c>
      <c r="F1545" s="2">
        <f>INDEX(DATA,MATCH($A1545&amp;VLOOKUP(Unpivot!F$1,'Data Info'!$A:$B,2,0),rowdata,0),MATCH($B1545,columndata,0))</f>
        <v>4.4329999999999998</v>
      </c>
      <c r="G1545" s="2">
        <f>INDEX(DATA,MATCH($A1545&amp;VLOOKUP(Unpivot!G$1,'Data Info'!$A:$B,2,0),rowdata,0),MATCH($B1545,columndata,0))</f>
        <v>2.081</v>
      </c>
    </row>
    <row r="1546" spans="1:7" x14ac:dyDescent="0.3">
      <c r="A1546" s="2">
        <v>961</v>
      </c>
      <c r="B1546" s="2">
        <v>2020</v>
      </c>
      <c r="C1546" s="2">
        <f>INDEX(DATA,MATCH($A1546&amp;VLOOKUP(Unpivot!C$1,'Data Info'!$A:$B,2,0),rowdata,0),MATCH($B1546,columndata,0))</f>
        <v>40.845999999999997</v>
      </c>
      <c r="D1546" s="2">
        <f>INDEX(DATA,MATCH($A1546&amp;VLOOKUP(Unpivot!D$1,'Data Info'!$A:$B,2,0),rowdata,0),MATCH($B1546,columndata,0))</f>
        <v>-1.071</v>
      </c>
      <c r="E1546" s="2">
        <f>INDEX(DATA,MATCH($A1546&amp;VLOOKUP(Unpivot!E$1,'Data Info'!$A:$B,2,0),rowdata,0),MATCH($B1546,columndata,0))</f>
        <v>-10.231999999999999</v>
      </c>
      <c r="F1546" s="2">
        <f>INDEX(DATA,MATCH($A1546&amp;VLOOKUP(Unpivot!F$1,'Data Info'!$A:$B,2,0),rowdata,0),MATCH($B1546,columndata,0))</f>
        <v>5.1319999999999997</v>
      </c>
      <c r="G1546" s="2">
        <f>INDEX(DATA,MATCH($A1546&amp;VLOOKUP(Unpivot!G$1,'Data Info'!$A:$B,2,0),rowdata,0),MATCH($B1546,columndata,0))</f>
        <v>2.0960000000000001</v>
      </c>
    </row>
    <row r="1547" spans="1:7" x14ac:dyDescent="0.3">
      <c r="A1547" s="2">
        <v>961</v>
      </c>
      <c r="B1547" s="2">
        <v>2021</v>
      </c>
      <c r="C1547" s="2">
        <f>INDEX(DATA,MATCH($A1547&amp;VLOOKUP(Unpivot!C$1,'Data Info'!$A:$B,2,0),rowdata,0),MATCH($B1547,columndata,0))</f>
        <v>42.362000000000002</v>
      </c>
      <c r="D1547" s="2">
        <f>INDEX(DATA,MATCH($A1547&amp;VLOOKUP(Unpivot!D$1,'Data Info'!$A:$B,2,0),rowdata,0),MATCH($B1547,columndata,0))</f>
        <v>1.67</v>
      </c>
      <c r="E1547" s="2">
        <f>INDEX(DATA,MATCH($A1547&amp;VLOOKUP(Unpivot!E$1,'Data Info'!$A:$B,2,0),rowdata,0),MATCH($B1547,columndata,0))</f>
        <v>9.7010000000000005</v>
      </c>
      <c r="F1547" s="2">
        <f>INDEX(DATA,MATCH($A1547&amp;VLOOKUP(Unpivot!F$1,'Data Info'!$A:$B,2,0),rowdata,0),MATCH($B1547,columndata,0))</f>
        <v>5.3609999999999998</v>
      </c>
      <c r="G1547" s="2">
        <f>INDEX(DATA,MATCH($A1547&amp;VLOOKUP(Unpivot!G$1,'Data Info'!$A:$B,2,0),rowdata,0),MATCH($B1547,columndata,0))</f>
        <v>2.1040000000000001</v>
      </c>
    </row>
    <row r="1548" spans="1:7" x14ac:dyDescent="0.3">
      <c r="A1548" s="2">
        <v>961</v>
      </c>
      <c r="B1548" s="2">
        <v>2022</v>
      </c>
      <c r="C1548" s="2">
        <f>INDEX(DATA,MATCH($A1548&amp;VLOOKUP(Unpivot!C$1,'Data Info'!$A:$B,2,0),rowdata,0),MATCH($B1548,columndata,0))</f>
        <v>44.274000000000001</v>
      </c>
      <c r="D1548" s="2">
        <f>INDEX(DATA,MATCH($A1548&amp;VLOOKUP(Unpivot!D$1,'Data Info'!$A:$B,2,0),rowdata,0),MATCH($B1548,columndata,0))</f>
        <v>1.284</v>
      </c>
      <c r="E1548" s="2">
        <f>INDEX(DATA,MATCH($A1548&amp;VLOOKUP(Unpivot!E$1,'Data Info'!$A:$B,2,0),rowdata,0),MATCH($B1548,columndata,0))</f>
        <v>9.3780000000000001</v>
      </c>
      <c r="F1548" s="2">
        <f>INDEX(DATA,MATCH($A1548&amp;VLOOKUP(Unpivot!F$1,'Data Info'!$A:$B,2,0),rowdata,0),MATCH($B1548,columndata,0))</f>
        <v>4.9829999999999997</v>
      </c>
      <c r="G1548" s="2">
        <f>INDEX(DATA,MATCH($A1548&amp;VLOOKUP(Unpivot!G$1,'Data Info'!$A:$B,2,0),rowdata,0),MATCH($B1548,columndata,0))</f>
        <v>2.11</v>
      </c>
    </row>
    <row r="1549" spans="1:7" x14ac:dyDescent="0.3">
      <c r="A1549" s="2">
        <v>961</v>
      </c>
      <c r="B1549" s="2">
        <v>2023</v>
      </c>
      <c r="C1549" s="2">
        <f>INDEX(DATA,MATCH($A1549&amp;VLOOKUP(Unpivot!C$1,'Data Info'!$A:$B,2,0),rowdata,0),MATCH($B1549,columndata,0))</f>
        <v>45.868000000000002</v>
      </c>
      <c r="D1549" s="2">
        <f>INDEX(DATA,MATCH($A1549&amp;VLOOKUP(Unpivot!D$1,'Data Info'!$A:$B,2,0),rowdata,0),MATCH($B1549,columndata,0))</f>
        <v>1.69</v>
      </c>
      <c r="E1549" s="2">
        <f>INDEX(DATA,MATCH($A1549&amp;VLOOKUP(Unpivot!E$1,'Data Info'!$A:$B,2,0),rowdata,0),MATCH($B1549,columndata,0))</f>
        <v>7.54</v>
      </c>
      <c r="F1549" s="2">
        <f>INDEX(DATA,MATCH($A1549&amp;VLOOKUP(Unpivot!F$1,'Data Info'!$A:$B,2,0),rowdata,0),MATCH($B1549,columndata,0))</f>
        <v>4.8150000000000004</v>
      </c>
      <c r="G1549" s="2">
        <f>INDEX(DATA,MATCH($A1549&amp;VLOOKUP(Unpivot!G$1,'Data Info'!$A:$B,2,0),rowdata,0),MATCH($B1549,columndata,0))</f>
        <v>2.1139999999999999</v>
      </c>
    </row>
    <row r="1550" spans="1:7" x14ac:dyDescent="0.3">
      <c r="A1550" s="2">
        <v>961</v>
      </c>
      <c r="B1550" s="2">
        <v>2024</v>
      </c>
      <c r="C1550" s="2">
        <f>INDEX(DATA,MATCH($A1550&amp;VLOOKUP(Unpivot!C$1,'Data Info'!$A:$B,2,0),rowdata,0),MATCH($B1550,columndata,0))</f>
        <v>47.307000000000002</v>
      </c>
      <c r="D1550" s="2">
        <f>INDEX(DATA,MATCH($A1550&amp;VLOOKUP(Unpivot!D$1,'Data Info'!$A:$B,2,0),rowdata,0),MATCH($B1550,columndata,0))</f>
        <v>1.8620000000000001</v>
      </c>
      <c r="E1550" s="2">
        <f>INDEX(DATA,MATCH($A1550&amp;VLOOKUP(Unpivot!E$1,'Data Info'!$A:$B,2,0),rowdata,0),MATCH($B1550,columndata,0))</f>
        <v>5.3810000000000002</v>
      </c>
      <c r="F1550" s="2">
        <f>INDEX(DATA,MATCH($A1550&amp;VLOOKUP(Unpivot!F$1,'Data Info'!$A:$B,2,0),rowdata,0),MATCH($B1550,columndata,0))</f>
        <v>4.6319999999999997</v>
      </c>
      <c r="G1550" s="2">
        <f>INDEX(DATA,MATCH($A1550&amp;VLOOKUP(Unpivot!G$1,'Data Info'!$A:$B,2,0),rowdata,0),MATCH($B1550,columndata,0))</f>
        <v>2.1160000000000001</v>
      </c>
    </row>
    <row r="1551" spans="1:7" x14ac:dyDescent="0.3">
      <c r="A1551" s="2">
        <v>961</v>
      </c>
      <c r="B1551" s="2">
        <v>2025</v>
      </c>
      <c r="C1551" s="2">
        <f>INDEX(DATA,MATCH($A1551&amp;VLOOKUP(Unpivot!C$1,'Data Info'!$A:$B,2,0),rowdata,0),MATCH($B1551,columndata,0))</f>
        <v>48.6</v>
      </c>
      <c r="D1551" s="2">
        <f>INDEX(DATA,MATCH($A1551&amp;VLOOKUP(Unpivot!D$1,'Data Info'!$A:$B,2,0),rowdata,0),MATCH($B1551,columndata,0))</f>
        <v>1.9179999999999999</v>
      </c>
      <c r="E1551" s="2">
        <f>INDEX(DATA,MATCH($A1551&amp;VLOOKUP(Unpivot!E$1,'Data Info'!$A:$B,2,0),rowdata,0),MATCH($B1551,columndata,0))</f>
        <v>5.827</v>
      </c>
      <c r="F1551" s="2">
        <f>INDEX(DATA,MATCH($A1551&amp;VLOOKUP(Unpivot!F$1,'Data Info'!$A:$B,2,0),rowdata,0),MATCH($B1551,columndata,0))</f>
        <v>4.4400000000000004</v>
      </c>
      <c r="G1551" s="2">
        <f>INDEX(DATA,MATCH($A1551&amp;VLOOKUP(Unpivot!G$1,'Data Info'!$A:$B,2,0),rowdata,0),MATCH($B1551,columndata,0))</f>
        <v>2.1150000000000002</v>
      </c>
    </row>
    <row r="1552" spans="1:7" x14ac:dyDescent="0.3">
      <c r="A1552" s="2">
        <v>961</v>
      </c>
      <c r="B1552" s="2">
        <v>2026</v>
      </c>
      <c r="C1552" s="2">
        <f>INDEX(DATA,MATCH($A1552&amp;VLOOKUP(Unpivot!C$1,'Data Info'!$A:$B,2,0),rowdata,0),MATCH($B1552,columndata,0))</f>
        <v>49.790999999999997</v>
      </c>
      <c r="D1552" s="2">
        <f>INDEX(DATA,MATCH($A1552&amp;VLOOKUP(Unpivot!D$1,'Data Info'!$A:$B,2,0),rowdata,0),MATCH($B1552,columndata,0))</f>
        <v>1.91</v>
      </c>
      <c r="E1552" s="2">
        <f>INDEX(DATA,MATCH($A1552&amp;VLOOKUP(Unpivot!E$1,'Data Info'!$A:$B,2,0),rowdata,0),MATCH($B1552,columndata,0))</f>
        <v>3.762</v>
      </c>
      <c r="F1552" s="2">
        <f>INDEX(DATA,MATCH($A1552&amp;VLOOKUP(Unpivot!F$1,'Data Info'!$A:$B,2,0),rowdata,0),MATCH($B1552,columndata,0))</f>
        <v>4.3689999999999998</v>
      </c>
      <c r="G1552" s="2">
        <f>INDEX(DATA,MATCH($A1552&amp;VLOOKUP(Unpivot!G$1,'Data Info'!$A:$B,2,0),rowdata,0),MATCH($B1552,columndata,0))</f>
        <v>2.113</v>
      </c>
    </row>
    <row r="1553" spans="1:7" x14ac:dyDescent="0.3">
      <c r="A1553" s="2">
        <v>184</v>
      </c>
      <c r="B1553" s="2">
        <v>1980</v>
      </c>
      <c r="C1553" s="2">
        <f>INDEX(DATA,MATCH($A1553&amp;VLOOKUP(Unpivot!C$1,'Data Info'!$A:$B,2,0),rowdata,0),MATCH($B1553,columndata,0))</f>
        <v>491.53199999999998</v>
      </c>
      <c r="D1553" s="2">
        <f>INDEX(DATA,MATCH($A1553&amp;VLOOKUP(Unpivot!D$1,'Data Info'!$A:$B,2,0),rowdata,0),MATCH($B1553,columndata,0))</f>
        <v>15.191000000000001</v>
      </c>
      <c r="E1553" s="2">
        <f>INDEX(DATA,MATCH($A1553&amp;VLOOKUP(Unpivot!E$1,'Data Info'!$A:$B,2,0),rowdata,0),MATCH($B1553,columndata,0))</f>
        <v>4.0960000000000001</v>
      </c>
      <c r="F1553" s="2">
        <f>INDEX(DATA,MATCH($A1553&amp;VLOOKUP(Unpivot!F$1,'Data Info'!$A:$B,2,0),rowdata,0),MATCH($B1553,columndata,0))</f>
        <v>11.010999999999999</v>
      </c>
      <c r="G1553" s="2">
        <f>INDEX(DATA,MATCH($A1553&amp;VLOOKUP(Unpivot!G$1,'Data Info'!$A:$B,2,0),rowdata,0),MATCH($B1553,columndata,0))</f>
        <v>37.655999999999999</v>
      </c>
    </row>
    <row r="1554" spans="1:7" x14ac:dyDescent="0.3">
      <c r="A1554" s="2">
        <v>184</v>
      </c>
      <c r="B1554" s="2">
        <v>1981</v>
      </c>
      <c r="C1554" s="2">
        <f>INDEX(DATA,MATCH($A1554&amp;VLOOKUP(Unpivot!C$1,'Data Info'!$A:$B,2,0),rowdata,0),MATCH($B1554,columndata,0))</f>
        <v>489.52699999999999</v>
      </c>
      <c r="D1554" s="2">
        <f>INDEX(DATA,MATCH($A1554&amp;VLOOKUP(Unpivot!D$1,'Data Info'!$A:$B,2,0),rowdata,0),MATCH($B1554,columndata,0))</f>
        <v>14.398999999999999</v>
      </c>
      <c r="E1554" s="2">
        <f>INDEX(DATA,MATCH($A1554&amp;VLOOKUP(Unpivot!E$1,'Data Info'!$A:$B,2,0),rowdata,0),MATCH($B1554,columndata,0))</f>
        <v>-3.6059999999999999</v>
      </c>
      <c r="F1554" s="2">
        <f>INDEX(DATA,MATCH($A1554&amp;VLOOKUP(Unpivot!F$1,'Data Info'!$A:$B,2,0),rowdata,0),MATCH($B1554,columndata,0))</f>
        <v>13.755000000000001</v>
      </c>
      <c r="G1554" s="2">
        <f>INDEX(DATA,MATCH($A1554&amp;VLOOKUP(Unpivot!G$1,'Data Info'!$A:$B,2,0),rowdata,0),MATCH($B1554,columndata,0))</f>
        <v>38.014000000000003</v>
      </c>
    </row>
    <row r="1555" spans="1:7" x14ac:dyDescent="0.3">
      <c r="A1555" s="2">
        <v>184</v>
      </c>
      <c r="B1555" s="2">
        <v>1982</v>
      </c>
      <c r="C1555" s="2">
        <f>INDEX(DATA,MATCH($A1555&amp;VLOOKUP(Unpivot!C$1,'Data Info'!$A:$B,2,0),rowdata,0),MATCH($B1555,columndata,0))</f>
        <v>495.59</v>
      </c>
      <c r="D1555" s="2">
        <f>INDEX(DATA,MATCH($A1555&amp;VLOOKUP(Unpivot!D$1,'Data Info'!$A:$B,2,0),rowdata,0),MATCH($B1555,columndata,0))</f>
        <v>14.009</v>
      </c>
      <c r="E1555" s="2">
        <f>INDEX(DATA,MATCH($A1555&amp;VLOOKUP(Unpivot!E$1,'Data Info'!$A:$B,2,0),rowdata,0),MATCH($B1555,columndata,0))</f>
        <v>4.9260000000000002</v>
      </c>
      <c r="F1555" s="2">
        <f>INDEX(DATA,MATCH($A1555&amp;VLOOKUP(Unpivot!F$1,'Data Info'!$A:$B,2,0),rowdata,0),MATCH($B1555,columndata,0))</f>
        <v>15.77</v>
      </c>
      <c r="G1555" s="2">
        <f>INDEX(DATA,MATCH($A1555&amp;VLOOKUP(Unpivot!G$1,'Data Info'!$A:$B,2,0),rowdata,0),MATCH($B1555,columndata,0))</f>
        <v>38.216999999999999</v>
      </c>
    </row>
    <row r="1556" spans="1:7" x14ac:dyDescent="0.3">
      <c r="A1556" s="2">
        <v>184</v>
      </c>
      <c r="B1556" s="2">
        <v>1983</v>
      </c>
      <c r="C1556" s="2">
        <f>INDEX(DATA,MATCH($A1556&amp;VLOOKUP(Unpivot!C$1,'Data Info'!$A:$B,2,0),rowdata,0),MATCH($B1556,columndata,0))</f>
        <v>503.78</v>
      </c>
      <c r="D1556" s="2">
        <f>INDEX(DATA,MATCH($A1556&amp;VLOOKUP(Unpivot!D$1,'Data Info'!$A:$B,2,0),rowdata,0),MATCH($B1556,columndata,0))</f>
        <v>12.234999999999999</v>
      </c>
      <c r="E1556" s="2">
        <f>INDEX(DATA,MATCH($A1556&amp;VLOOKUP(Unpivot!E$1,'Data Info'!$A:$B,2,0),rowdata,0),MATCH($B1556,columndata,0))</f>
        <v>-1.194</v>
      </c>
      <c r="F1556" s="2">
        <f>INDEX(DATA,MATCH($A1556&amp;VLOOKUP(Unpivot!F$1,'Data Info'!$A:$B,2,0),rowdata,0),MATCH($B1556,columndata,0))</f>
        <v>17.215</v>
      </c>
      <c r="G1556" s="2">
        <f>INDEX(DATA,MATCH($A1556&amp;VLOOKUP(Unpivot!G$1,'Data Info'!$A:$B,2,0),rowdata,0),MATCH($B1556,columndata,0))</f>
        <v>38.396999999999998</v>
      </c>
    </row>
    <row r="1557" spans="1:7" x14ac:dyDescent="0.3">
      <c r="A1557" s="2">
        <v>184</v>
      </c>
      <c r="B1557" s="2">
        <v>1984</v>
      </c>
      <c r="C1557" s="2">
        <f>INDEX(DATA,MATCH($A1557&amp;VLOOKUP(Unpivot!C$1,'Data Info'!$A:$B,2,0),rowdata,0),MATCH($B1557,columndata,0))</f>
        <v>512.33399999999995</v>
      </c>
      <c r="D1557" s="2">
        <f>INDEX(DATA,MATCH($A1557&amp;VLOOKUP(Unpivot!D$1,'Data Info'!$A:$B,2,0),rowdata,0),MATCH($B1557,columndata,0))</f>
        <v>9.0090000000000003</v>
      </c>
      <c r="E1557" s="2">
        <f>INDEX(DATA,MATCH($A1557&amp;VLOOKUP(Unpivot!E$1,'Data Info'!$A:$B,2,0),rowdata,0),MATCH($B1557,columndata,0))</f>
        <v>-1.3340000000000001</v>
      </c>
      <c r="F1557" s="2">
        <f>INDEX(DATA,MATCH($A1557&amp;VLOOKUP(Unpivot!F$1,'Data Info'!$A:$B,2,0),rowdata,0),MATCH($B1557,columndata,0))</f>
        <v>19.937000000000001</v>
      </c>
      <c r="G1557" s="2">
        <f>INDEX(DATA,MATCH($A1557&amp;VLOOKUP(Unpivot!G$1,'Data Info'!$A:$B,2,0),rowdata,0),MATCH($B1557,columndata,0))</f>
        <v>38.549999999999997</v>
      </c>
    </row>
    <row r="1558" spans="1:7" x14ac:dyDescent="0.3">
      <c r="A1558" s="2">
        <v>184</v>
      </c>
      <c r="B1558" s="2">
        <v>1985</v>
      </c>
      <c r="C1558" s="2">
        <f>INDEX(DATA,MATCH($A1558&amp;VLOOKUP(Unpivot!C$1,'Data Info'!$A:$B,2,0),rowdata,0),MATCH($B1558,columndata,0))</f>
        <v>524.43499999999995</v>
      </c>
      <c r="D1558" s="2">
        <f>INDEX(DATA,MATCH($A1558&amp;VLOOKUP(Unpivot!D$1,'Data Info'!$A:$B,2,0),rowdata,0),MATCH($B1558,columndata,0))</f>
        <v>8.1780000000000008</v>
      </c>
      <c r="E1558" s="2">
        <f>INDEX(DATA,MATCH($A1558&amp;VLOOKUP(Unpivot!E$1,'Data Info'!$A:$B,2,0),rowdata,0),MATCH($B1558,columndata,0))</f>
        <v>7.5449999999999999</v>
      </c>
      <c r="F1558" s="2">
        <f>INDEX(DATA,MATCH($A1558&amp;VLOOKUP(Unpivot!F$1,'Data Info'!$A:$B,2,0),rowdata,0),MATCH($B1558,columndata,0))</f>
        <v>21.305</v>
      </c>
      <c r="G1558" s="2">
        <f>INDEX(DATA,MATCH($A1558&amp;VLOOKUP(Unpivot!G$1,'Data Info'!$A:$B,2,0),rowdata,0),MATCH($B1558,columndata,0))</f>
        <v>38.686</v>
      </c>
    </row>
    <row r="1559" spans="1:7" x14ac:dyDescent="0.3">
      <c r="A1559" s="2">
        <v>184</v>
      </c>
      <c r="B1559" s="2">
        <v>1986</v>
      </c>
      <c r="C1559" s="2">
        <f>INDEX(DATA,MATCH($A1559&amp;VLOOKUP(Unpivot!C$1,'Data Info'!$A:$B,2,0),rowdata,0),MATCH($B1559,columndata,0))</f>
        <v>542.43299999999999</v>
      </c>
      <c r="D1559" s="2">
        <f>INDEX(DATA,MATCH($A1559&amp;VLOOKUP(Unpivot!D$1,'Data Info'!$A:$B,2,0),rowdata,0),MATCH($B1559,columndata,0))</f>
        <v>8.2609999999999992</v>
      </c>
      <c r="E1559" s="2">
        <f>INDEX(DATA,MATCH($A1559&amp;VLOOKUP(Unpivot!E$1,'Data Info'!$A:$B,2,0),rowdata,0),MATCH($B1559,columndata,0))</f>
        <v>17.189</v>
      </c>
      <c r="F1559" s="2">
        <f>INDEX(DATA,MATCH($A1559&amp;VLOOKUP(Unpivot!F$1,'Data Info'!$A:$B,2,0),rowdata,0),MATCH($B1559,columndata,0))</f>
        <v>20.907</v>
      </c>
      <c r="G1559" s="2">
        <f>INDEX(DATA,MATCH($A1559&amp;VLOOKUP(Unpivot!G$1,'Data Info'!$A:$B,2,0),rowdata,0),MATCH($B1559,columndata,0))</f>
        <v>38.798000000000002</v>
      </c>
    </row>
    <row r="1560" spans="1:7" x14ac:dyDescent="0.3">
      <c r="A1560" s="2">
        <v>184</v>
      </c>
      <c r="B1560" s="2">
        <v>1987</v>
      </c>
      <c r="C1560" s="2">
        <f>INDEX(DATA,MATCH($A1560&amp;VLOOKUP(Unpivot!C$1,'Data Info'!$A:$B,2,0),rowdata,0),MATCH($B1560,columndata,0))</f>
        <v>573.4</v>
      </c>
      <c r="D1560" s="2">
        <f>INDEX(DATA,MATCH($A1560&amp;VLOOKUP(Unpivot!D$1,'Data Info'!$A:$B,2,0),rowdata,0),MATCH($B1560,columndata,0))</f>
        <v>4.593</v>
      </c>
      <c r="E1560" s="2">
        <f>INDEX(DATA,MATCH($A1560&amp;VLOOKUP(Unpivot!E$1,'Data Info'!$A:$B,2,0),rowdata,0),MATCH($B1560,columndata,0))</f>
        <v>24.786999999999999</v>
      </c>
      <c r="F1560" s="2">
        <f>INDEX(DATA,MATCH($A1560&amp;VLOOKUP(Unpivot!F$1,'Data Info'!$A:$B,2,0),rowdata,0),MATCH($B1560,columndata,0))</f>
        <v>20.222999999999999</v>
      </c>
      <c r="G1560" s="2">
        <f>INDEX(DATA,MATCH($A1560&amp;VLOOKUP(Unpivot!G$1,'Data Info'!$A:$B,2,0),rowdata,0),MATCH($B1560,columndata,0))</f>
        <v>38.887999999999998</v>
      </c>
    </row>
    <row r="1561" spans="1:7" x14ac:dyDescent="0.3">
      <c r="A1561" s="2">
        <v>184</v>
      </c>
      <c r="B1561" s="2">
        <v>1988</v>
      </c>
      <c r="C1561" s="2">
        <f>INDEX(DATA,MATCH($A1561&amp;VLOOKUP(Unpivot!C$1,'Data Info'!$A:$B,2,0),rowdata,0),MATCH($B1561,columndata,0))</f>
        <v>603.702</v>
      </c>
      <c r="D1561" s="2">
        <f>INDEX(DATA,MATCH($A1561&amp;VLOOKUP(Unpivot!D$1,'Data Info'!$A:$B,2,0),rowdata,0),MATCH($B1561,columndata,0))</f>
        <v>5.8440000000000003</v>
      </c>
      <c r="E1561" s="2">
        <f>INDEX(DATA,MATCH($A1561&amp;VLOOKUP(Unpivot!E$1,'Data Info'!$A:$B,2,0),rowdata,0),MATCH($B1561,columndata,0))</f>
        <v>16.087</v>
      </c>
      <c r="F1561" s="2">
        <f>INDEX(DATA,MATCH($A1561&amp;VLOOKUP(Unpivot!F$1,'Data Info'!$A:$B,2,0),rowdata,0),MATCH($B1561,columndata,0))</f>
        <v>19.238</v>
      </c>
      <c r="G1561" s="2">
        <f>INDEX(DATA,MATCH($A1561&amp;VLOOKUP(Unpivot!G$1,'Data Info'!$A:$B,2,0),rowdata,0),MATCH($B1561,columndata,0))</f>
        <v>38.970999999999997</v>
      </c>
    </row>
    <row r="1562" spans="1:7" x14ac:dyDescent="0.3">
      <c r="A1562" s="2">
        <v>184</v>
      </c>
      <c r="B1562" s="2">
        <v>1989</v>
      </c>
      <c r="C1562" s="2">
        <f>INDEX(DATA,MATCH($A1562&amp;VLOOKUP(Unpivot!C$1,'Data Info'!$A:$B,2,0),rowdata,0),MATCH($B1562,columndata,0))</f>
        <v>633.91099999999994</v>
      </c>
      <c r="D1562" s="2">
        <f>INDEX(DATA,MATCH($A1562&amp;VLOOKUP(Unpivot!D$1,'Data Info'!$A:$B,2,0),rowdata,0),MATCH($B1562,columndata,0))</f>
        <v>6.8929999999999998</v>
      </c>
      <c r="E1562" s="2">
        <f>INDEX(DATA,MATCH($A1562&amp;VLOOKUP(Unpivot!E$1,'Data Info'!$A:$B,2,0),rowdata,0),MATCH($B1562,columndata,0))</f>
        <v>17.712</v>
      </c>
      <c r="F1562" s="2">
        <f>INDEX(DATA,MATCH($A1562&amp;VLOOKUP(Unpivot!F$1,'Data Info'!$A:$B,2,0),rowdata,0),MATCH($B1562,columndata,0))</f>
        <v>17.239999999999998</v>
      </c>
      <c r="G1562" s="2">
        <f>INDEX(DATA,MATCH($A1562&amp;VLOOKUP(Unpivot!G$1,'Data Info'!$A:$B,2,0),rowdata,0),MATCH($B1562,columndata,0))</f>
        <v>39.048000000000002</v>
      </c>
    </row>
    <row r="1563" spans="1:7" x14ac:dyDescent="0.3">
      <c r="A1563" s="2">
        <v>184</v>
      </c>
      <c r="B1563" s="2">
        <v>1990</v>
      </c>
      <c r="C1563" s="2">
        <f>INDEX(DATA,MATCH($A1563&amp;VLOOKUP(Unpivot!C$1,'Data Info'!$A:$B,2,0),rowdata,0),MATCH($B1563,columndata,0))</f>
        <v>658.29499999999996</v>
      </c>
      <c r="D1563" s="2">
        <f>INDEX(DATA,MATCH($A1563&amp;VLOOKUP(Unpivot!D$1,'Data Info'!$A:$B,2,0),rowdata,0),MATCH($B1563,columndata,0))</f>
        <v>6.5419999999999998</v>
      </c>
      <c r="E1563" s="2">
        <f>INDEX(DATA,MATCH($A1563&amp;VLOOKUP(Unpivot!E$1,'Data Info'!$A:$B,2,0),rowdata,0),MATCH($B1563,columndata,0))</f>
        <v>9.6240000000000006</v>
      </c>
      <c r="F1563" s="2">
        <f>INDEX(DATA,MATCH($A1563&amp;VLOOKUP(Unpivot!F$1,'Data Info'!$A:$B,2,0),rowdata,0),MATCH($B1563,columndata,0))</f>
        <v>16.238</v>
      </c>
      <c r="G1563" s="2">
        <f>INDEX(DATA,MATCH($A1563&amp;VLOOKUP(Unpivot!G$1,'Data Info'!$A:$B,2,0),rowdata,0),MATCH($B1563,columndata,0))</f>
        <v>39.116999999999997</v>
      </c>
    </row>
    <row r="1564" spans="1:7" x14ac:dyDescent="0.3">
      <c r="A1564" s="2">
        <v>184</v>
      </c>
      <c r="B1564" s="2">
        <v>1991</v>
      </c>
      <c r="C1564" s="2">
        <f>INDEX(DATA,MATCH($A1564&amp;VLOOKUP(Unpivot!C$1,'Data Info'!$A:$B,2,0),rowdata,0),MATCH($B1564,columndata,0))</f>
        <v>674.92</v>
      </c>
      <c r="D1564" s="2">
        <f>INDEX(DATA,MATCH($A1564&amp;VLOOKUP(Unpivot!D$1,'Data Info'!$A:$B,2,0),rowdata,0),MATCH($B1564,columndata,0))</f>
        <v>5.524</v>
      </c>
      <c r="E1564" s="2">
        <f>INDEX(DATA,MATCH($A1564&amp;VLOOKUP(Unpivot!E$1,'Data Info'!$A:$B,2,0),rowdata,0),MATCH($B1564,columndata,0))</f>
        <v>10.339</v>
      </c>
      <c r="F1564" s="2">
        <f>INDEX(DATA,MATCH($A1564&amp;VLOOKUP(Unpivot!F$1,'Data Info'!$A:$B,2,0),rowdata,0),MATCH($B1564,columndata,0))</f>
        <v>16.312999999999999</v>
      </c>
      <c r="G1564" s="2">
        <f>INDEX(DATA,MATCH($A1564&amp;VLOOKUP(Unpivot!G$1,'Data Info'!$A:$B,2,0),rowdata,0),MATCH($B1564,columndata,0))</f>
        <v>39.220999999999997</v>
      </c>
    </row>
    <row r="1565" spans="1:7" x14ac:dyDescent="0.3">
      <c r="A1565" s="2">
        <v>184</v>
      </c>
      <c r="B1565" s="2">
        <v>1992</v>
      </c>
      <c r="C1565" s="2">
        <f>INDEX(DATA,MATCH($A1565&amp;VLOOKUP(Unpivot!C$1,'Data Info'!$A:$B,2,0),rowdata,0),MATCH($B1565,columndata,0))</f>
        <v>680.66099999999994</v>
      </c>
      <c r="D1565" s="2">
        <f>INDEX(DATA,MATCH($A1565&amp;VLOOKUP(Unpivot!D$1,'Data Info'!$A:$B,2,0),rowdata,0),MATCH($B1565,columndata,0))</f>
        <v>5.36</v>
      </c>
      <c r="E1565" s="2">
        <f>INDEX(DATA,MATCH($A1565&amp;VLOOKUP(Unpivot!E$1,'Data Info'!$A:$B,2,0),rowdata,0),MATCH($B1565,columndata,0))</f>
        <v>6.8230000000000004</v>
      </c>
      <c r="F1565" s="2">
        <f>INDEX(DATA,MATCH($A1565&amp;VLOOKUP(Unpivot!F$1,'Data Info'!$A:$B,2,0),rowdata,0),MATCH($B1565,columndata,0))</f>
        <v>18.353000000000002</v>
      </c>
      <c r="G1565" s="2">
        <f>INDEX(DATA,MATCH($A1565&amp;VLOOKUP(Unpivot!G$1,'Data Info'!$A:$B,2,0),rowdata,0),MATCH($B1565,columndata,0))</f>
        <v>39.35</v>
      </c>
    </row>
    <row r="1566" spans="1:7" x14ac:dyDescent="0.3">
      <c r="A1566" s="2">
        <v>184</v>
      </c>
      <c r="B1566" s="2">
        <v>1993</v>
      </c>
      <c r="C1566" s="2">
        <f>INDEX(DATA,MATCH($A1566&amp;VLOOKUP(Unpivot!C$1,'Data Info'!$A:$B,2,0),rowdata,0),MATCH($B1566,columndata,0))</f>
        <v>671.71900000000005</v>
      </c>
      <c r="D1566" s="2">
        <f>INDEX(DATA,MATCH($A1566&amp;VLOOKUP(Unpivot!D$1,'Data Info'!$A:$B,2,0),rowdata,0),MATCH($B1566,columndata,0))</f>
        <v>4.9260000000000002</v>
      </c>
      <c r="E1566" s="2">
        <f>INDEX(DATA,MATCH($A1566&amp;VLOOKUP(Unpivot!E$1,'Data Info'!$A:$B,2,0),rowdata,0),MATCH($B1566,columndata,0))</f>
        <v>-5.2240000000000002</v>
      </c>
      <c r="F1566" s="2">
        <f>INDEX(DATA,MATCH($A1566&amp;VLOOKUP(Unpivot!F$1,'Data Info'!$A:$B,2,0),rowdata,0),MATCH($B1566,columndata,0))</f>
        <v>22.64</v>
      </c>
      <c r="G1566" s="2">
        <f>INDEX(DATA,MATCH($A1566&amp;VLOOKUP(Unpivot!G$1,'Data Info'!$A:$B,2,0),rowdata,0),MATCH($B1566,columndata,0))</f>
        <v>39.472999999999999</v>
      </c>
    </row>
    <row r="1567" spans="1:7" x14ac:dyDescent="0.3">
      <c r="A1567" s="2">
        <v>184</v>
      </c>
      <c r="B1567" s="2">
        <v>1994</v>
      </c>
      <c r="C1567" s="2">
        <f>INDEX(DATA,MATCH($A1567&amp;VLOOKUP(Unpivot!C$1,'Data Info'!$A:$B,2,0),rowdata,0),MATCH($B1567,columndata,0))</f>
        <v>687.40099999999995</v>
      </c>
      <c r="D1567" s="2">
        <f>INDEX(DATA,MATCH($A1567&amp;VLOOKUP(Unpivot!D$1,'Data Info'!$A:$B,2,0),rowdata,0),MATCH($B1567,columndata,0))</f>
        <v>4.3360000000000003</v>
      </c>
      <c r="E1567" s="2">
        <f>INDEX(DATA,MATCH($A1567&amp;VLOOKUP(Unpivot!E$1,'Data Info'!$A:$B,2,0),rowdata,0),MATCH($B1567,columndata,0))</f>
        <v>11.446999999999999</v>
      </c>
      <c r="F1567" s="2">
        <f>INDEX(DATA,MATCH($A1567&amp;VLOOKUP(Unpivot!F$1,'Data Info'!$A:$B,2,0),rowdata,0),MATCH($B1567,columndata,0))</f>
        <v>24.117999999999999</v>
      </c>
      <c r="G1567" s="2">
        <f>INDEX(DATA,MATCH($A1567&amp;VLOOKUP(Unpivot!G$1,'Data Info'!$A:$B,2,0),rowdata,0),MATCH($B1567,columndata,0))</f>
        <v>39.579000000000001</v>
      </c>
    </row>
    <row r="1568" spans="1:7" x14ac:dyDescent="0.3">
      <c r="A1568" s="2">
        <v>184</v>
      </c>
      <c r="B1568" s="2">
        <v>1995</v>
      </c>
      <c r="C1568" s="2">
        <f>INDEX(DATA,MATCH($A1568&amp;VLOOKUP(Unpivot!C$1,'Data Info'!$A:$B,2,0),rowdata,0),MATCH($B1568,columndata,0))</f>
        <v>715.73699999999997</v>
      </c>
      <c r="D1568" s="2">
        <f>INDEX(DATA,MATCH($A1568&amp;VLOOKUP(Unpivot!D$1,'Data Info'!$A:$B,2,0),rowdata,0),MATCH($B1568,columndata,0))</f>
        <v>4.32</v>
      </c>
      <c r="E1568" s="2">
        <f>INDEX(DATA,MATCH($A1568&amp;VLOOKUP(Unpivot!E$1,'Data Info'!$A:$B,2,0),rowdata,0),MATCH($B1568,columndata,0))</f>
        <v>11.275</v>
      </c>
      <c r="F1568" s="2">
        <f>INDEX(DATA,MATCH($A1568&amp;VLOOKUP(Unpivot!F$1,'Data Info'!$A:$B,2,0),rowdata,0),MATCH($B1568,columndata,0))</f>
        <v>22.9</v>
      </c>
      <c r="G1568" s="2">
        <f>INDEX(DATA,MATCH($A1568&amp;VLOOKUP(Unpivot!G$1,'Data Info'!$A:$B,2,0),rowdata,0),MATCH($B1568,columndata,0))</f>
        <v>39.671999999999997</v>
      </c>
    </row>
    <row r="1569" spans="1:7" x14ac:dyDescent="0.3">
      <c r="A1569" s="2">
        <v>184</v>
      </c>
      <c r="B1569" s="2">
        <v>1996</v>
      </c>
      <c r="C1569" s="2">
        <f>INDEX(DATA,MATCH($A1569&amp;VLOOKUP(Unpivot!C$1,'Data Info'!$A:$B,2,0),rowdata,0),MATCH($B1569,columndata,0))</f>
        <v>733.06700000000001</v>
      </c>
      <c r="D1569" s="2">
        <f>INDEX(DATA,MATCH($A1569&amp;VLOOKUP(Unpivot!D$1,'Data Info'!$A:$B,2,0),rowdata,0),MATCH($B1569,columndata,0))</f>
        <v>3.2730000000000001</v>
      </c>
      <c r="E1569" s="2">
        <f>INDEX(DATA,MATCH($A1569&amp;VLOOKUP(Unpivot!E$1,'Data Info'!$A:$B,2,0),rowdata,0),MATCH($B1569,columndata,0))</f>
        <v>8.8219999999999992</v>
      </c>
      <c r="F1569" s="2">
        <f>INDEX(DATA,MATCH($A1569&amp;VLOOKUP(Unpivot!F$1,'Data Info'!$A:$B,2,0),rowdata,0),MATCH($B1569,columndata,0))</f>
        <v>22.08</v>
      </c>
      <c r="G1569" s="2">
        <f>INDEX(DATA,MATCH($A1569&amp;VLOOKUP(Unpivot!G$1,'Data Info'!$A:$B,2,0),rowdata,0),MATCH($B1569,columndata,0))</f>
        <v>39.764000000000003</v>
      </c>
    </row>
    <row r="1570" spans="1:7" x14ac:dyDescent="0.3">
      <c r="A1570" s="2">
        <v>184</v>
      </c>
      <c r="B1570" s="2">
        <v>1997</v>
      </c>
      <c r="C1570" s="2">
        <f>INDEX(DATA,MATCH($A1570&amp;VLOOKUP(Unpivot!C$1,'Data Info'!$A:$B,2,0),rowdata,0),MATCH($B1570,columndata,0))</f>
        <v>761.40300000000002</v>
      </c>
      <c r="D1570" s="2">
        <f>INDEX(DATA,MATCH($A1570&amp;VLOOKUP(Unpivot!D$1,'Data Info'!$A:$B,2,0),rowdata,0),MATCH($B1570,columndata,0))</f>
        <v>1.879</v>
      </c>
      <c r="E1570" s="2">
        <f>INDEX(DATA,MATCH($A1570&amp;VLOOKUP(Unpivot!E$1,'Data Info'!$A:$B,2,0),rowdata,0),MATCH($B1570,columndata,0))</f>
        <v>13.272</v>
      </c>
      <c r="F1570" s="2">
        <f>INDEX(DATA,MATCH($A1570&amp;VLOOKUP(Unpivot!F$1,'Data Info'!$A:$B,2,0),rowdata,0),MATCH($B1570,columndata,0))</f>
        <v>20.61</v>
      </c>
      <c r="G1570" s="2">
        <f>INDEX(DATA,MATCH($A1570&amp;VLOOKUP(Unpivot!G$1,'Data Info'!$A:$B,2,0),rowdata,0),MATCH($B1570,columndata,0))</f>
        <v>39.869</v>
      </c>
    </row>
    <row r="1571" spans="1:7" x14ac:dyDescent="0.3">
      <c r="A1571" s="2">
        <v>184</v>
      </c>
      <c r="B1571" s="2">
        <v>1998</v>
      </c>
      <c r="C1571" s="2">
        <f>INDEX(DATA,MATCH($A1571&amp;VLOOKUP(Unpivot!C$1,'Data Info'!$A:$B,2,0),rowdata,0),MATCH($B1571,columndata,0))</f>
        <v>795.428</v>
      </c>
      <c r="D1571" s="2">
        <f>INDEX(DATA,MATCH($A1571&amp;VLOOKUP(Unpivot!D$1,'Data Info'!$A:$B,2,0),rowdata,0),MATCH($B1571,columndata,0))</f>
        <v>1.3580000000000001</v>
      </c>
      <c r="E1571" s="2">
        <f>INDEX(DATA,MATCH($A1571&amp;VLOOKUP(Unpivot!E$1,'Data Info'!$A:$B,2,0),rowdata,0),MATCH($B1571,columndata,0))</f>
        <v>14.845000000000001</v>
      </c>
      <c r="F1571" s="2">
        <f>INDEX(DATA,MATCH($A1571&amp;VLOOKUP(Unpivot!F$1,'Data Info'!$A:$B,2,0),rowdata,0),MATCH($B1571,columndata,0))</f>
        <v>18.605</v>
      </c>
      <c r="G1571" s="2">
        <f>INDEX(DATA,MATCH($A1571&amp;VLOOKUP(Unpivot!G$1,'Data Info'!$A:$B,2,0),rowdata,0),MATCH($B1571,columndata,0))</f>
        <v>40.008000000000003</v>
      </c>
    </row>
    <row r="1572" spans="1:7" x14ac:dyDescent="0.3">
      <c r="A1572" s="2">
        <v>184</v>
      </c>
      <c r="B1572" s="2">
        <v>1999</v>
      </c>
      <c r="C1572" s="2">
        <f>INDEX(DATA,MATCH($A1572&amp;VLOOKUP(Unpivot!C$1,'Data Info'!$A:$B,2,0),rowdata,0),MATCH($B1572,columndata,0))</f>
        <v>833.173</v>
      </c>
      <c r="D1572" s="2">
        <f>INDEX(DATA,MATCH($A1572&amp;VLOOKUP(Unpivot!D$1,'Data Info'!$A:$B,2,0),rowdata,0),MATCH($B1572,columndata,0))</f>
        <v>2.778</v>
      </c>
      <c r="E1572" s="2">
        <f>INDEX(DATA,MATCH($A1572&amp;VLOOKUP(Unpivot!E$1,'Data Info'!$A:$B,2,0),rowdata,0),MATCH($B1572,columndata,0))</f>
        <v>13.657</v>
      </c>
      <c r="F1572" s="2">
        <f>INDEX(DATA,MATCH($A1572&amp;VLOOKUP(Unpivot!F$1,'Data Info'!$A:$B,2,0),rowdata,0),MATCH($B1572,columndata,0))</f>
        <v>15.64</v>
      </c>
      <c r="G1572" s="2">
        <f>INDEX(DATA,MATCH($A1572&amp;VLOOKUP(Unpivot!G$1,'Data Info'!$A:$B,2,0),rowdata,0),MATCH($B1572,columndata,0))</f>
        <v>40.215000000000003</v>
      </c>
    </row>
    <row r="1573" spans="1:7" x14ac:dyDescent="0.3">
      <c r="A1573" s="2">
        <v>184</v>
      </c>
      <c r="B1573" s="2">
        <v>2000</v>
      </c>
      <c r="C1573" s="2">
        <f>INDEX(DATA,MATCH($A1573&amp;VLOOKUP(Unpivot!C$1,'Data Info'!$A:$B,2,0),rowdata,0),MATCH($B1573,columndata,0))</f>
        <v>875.27300000000002</v>
      </c>
      <c r="D1573" s="2">
        <f>INDEX(DATA,MATCH($A1573&amp;VLOOKUP(Unpivot!D$1,'Data Info'!$A:$B,2,0),rowdata,0),MATCH($B1573,columndata,0))</f>
        <v>4.0069999999999997</v>
      </c>
      <c r="E1573" s="2">
        <f>INDEX(DATA,MATCH($A1573&amp;VLOOKUP(Unpivot!E$1,'Data Info'!$A:$B,2,0),rowdata,0),MATCH($B1573,columndata,0))</f>
        <v>10.821999999999999</v>
      </c>
      <c r="F1573" s="2">
        <f>INDEX(DATA,MATCH($A1573&amp;VLOOKUP(Unpivot!F$1,'Data Info'!$A:$B,2,0),rowdata,0),MATCH($B1573,columndata,0))</f>
        <v>13.856999999999999</v>
      </c>
      <c r="G1573" s="2">
        <f>INDEX(DATA,MATCH($A1573&amp;VLOOKUP(Unpivot!G$1,'Data Info'!$A:$B,2,0),rowdata,0),MATCH($B1573,columndata,0))</f>
        <v>40.554000000000002</v>
      </c>
    </row>
    <row r="1574" spans="1:7" x14ac:dyDescent="0.3">
      <c r="A1574" s="2">
        <v>184</v>
      </c>
      <c r="B1574" s="2">
        <v>2001</v>
      </c>
      <c r="C1574" s="2">
        <f>INDEX(DATA,MATCH($A1574&amp;VLOOKUP(Unpivot!C$1,'Data Info'!$A:$B,2,0),rowdata,0),MATCH($B1574,columndata,0))</f>
        <v>909.72799999999995</v>
      </c>
      <c r="D1574" s="2">
        <f>INDEX(DATA,MATCH($A1574&amp;VLOOKUP(Unpivot!D$1,'Data Info'!$A:$B,2,0),rowdata,0),MATCH($B1574,columndata,0))</f>
        <v>2.7069999999999999</v>
      </c>
      <c r="E1574" s="2">
        <f>INDEX(DATA,MATCH($A1574&amp;VLOOKUP(Unpivot!E$1,'Data Info'!$A:$B,2,0),rowdata,0),MATCH($B1574,columndata,0))</f>
        <v>3.653</v>
      </c>
      <c r="F1574" s="2">
        <f>INDEX(DATA,MATCH($A1574&amp;VLOOKUP(Unpivot!F$1,'Data Info'!$A:$B,2,0),rowdata,0),MATCH($B1574,columndata,0))</f>
        <v>10.54</v>
      </c>
      <c r="G1574" s="2">
        <f>INDEX(DATA,MATCH($A1574&amp;VLOOKUP(Unpivot!G$1,'Data Info'!$A:$B,2,0),rowdata,0),MATCH($B1574,columndata,0))</f>
        <v>40.765999999999998</v>
      </c>
    </row>
    <row r="1575" spans="1:7" x14ac:dyDescent="0.3">
      <c r="A1575" s="2">
        <v>184</v>
      </c>
      <c r="B1575" s="2">
        <v>2002</v>
      </c>
      <c r="C1575" s="2">
        <f>INDEX(DATA,MATCH($A1575&amp;VLOOKUP(Unpivot!C$1,'Data Info'!$A:$B,2,0),rowdata,0),MATCH($B1575,columndata,0))</f>
        <v>934.54</v>
      </c>
      <c r="D1575" s="2">
        <f>INDEX(DATA,MATCH($A1575&amp;VLOOKUP(Unpivot!D$1,'Data Info'!$A:$B,2,0),rowdata,0),MATCH($B1575,columndata,0))</f>
        <v>4.0359999999999996</v>
      </c>
      <c r="E1575" s="2">
        <f>INDEX(DATA,MATCH($A1575&amp;VLOOKUP(Unpivot!E$1,'Data Info'!$A:$B,2,0),rowdata,0),MATCH($B1575,columndata,0))</f>
        <v>3.677</v>
      </c>
      <c r="F1575" s="2">
        <f>INDEX(DATA,MATCH($A1575&amp;VLOOKUP(Unpivot!F$1,'Data Info'!$A:$B,2,0),rowdata,0),MATCH($B1575,columndata,0))</f>
        <v>11.45</v>
      </c>
      <c r="G1575" s="2">
        <f>INDEX(DATA,MATCH($A1575&amp;VLOOKUP(Unpivot!G$1,'Data Info'!$A:$B,2,0),rowdata,0),MATCH($B1575,columndata,0))</f>
        <v>41.423999999999999</v>
      </c>
    </row>
    <row r="1576" spans="1:7" x14ac:dyDescent="0.3">
      <c r="A1576" s="2">
        <v>184</v>
      </c>
      <c r="B1576" s="2">
        <v>2003</v>
      </c>
      <c r="C1576" s="2">
        <f>INDEX(DATA,MATCH($A1576&amp;VLOOKUP(Unpivot!C$1,'Data Info'!$A:$B,2,0),rowdata,0),MATCH($B1576,columndata,0))</f>
        <v>962.423</v>
      </c>
      <c r="D1576" s="2">
        <f>INDEX(DATA,MATCH($A1576&amp;VLOOKUP(Unpivot!D$1,'Data Info'!$A:$B,2,0),rowdata,0),MATCH($B1576,columndata,0))</f>
        <v>2.605</v>
      </c>
      <c r="E1576" s="2">
        <f>INDEX(DATA,MATCH($A1576&amp;VLOOKUP(Unpivot!E$1,'Data Info'!$A:$B,2,0),rowdata,0),MATCH($B1576,columndata,0))</f>
        <v>6.0339999999999998</v>
      </c>
      <c r="F1576" s="2">
        <f>INDEX(DATA,MATCH($A1576&amp;VLOOKUP(Unpivot!F$1,'Data Info'!$A:$B,2,0),rowdata,0),MATCH($B1576,columndata,0))</f>
        <v>11.484999999999999</v>
      </c>
      <c r="G1576" s="2">
        <f>INDEX(DATA,MATCH($A1576&amp;VLOOKUP(Unpivot!G$1,'Data Info'!$A:$B,2,0),rowdata,0),MATCH($B1576,columndata,0))</f>
        <v>42.195999999999998</v>
      </c>
    </row>
    <row r="1577" spans="1:7" x14ac:dyDescent="0.3">
      <c r="A1577" s="2">
        <v>184</v>
      </c>
      <c r="B1577" s="2">
        <v>2004</v>
      </c>
      <c r="C1577" s="2">
        <f>INDEX(DATA,MATCH($A1577&amp;VLOOKUP(Unpivot!C$1,'Data Info'!$A:$B,2,0),rowdata,0),MATCH($B1577,columndata,0))</f>
        <v>992.43299999999999</v>
      </c>
      <c r="D1577" s="2">
        <f>INDEX(DATA,MATCH($A1577&amp;VLOOKUP(Unpivot!D$1,'Data Info'!$A:$B,2,0),rowdata,0),MATCH($B1577,columndata,0))</f>
        <v>3.2269999999999999</v>
      </c>
      <c r="E1577" s="2">
        <f>INDEX(DATA,MATCH($A1577&amp;VLOOKUP(Unpivot!E$1,'Data Info'!$A:$B,2,0),rowdata,0),MATCH($B1577,columndata,0))</f>
        <v>9.6639999999999997</v>
      </c>
      <c r="F1577" s="2">
        <f>INDEX(DATA,MATCH($A1577&amp;VLOOKUP(Unpivot!F$1,'Data Info'!$A:$B,2,0),rowdata,0),MATCH($B1577,columndata,0))</f>
        <v>10.965</v>
      </c>
      <c r="G1577" s="2">
        <f>INDEX(DATA,MATCH($A1577&amp;VLOOKUP(Unpivot!G$1,'Data Info'!$A:$B,2,0),rowdata,0),MATCH($B1577,columndata,0))</f>
        <v>42.859000000000002</v>
      </c>
    </row>
    <row r="1578" spans="1:7" x14ac:dyDescent="0.3">
      <c r="A1578" s="2">
        <v>184</v>
      </c>
      <c r="B1578" s="2">
        <v>2005</v>
      </c>
      <c r="C1578" s="2">
        <f>INDEX(DATA,MATCH($A1578&amp;VLOOKUP(Unpivot!C$1,'Data Info'!$A:$B,2,0),rowdata,0),MATCH($B1578,columndata,0))</f>
        <v>1028.721</v>
      </c>
      <c r="D1578" s="2">
        <f>INDEX(DATA,MATCH($A1578&amp;VLOOKUP(Unpivot!D$1,'Data Info'!$A:$B,2,0),rowdata,0),MATCH($B1578,columndata,0))</f>
        <v>3.7349999999999999</v>
      </c>
      <c r="E1578" s="2">
        <f>INDEX(DATA,MATCH($A1578&amp;VLOOKUP(Unpivot!E$1,'Data Info'!$A:$B,2,0),rowdata,0),MATCH($B1578,columndata,0))</f>
        <v>6.9630000000000001</v>
      </c>
      <c r="F1578" s="2">
        <f>INDEX(DATA,MATCH($A1578&amp;VLOOKUP(Unpivot!F$1,'Data Info'!$A:$B,2,0),rowdata,0),MATCH($B1578,columndata,0))</f>
        <v>9.1530000000000005</v>
      </c>
      <c r="G1578" s="2">
        <f>INDEX(DATA,MATCH($A1578&amp;VLOOKUP(Unpivot!G$1,'Data Info'!$A:$B,2,0),rowdata,0),MATCH($B1578,columndata,0))</f>
        <v>43.662999999999997</v>
      </c>
    </row>
    <row r="1579" spans="1:7" x14ac:dyDescent="0.3">
      <c r="A1579" s="2">
        <v>184</v>
      </c>
      <c r="B1579" s="2">
        <v>2006</v>
      </c>
      <c r="C1579" s="2">
        <f>INDEX(DATA,MATCH($A1579&amp;VLOOKUP(Unpivot!C$1,'Data Info'!$A:$B,2,0),rowdata,0),MATCH($B1579,columndata,0))</f>
        <v>1070.9359999999999</v>
      </c>
      <c r="D1579" s="2">
        <f>INDEX(DATA,MATCH($A1579&amp;VLOOKUP(Unpivot!D$1,'Data Info'!$A:$B,2,0),rowdata,0),MATCH($B1579,columndata,0))</f>
        <v>2.6659999999999999</v>
      </c>
      <c r="E1579" s="2">
        <f>INDEX(DATA,MATCH($A1579&amp;VLOOKUP(Unpivot!E$1,'Data Info'!$A:$B,2,0),rowdata,0),MATCH($B1579,columndata,0))</f>
        <v>8.2140000000000004</v>
      </c>
      <c r="F1579" s="2">
        <f>INDEX(DATA,MATCH($A1579&amp;VLOOKUP(Unpivot!F$1,'Data Info'!$A:$B,2,0),rowdata,0),MATCH($B1579,columndata,0))</f>
        <v>8.4529999999999994</v>
      </c>
      <c r="G1579" s="2">
        <f>INDEX(DATA,MATCH($A1579&amp;VLOOKUP(Unpivot!G$1,'Data Info'!$A:$B,2,0),rowdata,0),MATCH($B1579,columndata,0))</f>
        <v>44.360999999999997</v>
      </c>
    </row>
    <row r="1580" spans="1:7" x14ac:dyDescent="0.3">
      <c r="A1580" s="2">
        <v>184</v>
      </c>
      <c r="B1580" s="2">
        <v>2007</v>
      </c>
      <c r="C1580" s="2">
        <f>INDEX(DATA,MATCH($A1580&amp;VLOOKUP(Unpivot!C$1,'Data Info'!$A:$B,2,0),rowdata,0),MATCH($B1580,columndata,0))</f>
        <v>1109.5139999999999</v>
      </c>
      <c r="D1580" s="2">
        <f>INDEX(DATA,MATCH($A1580&amp;VLOOKUP(Unpivot!D$1,'Data Info'!$A:$B,2,0),rowdata,0),MATCH($B1580,columndata,0))</f>
        <v>4.2210000000000001</v>
      </c>
      <c r="E1580" s="2">
        <f>INDEX(DATA,MATCH($A1580&amp;VLOOKUP(Unpivot!E$1,'Data Info'!$A:$B,2,0),rowdata,0),MATCH($B1580,columndata,0))</f>
        <v>8.2370000000000001</v>
      </c>
      <c r="F1580" s="2">
        <f>INDEX(DATA,MATCH($A1580&amp;VLOOKUP(Unpivot!F$1,'Data Info'!$A:$B,2,0),rowdata,0),MATCH($B1580,columndata,0))</f>
        <v>8.2330000000000005</v>
      </c>
      <c r="G1580" s="2">
        <f>INDEX(DATA,MATCH($A1580&amp;VLOOKUP(Unpivot!G$1,'Data Info'!$A:$B,2,0),rowdata,0),MATCH($B1580,columndata,0))</f>
        <v>45.235999999999997</v>
      </c>
    </row>
    <row r="1581" spans="1:7" x14ac:dyDescent="0.3">
      <c r="A1581" s="2">
        <v>184</v>
      </c>
      <c r="B1581" s="2">
        <v>2008</v>
      </c>
      <c r="C1581" s="2">
        <f>INDEX(DATA,MATCH($A1581&amp;VLOOKUP(Unpivot!C$1,'Data Info'!$A:$B,2,0),rowdata,0),MATCH($B1581,columndata,0))</f>
        <v>1119.374</v>
      </c>
      <c r="D1581" s="2">
        <f>INDEX(DATA,MATCH($A1581&amp;VLOOKUP(Unpivot!D$1,'Data Info'!$A:$B,2,0),rowdata,0),MATCH($B1581,columndata,0))</f>
        <v>1.4319999999999999</v>
      </c>
      <c r="E1581" s="2">
        <f>INDEX(DATA,MATCH($A1581&amp;VLOOKUP(Unpivot!E$1,'Data Info'!$A:$B,2,0),rowdata,0),MATCH($B1581,columndata,0))</f>
        <v>-5.5060000000000002</v>
      </c>
      <c r="F1581" s="2">
        <f>INDEX(DATA,MATCH($A1581&amp;VLOOKUP(Unpivot!F$1,'Data Info'!$A:$B,2,0),rowdata,0),MATCH($B1581,columndata,0))</f>
        <v>11.244999999999999</v>
      </c>
      <c r="G1581" s="2">
        <f>INDEX(DATA,MATCH($A1581&amp;VLOOKUP(Unpivot!G$1,'Data Info'!$A:$B,2,0),rowdata,0),MATCH($B1581,columndata,0))</f>
        <v>45.982999999999997</v>
      </c>
    </row>
    <row r="1582" spans="1:7" x14ac:dyDescent="0.3">
      <c r="A1582" s="2">
        <v>184</v>
      </c>
      <c r="B1582" s="2">
        <v>2009</v>
      </c>
      <c r="C1582" s="2">
        <f>INDEX(DATA,MATCH($A1582&amp;VLOOKUP(Unpivot!C$1,'Data Info'!$A:$B,2,0),rowdata,0),MATCH($B1582,columndata,0))</f>
        <v>1077.1849999999999</v>
      </c>
      <c r="D1582" s="2">
        <f>INDEX(DATA,MATCH($A1582&amp;VLOOKUP(Unpivot!D$1,'Data Info'!$A:$B,2,0),rowdata,0),MATCH($B1582,columndata,0))</f>
        <v>0.79500000000000004</v>
      </c>
      <c r="E1582" s="2">
        <f>INDEX(DATA,MATCH($A1582&amp;VLOOKUP(Unpivot!E$1,'Data Info'!$A:$B,2,0),rowdata,0),MATCH($B1582,columndata,0))</f>
        <v>-18.300999999999998</v>
      </c>
      <c r="F1582" s="2">
        <f>INDEX(DATA,MATCH($A1582&amp;VLOOKUP(Unpivot!F$1,'Data Info'!$A:$B,2,0),rowdata,0),MATCH($B1582,columndata,0))</f>
        <v>17.855</v>
      </c>
      <c r="G1582" s="2">
        <f>INDEX(DATA,MATCH($A1582&amp;VLOOKUP(Unpivot!G$1,'Data Info'!$A:$B,2,0),rowdata,0),MATCH($B1582,columndata,0))</f>
        <v>46.368000000000002</v>
      </c>
    </row>
    <row r="1583" spans="1:7" x14ac:dyDescent="0.3">
      <c r="A1583" s="2">
        <v>184</v>
      </c>
      <c r="B1583" s="2">
        <v>2010</v>
      </c>
      <c r="C1583" s="2">
        <f>INDEX(DATA,MATCH($A1583&amp;VLOOKUP(Unpivot!C$1,'Data Info'!$A:$B,2,0),rowdata,0),MATCH($B1583,columndata,0))</f>
        <v>1078.99</v>
      </c>
      <c r="D1583" s="2">
        <f>INDEX(DATA,MATCH($A1583&amp;VLOOKUP(Unpivot!D$1,'Data Info'!$A:$B,2,0),rowdata,0),MATCH($B1583,columndata,0))</f>
        <v>2.988</v>
      </c>
      <c r="E1583" s="2">
        <f>INDEX(DATA,MATCH($A1583&amp;VLOOKUP(Unpivot!E$1,'Data Info'!$A:$B,2,0),rowdata,0),MATCH($B1583,columndata,0))</f>
        <v>6.2</v>
      </c>
      <c r="F1583" s="2">
        <f>INDEX(DATA,MATCH($A1583&amp;VLOOKUP(Unpivot!F$1,'Data Info'!$A:$B,2,0),rowdata,0),MATCH($B1583,columndata,0))</f>
        <v>19.858000000000001</v>
      </c>
      <c r="G1583" s="2">
        <f>INDEX(DATA,MATCH($A1583&amp;VLOOKUP(Unpivot!G$1,'Data Info'!$A:$B,2,0),rowdata,0),MATCH($B1583,columndata,0))</f>
        <v>46.561999999999998</v>
      </c>
    </row>
    <row r="1584" spans="1:7" x14ac:dyDescent="0.3">
      <c r="A1584" s="2">
        <v>184</v>
      </c>
      <c r="B1584" s="2">
        <v>2011</v>
      </c>
      <c r="C1584" s="2">
        <f>INDEX(DATA,MATCH($A1584&amp;VLOOKUP(Unpivot!C$1,'Data Info'!$A:$B,2,0),rowdata,0),MATCH($B1584,columndata,0))</f>
        <v>1070.2080000000001</v>
      </c>
      <c r="D1584" s="2">
        <f>INDEX(DATA,MATCH($A1584&amp;VLOOKUP(Unpivot!D$1,'Data Info'!$A:$B,2,0),rowdata,0),MATCH($B1584,columndata,0))</f>
        <v>2.3780000000000001</v>
      </c>
      <c r="E1584" s="2">
        <f>INDEX(DATA,MATCH($A1584&amp;VLOOKUP(Unpivot!E$1,'Data Info'!$A:$B,2,0),rowdata,0),MATCH($B1584,columndata,0))</f>
        <v>-0.59499999999999997</v>
      </c>
      <c r="F1584" s="2">
        <f>INDEX(DATA,MATCH($A1584&amp;VLOOKUP(Unpivot!F$1,'Data Info'!$A:$B,2,0),rowdata,0),MATCH($B1584,columndata,0))</f>
        <v>21.39</v>
      </c>
      <c r="G1584" s="2">
        <f>INDEX(DATA,MATCH($A1584&amp;VLOOKUP(Unpivot!G$1,'Data Info'!$A:$B,2,0),rowdata,0),MATCH($B1584,columndata,0))</f>
        <v>46.735999999999997</v>
      </c>
    </row>
    <row r="1585" spans="1:7" x14ac:dyDescent="0.3">
      <c r="A1585" s="2">
        <v>184</v>
      </c>
      <c r="B1585" s="2">
        <v>2012</v>
      </c>
      <c r="C1585" s="2">
        <f>INDEX(DATA,MATCH($A1585&amp;VLOOKUP(Unpivot!C$1,'Data Info'!$A:$B,2,0),rowdata,0),MATCH($B1585,columndata,0))</f>
        <v>1038.5550000000001</v>
      </c>
      <c r="D1585" s="2">
        <f>INDEX(DATA,MATCH($A1585&amp;VLOOKUP(Unpivot!D$1,'Data Info'!$A:$B,2,0),rowdata,0),MATCH($B1585,columndata,0))</f>
        <v>2.8679999999999999</v>
      </c>
      <c r="E1585" s="2">
        <f>INDEX(DATA,MATCH($A1585&amp;VLOOKUP(Unpivot!E$1,'Data Info'!$A:$B,2,0),rowdata,0),MATCH($B1585,columndata,0))</f>
        <v>-5.8339999999999996</v>
      </c>
      <c r="F1585" s="2">
        <f>INDEX(DATA,MATCH($A1585&amp;VLOOKUP(Unpivot!F$1,'Data Info'!$A:$B,2,0),rowdata,0),MATCH($B1585,columndata,0))</f>
        <v>24.788</v>
      </c>
      <c r="G1585" s="2">
        <f>INDEX(DATA,MATCH($A1585&amp;VLOOKUP(Unpivot!G$1,'Data Info'!$A:$B,2,0),rowdata,0),MATCH($B1585,columndata,0))</f>
        <v>46.765999999999998</v>
      </c>
    </row>
    <row r="1586" spans="1:7" x14ac:dyDescent="0.3">
      <c r="A1586" s="2">
        <v>184</v>
      </c>
      <c r="B1586" s="2">
        <v>2013</v>
      </c>
      <c r="C1586" s="2">
        <f>INDEX(DATA,MATCH($A1586&amp;VLOOKUP(Unpivot!C$1,'Data Info'!$A:$B,2,0),rowdata,0),MATCH($B1586,columndata,0))</f>
        <v>1023.629</v>
      </c>
      <c r="D1586" s="2">
        <f>INDEX(DATA,MATCH($A1586&amp;VLOOKUP(Unpivot!D$1,'Data Info'!$A:$B,2,0),rowdata,0),MATCH($B1586,columndata,0))</f>
        <v>0.252</v>
      </c>
      <c r="E1586" s="2">
        <f>INDEX(DATA,MATCH($A1586&amp;VLOOKUP(Unpivot!E$1,'Data Info'!$A:$B,2,0),rowdata,0),MATCH($B1586,columndata,0))</f>
        <v>-0.216</v>
      </c>
      <c r="F1586" s="2">
        <f>INDEX(DATA,MATCH($A1586&amp;VLOOKUP(Unpivot!F$1,'Data Info'!$A:$B,2,0),rowdata,0),MATCH($B1586,columndata,0))</f>
        <v>26.094999999999999</v>
      </c>
      <c r="G1586" s="2">
        <f>INDEX(DATA,MATCH($A1586&amp;VLOOKUP(Unpivot!G$1,'Data Info'!$A:$B,2,0),rowdata,0),MATCH($B1586,columndata,0))</f>
        <v>46.593000000000004</v>
      </c>
    </row>
    <row r="1587" spans="1:7" x14ac:dyDescent="0.3">
      <c r="A1587" s="2">
        <v>184</v>
      </c>
      <c r="B1587" s="2">
        <v>2014</v>
      </c>
      <c r="C1587" s="2">
        <f>INDEX(DATA,MATCH($A1587&amp;VLOOKUP(Unpivot!C$1,'Data Info'!$A:$B,2,0),rowdata,0),MATCH($B1587,columndata,0))</f>
        <v>1037.7719999999999</v>
      </c>
      <c r="D1587" s="2">
        <f>INDEX(DATA,MATCH($A1587&amp;VLOOKUP(Unpivot!D$1,'Data Info'!$A:$B,2,0),rowdata,0),MATCH($B1587,columndata,0))</f>
        <v>-1.0409999999999999</v>
      </c>
      <c r="E1587" s="2">
        <f>INDEX(DATA,MATCH($A1587&amp;VLOOKUP(Unpivot!E$1,'Data Info'!$A:$B,2,0),rowdata,0),MATCH($B1587,columndata,0))</f>
        <v>6.798</v>
      </c>
      <c r="F1587" s="2">
        <f>INDEX(DATA,MATCH($A1587&amp;VLOOKUP(Unpivot!F$1,'Data Info'!$A:$B,2,0),rowdata,0),MATCH($B1587,columndata,0))</f>
        <v>24.443000000000001</v>
      </c>
      <c r="G1587" s="2">
        <f>INDEX(DATA,MATCH($A1587&amp;VLOOKUP(Unpivot!G$1,'Data Info'!$A:$B,2,0),rowdata,0),MATCH($B1587,columndata,0))</f>
        <v>46.454999999999998</v>
      </c>
    </row>
    <row r="1588" spans="1:7" x14ac:dyDescent="0.3">
      <c r="A1588" s="2">
        <v>184</v>
      </c>
      <c r="B1588" s="2">
        <v>2015</v>
      </c>
      <c r="C1588" s="2">
        <f>INDEX(DATA,MATCH($A1588&amp;VLOOKUP(Unpivot!C$1,'Data Info'!$A:$B,2,0),rowdata,0),MATCH($B1588,columndata,0))</f>
        <v>1077.5899999999999</v>
      </c>
      <c r="D1588" s="2">
        <f>INDEX(DATA,MATCH($A1588&amp;VLOOKUP(Unpivot!D$1,'Data Info'!$A:$B,2,0),rowdata,0),MATCH($B1588,columndata,0))</f>
        <v>1.7000000000000001E-2</v>
      </c>
      <c r="E1588" s="2">
        <f>INDEX(DATA,MATCH($A1588&amp;VLOOKUP(Unpivot!E$1,'Data Info'!$A:$B,2,0),rowdata,0),MATCH($B1588,columndata,0))</f>
        <v>5.0780000000000003</v>
      </c>
      <c r="F1588" s="2">
        <f>INDEX(DATA,MATCH($A1588&amp;VLOOKUP(Unpivot!F$1,'Data Info'!$A:$B,2,0),rowdata,0),MATCH($B1588,columndata,0))</f>
        <v>22.058</v>
      </c>
      <c r="G1588" s="2">
        <f>INDEX(DATA,MATCH($A1588&amp;VLOOKUP(Unpivot!G$1,'Data Info'!$A:$B,2,0),rowdata,0),MATCH($B1588,columndata,0))</f>
        <v>46.41</v>
      </c>
    </row>
    <row r="1589" spans="1:7" x14ac:dyDescent="0.3">
      <c r="A1589" s="2">
        <v>184</v>
      </c>
      <c r="B1589" s="2">
        <v>2016</v>
      </c>
      <c r="C1589" s="2">
        <f>INDEX(DATA,MATCH($A1589&amp;VLOOKUP(Unpivot!C$1,'Data Info'!$A:$B,2,0),rowdata,0),MATCH($B1589,columndata,0))</f>
        <v>1110.2149999999999</v>
      </c>
      <c r="D1589" s="2">
        <f>INDEX(DATA,MATCH($A1589&amp;VLOOKUP(Unpivot!D$1,'Data Info'!$A:$B,2,0),rowdata,0),MATCH($B1589,columndata,0))</f>
        <v>1.57</v>
      </c>
      <c r="E1589" s="2">
        <f>INDEX(DATA,MATCH($A1589&amp;VLOOKUP(Unpivot!E$1,'Data Info'!$A:$B,2,0),rowdata,0),MATCH($B1589,columndata,0))</f>
        <v>2.65</v>
      </c>
      <c r="F1589" s="2">
        <f>INDEX(DATA,MATCH($A1589&amp;VLOOKUP(Unpivot!F$1,'Data Info'!$A:$B,2,0),rowdata,0),MATCH($B1589,columndata,0))</f>
        <v>19.635000000000002</v>
      </c>
      <c r="G1589" s="2">
        <f>INDEX(DATA,MATCH($A1589&amp;VLOOKUP(Unpivot!G$1,'Data Info'!$A:$B,2,0),rowdata,0),MATCH($B1589,columndata,0))</f>
        <v>46.45</v>
      </c>
    </row>
    <row r="1590" spans="1:7" x14ac:dyDescent="0.3">
      <c r="A1590" s="2">
        <v>184</v>
      </c>
      <c r="B1590" s="2">
        <v>2017</v>
      </c>
      <c r="C1590" s="2">
        <f>INDEX(DATA,MATCH($A1590&amp;VLOOKUP(Unpivot!C$1,'Data Info'!$A:$B,2,0),rowdata,0),MATCH($B1590,columndata,0))</f>
        <v>1143.269</v>
      </c>
      <c r="D1590" s="2">
        <f>INDEX(DATA,MATCH($A1590&amp;VLOOKUP(Unpivot!D$1,'Data Info'!$A:$B,2,0),rowdata,0),MATCH($B1590,columndata,0))</f>
        <v>1.1120000000000001</v>
      </c>
      <c r="E1590" s="2">
        <f>INDEX(DATA,MATCH($A1590&amp;VLOOKUP(Unpivot!E$1,'Data Info'!$A:$B,2,0),rowdata,0),MATCH($B1590,columndata,0))</f>
        <v>6.79</v>
      </c>
      <c r="F1590" s="2">
        <f>INDEX(DATA,MATCH($A1590&amp;VLOOKUP(Unpivot!F$1,'Data Info'!$A:$B,2,0),rowdata,0),MATCH($B1590,columndata,0))</f>
        <v>17.225000000000001</v>
      </c>
      <c r="G1590" s="2">
        <f>INDEX(DATA,MATCH($A1590&amp;VLOOKUP(Unpivot!G$1,'Data Info'!$A:$B,2,0),rowdata,0),MATCH($B1590,columndata,0))</f>
        <v>46.533000000000001</v>
      </c>
    </row>
    <row r="1591" spans="1:7" x14ac:dyDescent="0.3">
      <c r="A1591" s="2">
        <v>184</v>
      </c>
      <c r="B1591" s="2">
        <v>2018</v>
      </c>
      <c r="C1591" s="2">
        <f>INDEX(DATA,MATCH($A1591&amp;VLOOKUP(Unpivot!C$1,'Data Info'!$A:$B,2,0),rowdata,0),MATCH($B1591,columndata,0))</f>
        <v>1171.0440000000001</v>
      </c>
      <c r="D1591" s="2">
        <f>INDEX(DATA,MATCH($A1591&amp;VLOOKUP(Unpivot!D$1,'Data Info'!$A:$B,2,0),rowdata,0),MATCH($B1591,columndata,0))</f>
        <v>1.1830000000000001</v>
      </c>
      <c r="E1591" s="2">
        <f>INDEX(DATA,MATCH($A1591&amp;VLOOKUP(Unpivot!E$1,'Data Info'!$A:$B,2,0),rowdata,0),MATCH($B1591,columndata,0))</f>
        <v>4.2009999999999996</v>
      </c>
      <c r="F1591" s="2">
        <f>INDEX(DATA,MATCH($A1591&amp;VLOOKUP(Unpivot!F$1,'Data Info'!$A:$B,2,0),rowdata,0),MATCH($B1591,columndata,0))</f>
        <v>15.255000000000001</v>
      </c>
      <c r="G1591" s="2">
        <f>INDEX(DATA,MATCH($A1591&amp;VLOOKUP(Unpivot!G$1,'Data Info'!$A:$B,2,0),rowdata,0),MATCH($B1591,columndata,0))</f>
        <v>46.728999999999999</v>
      </c>
    </row>
    <row r="1592" spans="1:7" x14ac:dyDescent="0.3">
      <c r="A1592" s="2">
        <v>184</v>
      </c>
      <c r="B1592" s="2">
        <v>2019</v>
      </c>
      <c r="C1592" s="2">
        <f>INDEX(DATA,MATCH($A1592&amp;VLOOKUP(Unpivot!C$1,'Data Info'!$A:$B,2,0),rowdata,0),MATCH($B1592,columndata,0))</f>
        <v>1193.9159999999999</v>
      </c>
      <c r="D1592" s="2">
        <f>INDEX(DATA,MATCH($A1592&amp;VLOOKUP(Unpivot!D$1,'Data Info'!$A:$B,2,0),rowdata,0),MATCH($B1592,columndata,0))</f>
        <v>0.78800000000000003</v>
      </c>
      <c r="E1592" s="2">
        <f>INDEX(DATA,MATCH($A1592&amp;VLOOKUP(Unpivot!E$1,'Data Info'!$A:$B,2,0),rowdata,0),MATCH($B1592,columndata,0))</f>
        <v>0.74</v>
      </c>
      <c r="F1592" s="2">
        <f>INDEX(DATA,MATCH($A1592&amp;VLOOKUP(Unpivot!F$1,'Data Info'!$A:$B,2,0),rowdata,0),MATCH($B1592,columndata,0))</f>
        <v>14.105</v>
      </c>
      <c r="G1592" s="2">
        <f>INDEX(DATA,MATCH($A1592&amp;VLOOKUP(Unpivot!G$1,'Data Info'!$A:$B,2,0),rowdata,0),MATCH($B1592,columndata,0))</f>
        <v>47.103999999999999</v>
      </c>
    </row>
    <row r="1593" spans="1:7" x14ac:dyDescent="0.3">
      <c r="A1593" s="2">
        <v>184</v>
      </c>
      <c r="B1593" s="2">
        <v>2020</v>
      </c>
      <c r="C1593" s="2">
        <f>INDEX(DATA,MATCH($A1593&amp;VLOOKUP(Unpivot!C$1,'Data Info'!$A:$B,2,0),rowdata,0),MATCH($B1593,columndata,0))</f>
        <v>1063.0160000000001</v>
      </c>
      <c r="D1593" s="2">
        <f>INDEX(DATA,MATCH($A1593&amp;VLOOKUP(Unpivot!D$1,'Data Info'!$A:$B,2,0),rowdata,0),MATCH($B1593,columndata,0))</f>
        <v>-0.53200000000000003</v>
      </c>
      <c r="E1593" s="2">
        <f>INDEX(DATA,MATCH($A1593&amp;VLOOKUP(Unpivot!E$1,'Data Info'!$A:$B,2,0),rowdata,0),MATCH($B1593,columndata,0))</f>
        <v>-16.84</v>
      </c>
      <c r="F1593" s="2">
        <f>INDEX(DATA,MATCH($A1593&amp;VLOOKUP(Unpivot!F$1,'Data Info'!$A:$B,2,0),rowdata,0),MATCH($B1593,columndata,0))</f>
        <v>15.532999999999999</v>
      </c>
      <c r="G1593" s="2">
        <f>INDEX(DATA,MATCH($A1593&amp;VLOOKUP(Unpivot!G$1,'Data Info'!$A:$B,2,0),rowdata,0),MATCH($B1593,columndata,0))</f>
        <v>47.11</v>
      </c>
    </row>
    <row r="1594" spans="1:7" x14ac:dyDescent="0.3">
      <c r="A1594" s="2">
        <v>184</v>
      </c>
      <c r="B1594" s="2">
        <v>2021</v>
      </c>
      <c r="C1594" s="2">
        <f>INDEX(DATA,MATCH($A1594&amp;VLOOKUP(Unpivot!C$1,'Data Info'!$A:$B,2,0),rowdata,0),MATCH($B1594,columndata,0))</f>
        <v>1130.788</v>
      </c>
      <c r="D1594" s="2">
        <f>INDEX(DATA,MATCH($A1594&amp;VLOOKUP(Unpivot!D$1,'Data Info'!$A:$B,2,0),rowdata,0),MATCH($B1594,columndata,0))</f>
        <v>1.2529999999999999</v>
      </c>
      <c r="E1594" s="2">
        <f>INDEX(DATA,MATCH($A1594&amp;VLOOKUP(Unpivot!E$1,'Data Info'!$A:$B,2,0),rowdata,0),MATCH($B1594,columndata,0))</f>
        <v>8.9979999999999993</v>
      </c>
      <c r="F1594" s="2">
        <f>INDEX(DATA,MATCH($A1594&amp;VLOOKUP(Unpivot!F$1,'Data Info'!$A:$B,2,0),rowdata,0),MATCH($B1594,columndata,0))</f>
        <v>16.806000000000001</v>
      </c>
      <c r="G1594" s="2">
        <f>INDEX(DATA,MATCH($A1594&amp;VLOOKUP(Unpivot!G$1,'Data Info'!$A:$B,2,0),rowdata,0),MATCH($B1594,columndata,0))</f>
        <v>47.154000000000003</v>
      </c>
    </row>
    <row r="1595" spans="1:7" x14ac:dyDescent="0.3">
      <c r="A1595" s="2">
        <v>184</v>
      </c>
      <c r="B1595" s="2">
        <v>2022</v>
      </c>
      <c r="C1595" s="2">
        <f>INDEX(DATA,MATCH($A1595&amp;VLOOKUP(Unpivot!C$1,'Data Info'!$A:$B,2,0),rowdata,0),MATCH($B1595,columndata,0))</f>
        <v>1183.942</v>
      </c>
      <c r="D1595" s="2">
        <f>INDEX(DATA,MATCH($A1595&amp;VLOOKUP(Unpivot!D$1,'Data Info'!$A:$B,2,0),rowdata,0),MATCH($B1595,columndata,0))</f>
        <v>1.3740000000000001</v>
      </c>
      <c r="E1595" s="2">
        <f>INDEX(DATA,MATCH($A1595&amp;VLOOKUP(Unpivot!E$1,'Data Info'!$A:$B,2,0),rowdata,0),MATCH($B1595,columndata,0))</f>
        <v>9.1669999999999998</v>
      </c>
      <c r="F1595" s="2">
        <f>INDEX(DATA,MATCH($A1595&amp;VLOOKUP(Unpivot!F$1,'Data Info'!$A:$B,2,0),rowdata,0),MATCH($B1595,columndata,0))</f>
        <v>15.821</v>
      </c>
      <c r="G1595" s="2">
        <f>INDEX(DATA,MATCH($A1595&amp;VLOOKUP(Unpivot!G$1,'Data Info'!$A:$B,2,0),rowdata,0),MATCH($B1595,columndata,0))</f>
        <v>47.356999999999999</v>
      </c>
    </row>
    <row r="1596" spans="1:7" x14ac:dyDescent="0.3">
      <c r="A1596" s="2">
        <v>184</v>
      </c>
      <c r="B1596" s="2">
        <v>2023</v>
      </c>
      <c r="C1596" s="2">
        <f>INDEX(DATA,MATCH($A1596&amp;VLOOKUP(Unpivot!C$1,'Data Info'!$A:$B,2,0),rowdata,0),MATCH($B1596,columndata,0))</f>
        <v>1216.9739999999999</v>
      </c>
      <c r="D1596" s="2">
        <f>INDEX(DATA,MATCH($A1596&amp;VLOOKUP(Unpivot!D$1,'Data Info'!$A:$B,2,0),rowdata,0),MATCH($B1596,columndata,0))</f>
        <v>1.55</v>
      </c>
      <c r="E1596" s="2">
        <f>INDEX(DATA,MATCH($A1596&amp;VLOOKUP(Unpivot!E$1,'Data Info'!$A:$B,2,0),rowdata,0),MATCH($B1596,columndata,0))</f>
        <v>3.9780000000000002</v>
      </c>
      <c r="F1596" s="2">
        <f>INDEX(DATA,MATCH($A1596&amp;VLOOKUP(Unpivot!F$1,'Data Info'!$A:$B,2,0),rowdata,0),MATCH($B1596,columndata,0))</f>
        <v>15.006</v>
      </c>
      <c r="G1596" s="2">
        <f>INDEX(DATA,MATCH($A1596&amp;VLOOKUP(Unpivot!G$1,'Data Info'!$A:$B,2,0),rowdata,0),MATCH($B1596,columndata,0))</f>
        <v>47.551000000000002</v>
      </c>
    </row>
    <row r="1597" spans="1:7" x14ac:dyDescent="0.3">
      <c r="A1597" s="2">
        <v>184</v>
      </c>
      <c r="B1597" s="2">
        <v>2024</v>
      </c>
      <c r="C1597" s="2">
        <f>INDEX(DATA,MATCH($A1597&amp;VLOOKUP(Unpivot!C$1,'Data Info'!$A:$B,2,0),rowdata,0),MATCH($B1597,columndata,0))</f>
        <v>1246.546</v>
      </c>
      <c r="D1597" s="2">
        <f>INDEX(DATA,MATCH($A1597&amp;VLOOKUP(Unpivot!D$1,'Data Info'!$A:$B,2,0),rowdata,0),MATCH($B1597,columndata,0))</f>
        <v>1.6319999999999999</v>
      </c>
      <c r="E1597" s="2">
        <f>INDEX(DATA,MATCH($A1597&amp;VLOOKUP(Unpivot!E$1,'Data Info'!$A:$B,2,0),rowdata,0),MATCH($B1597,columndata,0))</f>
        <v>3.4430000000000001</v>
      </c>
      <c r="F1597" s="2">
        <f>INDEX(DATA,MATCH($A1597&amp;VLOOKUP(Unpivot!F$1,'Data Info'!$A:$B,2,0),rowdata,0),MATCH($B1597,columndata,0))</f>
        <v>14.545999999999999</v>
      </c>
      <c r="G1597" s="2">
        <f>INDEX(DATA,MATCH($A1597&amp;VLOOKUP(Unpivot!G$1,'Data Info'!$A:$B,2,0),rowdata,0),MATCH($B1597,columndata,0))</f>
        <v>47.732999999999997</v>
      </c>
    </row>
    <row r="1598" spans="1:7" x14ac:dyDescent="0.3">
      <c r="A1598" s="2">
        <v>184</v>
      </c>
      <c r="B1598" s="2">
        <v>2025</v>
      </c>
      <c r="C1598" s="2">
        <f>INDEX(DATA,MATCH($A1598&amp;VLOOKUP(Unpivot!C$1,'Data Info'!$A:$B,2,0),rowdata,0),MATCH($B1598,columndata,0))</f>
        <v>1263.873</v>
      </c>
      <c r="D1598" s="2">
        <f>INDEX(DATA,MATCH($A1598&amp;VLOOKUP(Unpivot!D$1,'Data Info'!$A:$B,2,0),rowdata,0),MATCH($B1598,columndata,0))</f>
        <v>1.698</v>
      </c>
      <c r="E1598" s="2">
        <f>INDEX(DATA,MATCH($A1598&amp;VLOOKUP(Unpivot!E$1,'Data Info'!$A:$B,2,0),rowdata,0),MATCH($B1598,columndata,0))</f>
        <v>3.552</v>
      </c>
      <c r="F1598" s="2">
        <f>INDEX(DATA,MATCH($A1598&amp;VLOOKUP(Unpivot!F$1,'Data Info'!$A:$B,2,0),rowdata,0),MATCH($B1598,columndata,0))</f>
        <v>14.356</v>
      </c>
      <c r="G1598" s="2">
        <f>INDEX(DATA,MATCH($A1598&amp;VLOOKUP(Unpivot!G$1,'Data Info'!$A:$B,2,0),rowdata,0),MATCH($B1598,columndata,0))</f>
        <v>47.905000000000001</v>
      </c>
    </row>
    <row r="1599" spans="1:7" x14ac:dyDescent="0.3">
      <c r="A1599" s="2">
        <v>184</v>
      </c>
      <c r="B1599" s="2">
        <v>2026</v>
      </c>
      <c r="C1599" s="2">
        <f>INDEX(DATA,MATCH($A1599&amp;VLOOKUP(Unpivot!C$1,'Data Info'!$A:$B,2,0),rowdata,0),MATCH($B1599,columndata,0))</f>
        <v>1281.568</v>
      </c>
      <c r="D1599" s="2">
        <f>INDEX(DATA,MATCH($A1599&amp;VLOOKUP(Unpivot!D$1,'Data Info'!$A:$B,2,0),rowdata,0),MATCH($B1599,columndata,0))</f>
        <v>1.7</v>
      </c>
      <c r="E1599" s="2">
        <f>INDEX(DATA,MATCH($A1599&amp;VLOOKUP(Unpivot!E$1,'Data Info'!$A:$B,2,0),rowdata,0),MATCH($B1599,columndata,0))</f>
        <v>3.496</v>
      </c>
      <c r="F1599" s="2">
        <f>INDEX(DATA,MATCH($A1599&amp;VLOOKUP(Unpivot!F$1,'Data Info'!$A:$B,2,0),rowdata,0),MATCH($B1599,columndata,0))</f>
        <v>14.464</v>
      </c>
      <c r="G1599" s="2">
        <f>INDEX(DATA,MATCH($A1599&amp;VLOOKUP(Unpivot!G$1,'Data Info'!$A:$B,2,0),rowdata,0),MATCH($B1599,columndata,0))</f>
        <v>48.064999999999998</v>
      </c>
    </row>
    <row r="1600" spans="1:7" x14ac:dyDescent="0.3">
      <c r="A1600" s="2">
        <v>144</v>
      </c>
      <c r="B1600" s="2">
        <v>1980</v>
      </c>
      <c r="C1600" s="2">
        <f>INDEX(DATA,MATCH($A1600&amp;VLOOKUP(Unpivot!C$1,'Data Info'!$A:$B,2,0),rowdata,0),MATCH($B1600,columndata,0))</f>
        <v>2078.6149999999998</v>
      </c>
      <c r="D1600" s="2">
        <f>INDEX(DATA,MATCH($A1600&amp;VLOOKUP(Unpivot!D$1,'Data Info'!$A:$B,2,0),rowdata,0),MATCH($B1600,columndata,0))</f>
        <v>14.074</v>
      </c>
      <c r="E1600" s="2" t="str">
        <f>INDEX(DATA,MATCH($A1600&amp;VLOOKUP(Unpivot!E$1,'Data Info'!$A:$B,2,0),rowdata,0),MATCH($B1600,columndata,0))</f>
        <v>n/a</v>
      </c>
      <c r="F1600" s="2">
        <f>INDEX(DATA,MATCH($A1600&amp;VLOOKUP(Unpivot!F$1,'Data Info'!$A:$B,2,0),rowdata,0),MATCH($B1600,columndata,0))</f>
        <v>2.7</v>
      </c>
      <c r="G1600" s="2">
        <f>INDEX(DATA,MATCH($A1600&amp;VLOOKUP(Unpivot!G$1,'Data Info'!$A:$B,2,0),rowdata,0),MATCH($B1600,columndata,0))</f>
        <v>8.3179999999999996</v>
      </c>
    </row>
    <row r="1601" spans="1:7" x14ac:dyDescent="0.3">
      <c r="A1601" s="2">
        <v>144</v>
      </c>
      <c r="B1601" s="2">
        <v>1981</v>
      </c>
      <c r="C1601" s="2">
        <f>INDEX(DATA,MATCH($A1601&amp;VLOOKUP(Unpivot!C$1,'Data Info'!$A:$B,2,0),rowdata,0),MATCH($B1601,columndata,0))</f>
        <v>2172.9940000000001</v>
      </c>
      <c r="D1601" s="2">
        <f>INDEX(DATA,MATCH($A1601&amp;VLOOKUP(Unpivot!D$1,'Data Info'!$A:$B,2,0),rowdata,0),MATCH($B1601,columndata,0))</f>
        <v>9.1310000000000002</v>
      </c>
      <c r="E1601" s="2">
        <f>INDEX(DATA,MATCH($A1601&amp;VLOOKUP(Unpivot!E$1,'Data Info'!$A:$B,2,0),rowdata,0),MATCH($B1601,columndata,0))</f>
        <v>-20.96</v>
      </c>
      <c r="F1601" s="2">
        <f>INDEX(DATA,MATCH($A1601&amp;VLOOKUP(Unpivot!F$1,'Data Info'!$A:$B,2,0),rowdata,0),MATCH($B1601,columndata,0))</f>
        <v>3.4169999999999998</v>
      </c>
      <c r="G1601" s="2">
        <f>INDEX(DATA,MATCH($A1601&amp;VLOOKUP(Unpivot!G$1,'Data Info'!$A:$B,2,0),rowdata,0),MATCH($B1601,columndata,0))</f>
        <v>8.3230000000000004</v>
      </c>
    </row>
    <row r="1602" spans="1:7" x14ac:dyDescent="0.3">
      <c r="A1602" s="2">
        <v>144</v>
      </c>
      <c r="B1602" s="2">
        <v>1982</v>
      </c>
      <c r="C1602" s="2">
        <f>INDEX(DATA,MATCH($A1602&amp;VLOOKUP(Unpivot!C$1,'Data Info'!$A:$B,2,0),rowdata,0),MATCH($B1602,columndata,0))</f>
        <v>2203.3420000000001</v>
      </c>
      <c r="D1602" s="2">
        <f>INDEX(DATA,MATCH($A1602&amp;VLOOKUP(Unpivot!D$1,'Data Info'!$A:$B,2,0),rowdata,0),MATCH($B1602,columndata,0))</f>
        <v>9.6470000000000002</v>
      </c>
      <c r="E1602" s="2">
        <f>INDEX(DATA,MATCH($A1602&amp;VLOOKUP(Unpivot!E$1,'Data Info'!$A:$B,2,0),rowdata,0),MATCH($B1602,columndata,0))</f>
        <v>-15.832000000000001</v>
      </c>
      <c r="F1602" s="2">
        <f>INDEX(DATA,MATCH($A1602&amp;VLOOKUP(Unpivot!F$1,'Data Info'!$A:$B,2,0),rowdata,0),MATCH($B1602,columndata,0))</f>
        <v>4.3419999999999996</v>
      </c>
      <c r="G1602" s="2">
        <f>INDEX(DATA,MATCH($A1602&amp;VLOOKUP(Unpivot!G$1,'Data Info'!$A:$B,2,0),rowdata,0),MATCH($B1602,columndata,0))</f>
        <v>8.327</v>
      </c>
    </row>
    <row r="1603" spans="1:7" x14ac:dyDescent="0.3">
      <c r="A1603" s="2">
        <v>144</v>
      </c>
      <c r="B1603" s="2">
        <v>1983</v>
      </c>
      <c r="C1603" s="2">
        <f>INDEX(DATA,MATCH($A1603&amp;VLOOKUP(Unpivot!C$1,'Data Info'!$A:$B,2,0),rowdata,0),MATCH($B1603,columndata,0))</f>
        <v>2248.69</v>
      </c>
      <c r="D1603" s="2">
        <f>INDEX(DATA,MATCH($A1603&amp;VLOOKUP(Unpivot!D$1,'Data Info'!$A:$B,2,0),rowdata,0),MATCH($B1603,columndata,0))</f>
        <v>9.2029999999999994</v>
      </c>
      <c r="E1603" s="2">
        <f>INDEX(DATA,MATCH($A1603&amp;VLOOKUP(Unpivot!E$1,'Data Info'!$A:$B,2,0),rowdata,0),MATCH($B1603,columndata,0))</f>
        <v>-17.433</v>
      </c>
      <c r="F1603" s="2">
        <f>INDEX(DATA,MATCH($A1603&amp;VLOOKUP(Unpivot!F$1,'Data Info'!$A:$B,2,0),rowdata,0),MATCH($B1603,columndata,0))</f>
        <v>4.758</v>
      </c>
      <c r="G1603" s="2">
        <f>INDEX(DATA,MATCH($A1603&amp;VLOOKUP(Unpivot!G$1,'Data Info'!$A:$B,2,0),rowdata,0),MATCH($B1603,columndata,0))</f>
        <v>8.3309999999999995</v>
      </c>
    </row>
    <row r="1604" spans="1:7" x14ac:dyDescent="0.3">
      <c r="A1604" s="2">
        <v>144</v>
      </c>
      <c r="B1604" s="2">
        <v>1984</v>
      </c>
      <c r="C1604" s="2">
        <f>INDEX(DATA,MATCH($A1604&amp;VLOOKUP(Unpivot!C$1,'Data Info'!$A:$B,2,0),rowdata,0),MATCH($B1604,columndata,0))</f>
        <v>2346.451</v>
      </c>
      <c r="D1604" s="2">
        <f>INDEX(DATA,MATCH($A1604&amp;VLOOKUP(Unpivot!D$1,'Data Info'!$A:$B,2,0),rowdata,0),MATCH($B1604,columndata,0))</f>
        <v>8.1579999999999995</v>
      </c>
      <c r="E1604" s="2">
        <f>INDEX(DATA,MATCH($A1604&amp;VLOOKUP(Unpivot!E$1,'Data Info'!$A:$B,2,0),rowdata,0),MATCH($B1604,columndata,0))</f>
        <v>-1.9510000000000001</v>
      </c>
      <c r="F1604" s="2">
        <f>INDEX(DATA,MATCH($A1604&amp;VLOOKUP(Unpivot!F$1,'Data Info'!$A:$B,2,0),rowdata,0),MATCH($B1604,columndata,0))</f>
        <v>4.2329999999999997</v>
      </c>
      <c r="G1604" s="2">
        <f>INDEX(DATA,MATCH($A1604&amp;VLOOKUP(Unpivot!G$1,'Data Info'!$A:$B,2,0),rowdata,0),MATCH($B1604,columndata,0))</f>
        <v>8.343</v>
      </c>
    </row>
    <row r="1605" spans="1:7" x14ac:dyDescent="0.3">
      <c r="A1605" s="2">
        <v>144</v>
      </c>
      <c r="B1605" s="2">
        <v>1985</v>
      </c>
      <c r="C1605" s="2">
        <f>INDEX(DATA,MATCH($A1605&amp;VLOOKUP(Unpivot!C$1,'Data Info'!$A:$B,2,0),rowdata,0),MATCH($B1605,columndata,0))</f>
        <v>2401.0390000000002</v>
      </c>
      <c r="D1605" s="2">
        <f>INDEX(DATA,MATCH($A1605&amp;VLOOKUP(Unpivot!D$1,'Data Info'!$A:$B,2,0),rowdata,0),MATCH($B1605,columndata,0))</f>
        <v>5.6269999999999998</v>
      </c>
      <c r="E1605" s="2">
        <f>INDEX(DATA,MATCH($A1605&amp;VLOOKUP(Unpivot!E$1,'Data Info'!$A:$B,2,0),rowdata,0),MATCH($B1605,columndata,0))</f>
        <v>3.431</v>
      </c>
      <c r="F1605" s="2">
        <f>INDEX(DATA,MATCH($A1605&amp;VLOOKUP(Unpivot!F$1,'Data Info'!$A:$B,2,0),rowdata,0),MATCH($B1605,columndata,0))</f>
        <v>3.85</v>
      </c>
      <c r="G1605" s="2">
        <f>INDEX(DATA,MATCH($A1605&amp;VLOOKUP(Unpivot!G$1,'Data Info'!$A:$B,2,0),rowdata,0),MATCH($B1605,columndata,0))</f>
        <v>8.3580000000000005</v>
      </c>
    </row>
    <row r="1606" spans="1:7" x14ac:dyDescent="0.3">
      <c r="A1606" s="2">
        <v>144</v>
      </c>
      <c r="B1606" s="2">
        <v>1986</v>
      </c>
      <c r="C1606" s="2">
        <f>INDEX(DATA,MATCH($A1606&amp;VLOOKUP(Unpivot!C$1,'Data Info'!$A:$B,2,0),rowdata,0),MATCH($B1606,columndata,0))</f>
        <v>2472.377</v>
      </c>
      <c r="D1606" s="2">
        <f>INDEX(DATA,MATCH($A1606&amp;VLOOKUP(Unpivot!D$1,'Data Info'!$A:$B,2,0),rowdata,0),MATCH($B1606,columndata,0))</f>
        <v>3.3220000000000001</v>
      </c>
      <c r="E1606" s="2">
        <f>INDEX(DATA,MATCH($A1606&amp;VLOOKUP(Unpivot!E$1,'Data Info'!$A:$B,2,0),rowdata,0),MATCH($B1606,columndata,0))</f>
        <v>25.521999999999998</v>
      </c>
      <c r="F1606" s="2">
        <f>INDEX(DATA,MATCH($A1606&amp;VLOOKUP(Unpivot!F$1,'Data Info'!$A:$B,2,0),rowdata,0),MATCH($B1606,columndata,0))</f>
        <v>3.6080000000000001</v>
      </c>
      <c r="G1606" s="2">
        <f>INDEX(DATA,MATCH($A1606&amp;VLOOKUP(Unpivot!G$1,'Data Info'!$A:$B,2,0),rowdata,0),MATCH($B1606,columndata,0))</f>
        <v>8.3819999999999997</v>
      </c>
    </row>
    <row r="1607" spans="1:7" x14ac:dyDescent="0.3">
      <c r="A1607" s="2">
        <v>144</v>
      </c>
      <c r="B1607" s="2">
        <v>1987</v>
      </c>
      <c r="C1607" s="2">
        <f>INDEX(DATA,MATCH($A1607&amp;VLOOKUP(Unpivot!C$1,'Data Info'!$A:$B,2,0),rowdata,0),MATCH($B1607,columndata,0))</f>
        <v>2554.0250000000001</v>
      </c>
      <c r="D1607" s="2">
        <f>INDEX(DATA,MATCH($A1607&amp;VLOOKUP(Unpivot!D$1,'Data Info'!$A:$B,2,0),rowdata,0),MATCH($B1607,columndata,0))</f>
        <v>5.125</v>
      </c>
      <c r="E1607" s="2">
        <f>INDEX(DATA,MATCH($A1607&amp;VLOOKUP(Unpivot!E$1,'Data Info'!$A:$B,2,0),rowdata,0),MATCH($B1607,columndata,0))</f>
        <v>19.905999999999999</v>
      </c>
      <c r="F1607" s="2">
        <f>INDEX(DATA,MATCH($A1607&amp;VLOOKUP(Unpivot!F$1,'Data Info'!$A:$B,2,0),rowdata,0),MATCH($B1607,columndata,0))</f>
        <v>2.867</v>
      </c>
      <c r="G1607" s="2">
        <f>INDEX(DATA,MATCH($A1607&amp;VLOOKUP(Unpivot!G$1,'Data Info'!$A:$B,2,0),rowdata,0),MATCH($B1607,columndata,0))</f>
        <v>8.4139999999999997</v>
      </c>
    </row>
    <row r="1608" spans="1:7" x14ac:dyDescent="0.3">
      <c r="A1608" s="2">
        <v>144</v>
      </c>
      <c r="B1608" s="2">
        <v>1988</v>
      </c>
      <c r="C1608" s="2">
        <f>INDEX(DATA,MATCH($A1608&amp;VLOOKUP(Unpivot!C$1,'Data Info'!$A:$B,2,0),rowdata,0),MATCH($B1608,columndata,0))</f>
        <v>2617.047</v>
      </c>
      <c r="D1608" s="2">
        <f>INDEX(DATA,MATCH($A1608&amp;VLOOKUP(Unpivot!D$1,'Data Info'!$A:$B,2,0),rowdata,0),MATCH($B1608,columndata,0))</f>
        <v>5.9829999999999997</v>
      </c>
      <c r="E1608" s="2">
        <f>INDEX(DATA,MATCH($A1608&amp;VLOOKUP(Unpivot!E$1,'Data Info'!$A:$B,2,0),rowdata,0),MATCH($B1608,columndata,0))</f>
        <v>9.6549999999999994</v>
      </c>
      <c r="F1608" s="2">
        <f>INDEX(DATA,MATCH($A1608&amp;VLOOKUP(Unpivot!F$1,'Data Info'!$A:$B,2,0),rowdata,0),MATCH($B1608,columndata,0))</f>
        <v>2.35</v>
      </c>
      <c r="G1608" s="2">
        <f>INDEX(DATA,MATCH($A1608&amp;VLOOKUP(Unpivot!G$1,'Data Info'!$A:$B,2,0),rowdata,0),MATCH($B1608,columndata,0))</f>
        <v>8.4589999999999996</v>
      </c>
    </row>
    <row r="1609" spans="1:7" x14ac:dyDescent="0.3">
      <c r="A1609" s="2">
        <v>144</v>
      </c>
      <c r="B1609" s="2">
        <v>1989</v>
      </c>
      <c r="C1609" s="2">
        <f>INDEX(DATA,MATCH($A1609&amp;VLOOKUP(Unpivot!C$1,'Data Info'!$A:$B,2,0),rowdata,0),MATCH($B1609,columndata,0))</f>
        <v>2686.6039999999998</v>
      </c>
      <c r="D1609" s="2">
        <f>INDEX(DATA,MATCH($A1609&amp;VLOOKUP(Unpivot!D$1,'Data Info'!$A:$B,2,0),rowdata,0),MATCH($B1609,columndata,0))</f>
        <v>6.6180000000000003</v>
      </c>
      <c r="E1609" s="2">
        <f>INDEX(DATA,MATCH($A1609&amp;VLOOKUP(Unpivot!E$1,'Data Info'!$A:$B,2,0),rowdata,0),MATCH($B1609,columndata,0))</f>
        <v>1.6080000000000001</v>
      </c>
      <c r="F1609" s="2">
        <f>INDEX(DATA,MATCH($A1609&amp;VLOOKUP(Unpivot!F$1,'Data Info'!$A:$B,2,0),rowdata,0),MATCH($B1609,columndata,0))</f>
        <v>2.0249999999999999</v>
      </c>
      <c r="G1609" s="2">
        <f>INDEX(DATA,MATCH($A1609&amp;VLOOKUP(Unpivot!G$1,'Data Info'!$A:$B,2,0),rowdata,0),MATCH($B1609,columndata,0))</f>
        <v>8.5269999999999992</v>
      </c>
    </row>
    <row r="1610" spans="1:7" x14ac:dyDescent="0.3">
      <c r="A1610" s="2">
        <v>144</v>
      </c>
      <c r="B1610" s="2">
        <v>1990</v>
      </c>
      <c r="C1610" s="2">
        <f>INDEX(DATA,MATCH($A1610&amp;VLOOKUP(Unpivot!C$1,'Data Info'!$A:$B,2,0),rowdata,0),MATCH($B1610,columndata,0))</f>
        <v>2706.77</v>
      </c>
      <c r="D1610" s="2">
        <f>INDEX(DATA,MATCH($A1610&amp;VLOOKUP(Unpivot!D$1,'Data Info'!$A:$B,2,0),rowdata,0),MATCH($B1610,columndata,0))</f>
        <v>5.21</v>
      </c>
      <c r="E1610" s="2">
        <f>INDEX(DATA,MATCH($A1610&amp;VLOOKUP(Unpivot!E$1,'Data Info'!$A:$B,2,0),rowdata,0),MATCH($B1610,columndata,0))</f>
        <v>10.592000000000001</v>
      </c>
      <c r="F1610" s="2">
        <f>INDEX(DATA,MATCH($A1610&amp;VLOOKUP(Unpivot!F$1,'Data Info'!$A:$B,2,0),rowdata,0),MATCH($B1610,columndata,0))</f>
        <v>2.242</v>
      </c>
      <c r="G1610" s="2">
        <f>INDEX(DATA,MATCH($A1610&amp;VLOOKUP(Unpivot!G$1,'Data Info'!$A:$B,2,0),rowdata,0),MATCH($B1610,columndata,0))</f>
        <v>8.5909999999999993</v>
      </c>
    </row>
    <row r="1611" spans="1:7" x14ac:dyDescent="0.3">
      <c r="A1611" s="2">
        <v>144</v>
      </c>
      <c r="B1611" s="2">
        <v>1991</v>
      </c>
      <c r="C1611" s="2">
        <f>INDEX(DATA,MATCH($A1611&amp;VLOOKUP(Unpivot!C$1,'Data Info'!$A:$B,2,0),rowdata,0),MATCH($B1611,columndata,0))</f>
        <v>2676.9169999999999</v>
      </c>
      <c r="D1611" s="2">
        <f>INDEX(DATA,MATCH($A1611&amp;VLOOKUP(Unpivot!D$1,'Data Info'!$A:$B,2,0),rowdata,0),MATCH($B1611,columndata,0))</f>
        <v>6.49</v>
      </c>
      <c r="E1611" s="2">
        <f>INDEX(DATA,MATCH($A1611&amp;VLOOKUP(Unpivot!E$1,'Data Info'!$A:$B,2,0),rowdata,0),MATCH($B1611,columndata,0))</f>
        <v>-7.6459999999999999</v>
      </c>
      <c r="F1611" s="2">
        <f>INDEX(DATA,MATCH($A1611&amp;VLOOKUP(Unpivot!F$1,'Data Info'!$A:$B,2,0),rowdata,0),MATCH($B1611,columndata,0))</f>
        <v>4</v>
      </c>
      <c r="G1611" s="2">
        <f>INDEX(DATA,MATCH($A1611&amp;VLOOKUP(Unpivot!G$1,'Data Info'!$A:$B,2,0),rowdata,0),MATCH($B1611,columndata,0))</f>
        <v>8.6440000000000001</v>
      </c>
    </row>
    <row r="1612" spans="1:7" x14ac:dyDescent="0.3">
      <c r="A1612" s="2">
        <v>144</v>
      </c>
      <c r="B1612" s="2">
        <v>1992</v>
      </c>
      <c r="C1612" s="2">
        <f>INDEX(DATA,MATCH($A1612&amp;VLOOKUP(Unpivot!C$1,'Data Info'!$A:$B,2,0),rowdata,0),MATCH($B1612,columndata,0))</f>
        <v>2651.8760000000002</v>
      </c>
      <c r="D1612" s="2">
        <f>INDEX(DATA,MATCH($A1612&amp;VLOOKUP(Unpivot!D$1,'Data Info'!$A:$B,2,0),rowdata,0),MATCH($B1612,columndata,0))</f>
        <v>0.52400000000000002</v>
      </c>
      <c r="E1612" s="2">
        <f>INDEX(DATA,MATCH($A1612&amp;VLOOKUP(Unpivot!E$1,'Data Info'!$A:$B,2,0),rowdata,0),MATCH($B1612,columndata,0))</f>
        <v>5.3650000000000002</v>
      </c>
      <c r="F1612" s="2">
        <f>INDEX(DATA,MATCH($A1612&amp;VLOOKUP(Unpivot!F$1,'Data Info'!$A:$B,2,0),rowdata,0),MATCH($B1612,columndata,0))</f>
        <v>7.1</v>
      </c>
      <c r="G1612" s="2">
        <f>INDEX(DATA,MATCH($A1612&amp;VLOOKUP(Unpivot!G$1,'Data Info'!$A:$B,2,0),rowdata,0),MATCH($B1612,columndata,0))</f>
        <v>8.6920000000000002</v>
      </c>
    </row>
    <row r="1613" spans="1:7" x14ac:dyDescent="0.3">
      <c r="A1613" s="2">
        <v>144</v>
      </c>
      <c r="B1613" s="2">
        <v>1993</v>
      </c>
      <c r="C1613" s="2">
        <f>INDEX(DATA,MATCH($A1613&amp;VLOOKUP(Unpivot!C$1,'Data Info'!$A:$B,2,0),rowdata,0),MATCH($B1613,columndata,0))</f>
        <v>2603.384</v>
      </c>
      <c r="D1613" s="2">
        <f>INDEX(DATA,MATCH($A1613&amp;VLOOKUP(Unpivot!D$1,'Data Info'!$A:$B,2,0),rowdata,0),MATCH($B1613,columndata,0))</f>
        <v>5.1260000000000003</v>
      </c>
      <c r="E1613" s="2">
        <f>INDEX(DATA,MATCH($A1613&amp;VLOOKUP(Unpivot!E$1,'Data Info'!$A:$B,2,0),rowdata,0),MATCH($B1613,columndata,0))</f>
        <v>-18.114000000000001</v>
      </c>
      <c r="F1613" s="2">
        <f>INDEX(DATA,MATCH($A1613&amp;VLOOKUP(Unpivot!F$1,'Data Info'!$A:$B,2,0),rowdata,0),MATCH($B1613,columndata,0))</f>
        <v>11.15</v>
      </c>
      <c r="G1613" s="2">
        <f>INDEX(DATA,MATCH($A1613&amp;VLOOKUP(Unpivot!G$1,'Data Info'!$A:$B,2,0),rowdata,0),MATCH($B1613,columndata,0))</f>
        <v>8.7449999999999992</v>
      </c>
    </row>
    <row r="1614" spans="1:7" x14ac:dyDescent="0.3">
      <c r="A1614" s="2">
        <v>144</v>
      </c>
      <c r="B1614" s="2">
        <v>1994</v>
      </c>
      <c r="C1614" s="2">
        <f>INDEX(DATA,MATCH($A1614&amp;VLOOKUP(Unpivot!C$1,'Data Info'!$A:$B,2,0),rowdata,0),MATCH($B1614,columndata,0))</f>
        <v>2705.6959999999999</v>
      </c>
      <c r="D1614" s="2">
        <f>INDEX(DATA,MATCH($A1614&amp;VLOOKUP(Unpivot!D$1,'Data Info'!$A:$B,2,0),rowdata,0),MATCH($B1614,columndata,0))</f>
        <v>2.6379999999999999</v>
      </c>
      <c r="E1614" s="2">
        <f>INDEX(DATA,MATCH($A1614&amp;VLOOKUP(Unpivot!E$1,'Data Info'!$A:$B,2,0),rowdata,0),MATCH($B1614,columndata,0))</f>
        <v>14.259</v>
      </c>
      <c r="F1614" s="2">
        <f>INDEX(DATA,MATCH($A1614&amp;VLOOKUP(Unpivot!F$1,'Data Info'!$A:$B,2,0),rowdata,0),MATCH($B1614,columndata,0))</f>
        <v>10.782999999999999</v>
      </c>
      <c r="G1614" s="2">
        <f>INDEX(DATA,MATCH($A1614&amp;VLOOKUP(Unpivot!G$1,'Data Info'!$A:$B,2,0),rowdata,0),MATCH($B1614,columndata,0))</f>
        <v>8.8160000000000007</v>
      </c>
    </row>
    <row r="1615" spans="1:7" x14ac:dyDescent="0.3">
      <c r="A1615" s="2">
        <v>144</v>
      </c>
      <c r="B1615" s="2">
        <v>1995</v>
      </c>
      <c r="C1615" s="2">
        <f>INDEX(DATA,MATCH($A1615&amp;VLOOKUP(Unpivot!C$1,'Data Info'!$A:$B,2,0),rowdata,0),MATCH($B1615,columndata,0))</f>
        <v>2812.1709999999998</v>
      </c>
      <c r="D1615" s="2">
        <f>INDEX(DATA,MATCH($A1615&amp;VLOOKUP(Unpivot!D$1,'Data Info'!$A:$B,2,0),rowdata,0),MATCH($B1615,columndata,0))</f>
        <v>2.3119999999999998</v>
      </c>
      <c r="E1615" s="2">
        <f>INDEX(DATA,MATCH($A1615&amp;VLOOKUP(Unpivot!E$1,'Data Info'!$A:$B,2,0),rowdata,0),MATCH($B1615,columndata,0))</f>
        <v>19.64</v>
      </c>
      <c r="F1615" s="2">
        <f>INDEX(DATA,MATCH($A1615&amp;VLOOKUP(Unpivot!F$1,'Data Info'!$A:$B,2,0),rowdata,0),MATCH($B1615,columndata,0))</f>
        <v>10.417</v>
      </c>
      <c r="G1615" s="2">
        <f>INDEX(DATA,MATCH($A1615&amp;VLOOKUP(Unpivot!G$1,'Data Info'!$A:$B,2,0),rowdata,0),MATCH($B1615,columndata,0))</f>
        <v>8.8369999999999997</v>
      </c>
    </row>
    <row r="1616" spans="1:7" x14ac:dyDescent="0.3">
      <c r="A1616" s="2">
        <v>144</v>
      </c>
      <c r="B1616" s="2">
        <v>1996</v>
      </c>
      <c r="C1616" s="2">
        <f>INDEX(DATA,MATCH($A1616&amp;VLOOKUP(Unpivot!C$1,'Data Info'!$A:$B,2,0),rowdata,0),MATCH($B1616,columndata,0))</f>
        <v>2856.5889999999999</v>
      </c>
      <c r="D1616" s="2">
        <f>INDEX(DATA,MATCH($A1616&amp;VLOOKUP(Unpivot!D$1,'Data Info'!$A:$B,2,0),rowdata,0),MATCH($B1616,columndata,0))</f>
        <v>0.47399999999999998</v>
      </c>
      <c r="E1616" s="2">
        <f>INDEX(DATA,MATCH($A1616&amp;VLOOKUP(Unpivot!E$1,'Data Info'!$A:$B,2,0),rowdata,0),MATCH($B1616,columndata,0))</f>
        <v>9.2029999999999994</v>
      </c>
      <c r="F1616" s="2">
        <f>INDEX(DATA,MATCH($A1616&amp;VLOOKUP(Unpivot!F$1,'Data Info'!$A:$B,2,0),rowdata,0),MATCH($B1616,columndata,0))</f>
        <v>10.882999999999999</v>
      </c>
      <c r="G1616" s="2">
        <f>INDEX(DATA,MATCH($A1616&amp;VLOOKUP(Unpivot!G$1,'Data Info'!$A:$B,2,0),rowdata,0),MATCH($B1616,columndata,0))</f>
        <v>8.8439999999999994</v>
      </c>
    </row>
    <row r="1617" spans="1:7" x14ac:dyDescent="0.3">
      <c r="A1617" s="2">
        <v>144</v>
      </c>
      <c r="B1617" s="2">
        <v>1997</v>
      </c>
      <c r="C1617" s="2">
        <f>INDEX(DATA,MATCH($A1617&amp;VLOOKUP(Unpivot!C$1,'Data Info'!$A:$B,2,0),rowdata,0),MATCH($B1617,columndata,0))</f>
        <v>2944.3020000000001</v>
      </c>
      <c r="D1617" s="2">
        <f>INDEX(DATA,MATCH($A1617&amp;VLOOKUP(Unpivot!D$1,'Data Info'!$A:$B,2,0),rowdata,0),MATCH($B1617,columndata,0))</f>
        <v>2.6419999999999999</v>
      </c>
      <c r="E1617" s="2">
        <f>INDEX(DATA,MATCH($A1617&amp;VLOOKUP(Unpivot!E$1,'Data Info'!$A:$B,2,0),rowdata,0),MATCH($B1617,columndata,0))</f>
        <v>-5.7000000000000002E-2</v>
      </c>
      <c r="F1617" s="2">
        <f>INDEX(DATA,MATCH($A1617&amp;VLOOKUP(Unpivot!F$1,'Data Info'!$A:$B,2,0),rowdata,0),MATCH($B1617,columndata,0))</f>
        <v>10.875</v>
      </c>
      <c r="G1617" s="2">
        <f>INDEX(DATA,MATCH($A1617&amp;VLOOKUP(Unpivot!G$1,'Data Info'!$A:$B,2,0),rowdata,0),MATCH($B1617,columndata,0))</f>
        <v>8.8480000000000008</v>
      </c>
    </row>
    <row r="1618" spans="1:7" x14ac:dyDescent="0.3">
      <c r="A1618" s="2">
        <v>144</v>
      </c>
      <c r="B1618" s="2">
        <v>1998</v>
      </c>
      <c r="C1618" s="2">
        <f>INDEX(DATA,MATCH($A1618&amp;VLOOKUP(Unpivot!C$1,'Data Info'!$A:$B,2,0),rowdata,0),MATCH($B1618,columndata,0))</f>
        <v>3071.2559999999999</v>
      </c>
      <c r="D1618" s="2">
        <f>INDEX(DATA,MATCH($A1618&amp;VLOOKUP(Unpivot!D$1,'Data Info'!$A:$B,2,0),rowdata,0),MATCH($B1618,columndata,0))</f>
        <v>6.6000000000000003E-2</v>
      </c>
      <c r="E1618" s="2">
        <f>INDEX(DATA,MATCH($A1618&amp;VLOOKUP(Unpivot!E$1,'Data Info'!$A:$B,2,0),rowdata,0),MATCH($B1618,columndata,0))</f>
        <v>6.9930000000000003</v>
      </c>
      <c r="F1618" s="2">
        <f>INDEX(DATA,MATCH($A1618&amp;VLOOKUP(Unpivot!F$1,'Data Info'!$A:$B,2,0),rowdata,0),MATCH($B1618,columndata,0))</f>
        <v>8.8170000000000002</v>
      </c>
      <c r="G1618" s="2">
        <f>INDEX(DATA,MATCH($A1618&amp;VLOOKUP(Unpivot!G$1,'Data Info'!$A:$B,2,0),rowdata,0),MATCH($B1618,columndata,0))</f>
        <v>8.8539999999999992</v>
      </c>
    </row>
    <row r="1619" spans="1:7" x14ac:dyDescent="0.3">
      <c r="A1619" s="2">
        <v>144</v>
      </c>
      <c r="B1619" s="2">
        <v>1999</v>
      </c>
      <c r="C1619" s="2">
        <f>INDEX(DATA,MATCH($A1619&amp;VLOOKUP(Unpivot!C$1,'Data Info'!$A:$B,2,0),rowdata,0),MATCH($B1619,columndata,0))</f>
        <v>3201.6979999999999</v>
      </c>
      <c r="D1619" s="2">
        <f>INDEX(DATA,MATCH($A1619&amp;VLOOKUP(Unpivot!D$1,'Data Info'!$A:$B,2,0),rowdata,0),MATCH($B1619,columndata,0))</f>
        <v>0.97299999999999998</v>
      </c>
      <c r="E1619" s="2">
        <f>INDEX(DATA,MATCH($A1619&amp;VLOOKUP(Unpivot!E$1,'Data Info'!$A:$B,2,0),rowdata,0),MATCH($B1619,columndata,0))</f>
        <v>5.0069999999999997</v>
      </c>
      <c r="F1619" s="2">
        <f>INDEX(DATA,MATCH($A1619&amp;VLOOKUP(Unpivot!F$1,'Data Info'!$A:$B,2,0),rowdata,0),MATCH($B1619,columndata,0))</f>
        <v>7.55</v>
      </c>
      <c r="G1619" s="2">
        <f>INDEX(DATA,MATCH($A1619&amp;VLOOKUP(Unpivot!G$1,'Data Info'!$A:$B,2,0),rowdata,0),MATCH($B1619,columndata,0))</f>
        <v>8.8610000000000007</v>
      </c>
    </row>
    <row r="1620" spans="1:7" x14ac:dyDescent="0.3">
      <c r="A1620" s="2">
        <v>144</v>
      </c>
      <c r="B1620" s="2">
        <v>2000</v>
      </c>
      <c r="C1620" s="2">
        <f>INDEX(DATA,MATCH($A1620&amp;VLOOKUP(Unpivot!C$1,'Data Info'!$A:$B,2,0),rowdata,0),MATCH($B1620,columndata,0))</f>
        <v>3354.3029999999999</v>
      </c>
      <c r="D1620" s="2">
        <f>INDEX(DATA,MATCH($A1620&amp;VLOOKUP(Unpivot!D$1,'Data Info'!$A:$B,2,0),rowdata,0),MATCH($B1620,columndata,0))</f>
        <v>1.5049999999999999</v>
      </c>
      <c r="E1620" s="2">
        <f>INDEX(DATA,MATCH($A1620&amp;VLOOKUP(Unpivot!E$1,'Data Info'!$A:$B,2,0),rowdata,0),MATCH($B1620,columndata,0))</f>
        <v>13.023999999999999</v>
      </c>
      <c r="F1620" s="2">
        <f>INDEX(DATA,MATCH($A1620&amp;VLOOKUP(Unpivot!F$1,'Data Info'!$A:$B,2,0),rowdata,0),MATCH($B1620,columndata,0))</f>
        <v>6.3419999999999996</v>
      </c>
      <c r="G1620" s="2">
        <f>INDEX(DATA,MATCH($A1620&amp;VLOOKUP(Unpivot!G$1,'Data Info'!$A:$B,2,0),rowdata,0),MATCH($B1620,columndata,0))</f>
        <v>8.8829999999999991</v>
      </c>
    </row>
    <row r="1621" spans="1:7" x14ac:dyDescent="0.3">
      <c r="A1621" s="2">
        <v>144</v>
      </c>
      <c r="B1621" s="2">
        <v>2001</v>
      </c>
      <c r="C1621" s="2">
        <f>INDEX(DATA,MATCH($A1621&amp;VLOOKUP(Unpivot!C$1,'Data Info'!$A:$B,2,0),rowdata,0),MATCH($B1621,columndata,0))</f>
        <v>3402.9229999999998</v>
      </c>
      <c r="D1621" s="2">
        <f>INDEX(DATA,MATCH($A1621&amp;VLOOKUP(Unpivot!D$1,'Data Info'!$A:$B,2,0),rowdata,0),MATCH($B1621,columndata,0))</f>
        <v>3.0379999999999998</v>
      </c>
      <c r="E1621" s="2">
        <f>INDEX(DATA,MATCH($A1621&amp;VLOOKUP(Unpivot!E$1,'Data Info'!$A:$B,2,0),rowdata,0),MATCH($B1621,columndata,0))</f>
        <v>-2.1230000000000002</v>
      </c>
      <c r="F1621" s="2">
        <f>INDEX(DATA,MATCH($A1621&amp;VLOOKUP(Unpivot!F$1,'Data Info'!$A:$B,2,0),rowdata,0),MATCH($B1621,columndata,0))</f>
        <v>5.8250000000000002</v>
      </c>
      <c r="G1621" s="2">
        <f>INDEX(DATA,MATCH($A1621&amp;VLOOKUP(Unpivot!G$1,'Data Info'!$A:$B,2,0),rowdata,0),MATCH($B1621,columndata,0))</f>
        <v>8.9090000000000007</v>
      </c>
    </row>
    <row r="1622" spans="1:7" x14ac:dyDescent="0.3">
      <c r="A1622" s="2">
        <v>144</v>
      </c>
      <c r="B1622" s="2">
        <v>2002</v>
      </c>
      <c r="C1622" s="2">
        <f>INDEX(DATA,MATCH($A1622&amp;VLOOKUP(Unpivot!C$1,'Data Info'!$A:$B,2,0),rowdata,0),MATCH($B1622,columndata,0))</f>
        <v>3477.683</v>
      </c>
      <c r="D1622" s="2">
        <f>INDEX(DATA,MATCH($A1622&amp;VLOOKUP(Unpivot!D$1,'Data Info'!$A:$B,2,0),rowdata,0),MATCH($B1622,columndata,0))</f>
        <v>1.5920000000000001</v>
      </c>
      <c r="E1622" s="2">
        <f>INDEX(DATA,MATCH($A1622&amp;VLOOKUP(Unpivot!E$1,'Data Info'!$A:$B,2,0),rowdata,0),MATCH($B1622,columndata,0))</f>
        <v>-1.819</v>
      </c>
      <c r="F1622" s="2">
        <f>INDEX(DATA,MATCH($A1622&amp;VLOOKUP(Unpivot!F$1,'Data Info'!$A:$B,2,0),rowdata,0),MATCH($B1622,columndata,0))</f>
        <v>5.95</v>
      </c>
      <c r="G1622" s="2">
        <f>INDEX(DATA,MATCH($A1622&amp;VLOOKUP(Unpivot!G$1,'Data Info'!$A:$B,2,0),rowdata,0),MATCH($B1622,columndata,0))</f>
        <v>8.9410000000000007</v>
      </c>
    </row>
    <row r="1623" spans="1:7" x14ac:dyDescent="0.3">
      <c r="A1623" s="2">
        <v>144</v>
      </c>
      <c r="B1623" s="2">
        <v>2003</v>
      </c>
      <c r="C1623" s="2">
        <f>INDEX(DATA,MATCH($A1623&amp;VLOOKUP(Unpivot!C$1,'Data Info'!$A:$B,2,0),rowdata,0),MATCH($B1623,columndata,0))</f>
        <v>3558.011</v>
      </c>
      <c r="D1623" s="2">
        <f>INDEX(DATA,MATCH($A1623&amp;VLOOKUP(Unpivot!D$1,'Data Info'!$A:$B,2,0),rowdata,0),MATCH($B1623,columndata,0))</f>
        <v>1.911</v>
      </c>
      <c r="E1623" s="2">
        <f>INDEX(DATA,MATCH($A1623&amp;VLOOKUP(Unpivot!E$1,'Data Info'!$A:$B,2,0),rowdata,0),MATCH($B1623,columndata,0))</f>
        <v>4.048</v>
      </c>
      <c r="F1623" s="2">
        <f>INDEX(DATA,MATCH($A1623&amp;VLOOKUP(Unpivot!F$1,'Data Info'!$A:$B,2,0),rowdata,0),MATCH($B1623,columndata,0))</f>
        <v>6.5670000000000002</v>
      </c>
      <c r="G1623" s="2">
        <f>INDEX(DATA,MATCH($A1623&amp;VLOOKUP(Unpivot!G$1,'Data Info'!$A:$B,2,0),rowdata,0),MATCH($B1623,columndata,0))</f>
        <v>8.9760000000000009</v>
      </c>
    </row>
    <row r="1624" spans="1:7" x14ac:dyDescent="0.3">
      <c r="A1624" s="2">
        <v>144</v>
      </c>
      <c r="B1624" s="2">
        <v>2004</v>
      </c>
      <c r="C1624" s="2">
        <f>INDEX(DATA,MATCH($A1624&amp;VLOOKUP(Unpivot!C$1,'Data Info'!$A:$B,2,0),rowdata,0),MATCH($B1624,columndata,0))</f>
        <v>3712.317</v>
      </c>
      <c r="D1624" s="2">
        <f>INDEX(DATA,MATCH($A1624&amp;VLOOKUP(Unpivot!D$1,'Data Info'!$A:$B,2,0),rowdata,0),MATCH($B1624,columndata,0))</f>
        <v>1.127</v>
      </c>
      <c r="E1624" s="2">
        <f>INDEX(DATA,MATCH($A1624&amp;VLOOKUP(Unpivot!E$1,'Data Info'!$A:$B,2,0),rowdata,0),MATCH($B1624,columndata,0))</f>
        <v>7.3019999999999996</v>
      </c>
      <c r="F1624" s="2">
        <f>INDEX(DATA,MATCH($A1624&amp;VLOOKUP(Unpivot!F$1,'Data Info'!$A:$B,2,0),rowdata,0),MATCH($B1624,columndata,0))</f>
        <v>7.375</v>
      </c>
      <c r="G1624" s="2">
        <f>INDEX(DATA,MATCH($A1624&amp;VLOOKUP(Unpivot!G$1,'Data Info'!$A:$B,2,0),rowdata,0),MATCH($B1624,columndata,0))</f>
        <v>9.0109999999999992</v>
      </c>
    </row>
    <row r="1625" spans="1:7" x14ac:dyDescent="0.3">
      <c r="A1625" s="2">
        <v>144</v>
      </c>
      <c r="B1625" s="2">
        <v>2005</v>
      </c>
      <c r="C1625" s="2">
        <f>INDEX(DATA,MATCH($A1625&amp;VLOOKUP(Unpivot!C$1,'Data Info'!$A:$B,2,0),rowdata,0),MATCH($B1625,columndata,0))</f>
        <v>3818.4450000000002</v>
      </c>
      <c r="D1625" s="2">
        <f>INDEX(DATA,MATCH($A1625&amp;VLOOKUP(Unpivot!D$1,'Data Info'!$A:$B,2,0),rowdata,0),MATCH($B1625,columndata,0))</f>
        <v>1.109</v>
      </c>
      <c r="E1625" s="2">
        <f>INDEX(DATA,MATCH($A1625&amp;VLOOKUP(Unpivot!E$1,'Data Info'!$A:$B,2,0),rowdata,0),MATCH($B1625,columndata,0))</f>
        <v>8.3829999999999991</v>
      </c>
      <c r="F1625" s="2">
        <f>INDEX(DATA,MATCH($A1625&amp;VLOOKUP(Unpivot!F$1,'Data Info'!$A:$B,2,0),rowdata,0),MATCH($B1625,columndata,0))</f>
        <v>7.6420000000000003</v>
      </c>
      <c r="G1625" s="2">
        <f>INDEX(DATA,MATCH($A1625&amp;VLOOKUP(Unpivot!G$1,'Data Info'!$A:$B,2,0),rowdata,0),MATCH($B1625,columndata,0))</f>
        <v>9.048</v>
      </c>
    </row>
    <row r="1626" spans="1:7" x14ac:dyDescent="0.3">
      <c r="A1626" s="2">
        <v>144</v>
      </c>
      <c r="B1626" s="2">
        <v>2006</v>
      </c>
      <c r="C1626" s="2">
        <f>INDEX(DATA,MATCH($A1626&amp;VLOOKUP(Unpivot!C$1,'Data Info'!$A:$B,2,0),rowdata,0),MATCH($B1626,columndata,0))</f>
        <v>3996.491</v>
      </c>
      <c r="D1626" s="2">
        <f>INDEX(DATA,MATCH($A1626&amp;VLOOKUP(Unpivot!D$1,'Data Info'!$A:$B,2,0),rowdata,0),MATCH($B1626,columndata,0))</f>
        <v>1.401</v>
      </c>
      <c r="E1626" s="2">
        <f>INDEX(DATA,MATCH($A1626&amp;VLOOKUP(Unpivot!E$1,'Data Info'!$A:$B,2,0),rowdata,0),MATCH($B1626,columndata,0))</f>
        <v>8.125</v>
      </c>
      <c r="F1626" s="2">
        <f>INDEX(DATA,MATCH($A1626&amp;VLOOKUP(Unpivot!F$1,'Data Info'!$A:$B,2,0),rowdata,0),MATCH($B1626,columndata,0))</f>
        <v>7.0419999999999998</v>
      </c>
      <c r="G1626" s="2">
        <f>INDEX(DATA,MATCH($A1626&amp;VLOOKUP(Unpivot!G$1,'Data Info'!$A:$B,2,0),rowdata,0),MATCH($B1626,columndata,0))</f>
        <v>9.1129999999999995</v>
      </c>
    </row>
    <row r="1627" spans="1:7" x14ac:dyDescent="0.3">
      <c r="A1627" s="2">
        <v>144</v>
      </c>
      <c r="B1627" s="2">
        <v>2007</v>
      </c>
      <c r="C1627" s="2">
        <f>INDEX(DATA,MATCH($A1627&amp;VLOOKUP(Unpivot!C$1,'Data Info'!$A:$B,2,0),rowdata,0),MATCH($B1627,columndata,0))</f>
        <v>4133.9390000000003</v>
      </c>
      <c r="D1627" s="2">
        <f>INDEX(DATA,MATCH($A1627&amp;VLOOKUP(Unpivot!D$1,'Data Info'!$A:$B,2,0),rowdata,0),MATCH($B1627,columndata,0))</f>
        <v>2.2949999999999999</v>
      </c>
      <c r="E1627" s="2">
        <f>INDEX(DATA,MATCH($A1627&amp;VLOOKUP(Unpivot!E$1,'Data Info'!$A:$B,2,0),rowdata,0),MATCH($B1627,columndata,0))</f>
        <v>9.5190000000000001</v>
      </c>
      <c r="F1627" s="2">
        <f>INDEX(DATA,MATCH($A1627&amp;VLOOKUP(Unpivot!F$1,'Data Info'!$A:$B,2,0),rowdata,0),MATCH($B1627,columndata,0))</f>
        <v>6.117</v>
      </c>
      <c r="G1627" s="2">
        <f>INDEX(DATA,MATCH($A1627&amp;VLOOKUP(Unpivot!G$1,'Data Info'!$A:$B,2,0),rowdata,0),MATCH($B1627,columndata,0))</f>
        <v>9.1829999999999998</v>
      </c>
    </row>
    <row r="1628" spans="1:7" x14ac:dyDescent="0.3">
      <c r="A1628" s="2">
        <v>144</v>
      </c>
      <c r="B1628" s="2">
        <v>2008</v>
      </c>
      <c r="C1628" s="2">
        <f>INDEX(DATA,MATCH($A1628&amp;VLOOKUP(Unpivot!C$1,'Data Info'!$A:$B,2,0),rowdata,0),MATCH($B1628,columndata,0))</f>
        <v>4115.3130000000001</v>
      </c>
      <c r="D1628" s="2">
        <f>INDEX(DATA,MATCH($A1628&amp;VLOOKUP(Unpivot!D$1,'Data Info'!$A:$B,2,0),rowdata,0),MATCH($B1628,columndata,0))</f>
        <v>2.665</v>
      </c>
      <c r="E1628" s="2">
        <f>INDEX(DATA,MATCH($A1628&amp;VLOOKUP(Unpivot!E$1,'Data Info'!$A:$B,2,0),rowdata,0),MATCH($B1628,columndata,0))</f>
        <v>2.8570000000000002</v>
      </c>
      <c r="F1628" s="2">
        <f>INDEX(DATA,MATCH($A1628&amp;VLOOKUP(Unpivot!F$1,'Data Info'!$A:$B,2,0),rowdata,0),MATCH($B1628,columndata,0))</f>
        <v>6.1669999999999998</v>
      </c>
      <c r="G1628" s="2">
        <f>INDEX(DATA,MATCH($A1628&amp;VLOOKUP(Unpivot!G$1,'Data Info'!$A:$B,2,0),rowdata,0),MATCH($B1628,columndata,0))</f>
        <v>9.2560000000000002</v>
      </c>
    </row>
    <row r="1629" spans="1:7" x14ac:dyDescent="0.3">
      <c r="A1629" s="2">
        <v>144</v>
      </c>
      <c r="B1629" s="2">
        <v>2009</v>
      </c>
      <c r="C1629" s="2">
        <f>INDEX(DATA,MATCH($A1629&amp;VLOOKUP(Unpivot!C$1,'Data Info'!$A:$B,2,0),rowdata,0),MATCH($B1629,columndata,0))</f>
        <v>3936.7170000000001</v>
      </c>
      <c r="D1629" s="2">
        <f>INDEX(DATA,MATCH($A1629&amp;VLOOKUP(Unpivot!D$1,'Data Info'!$A:$B,2,0),rowdata,0),MATCH($B1629,columndata,0))</f>
        <v>2.3239999999999998</v>
      </c>
      <c r="E1629" s="2">
        <f>INDEX(DATA,MATCH($A1629&amp;VLOOKUP(Unpivot!E$1,'Data Info'!$A:$B,2,0),rowdata,0),MATCH($B1629,columndata,0))</f>
        <v>-14.189</v>
      </c>
      <c r="F1629" s="2">
        <f>INDEX(DATA,MATCH($A1629&amp;VLOOKUP(Unpivot!F$1,'Data Info'!$A:$B,2,0),rowdata,0),MATCH($B1629,columndata,0))</f>
        <v>8.3000000000000007</v>
      </c>
      <c r="G1629" s="2">
        <f>INDEX(DATA,MATCH($A1629&amp;VLOOKUP(Unpivot!G$1,'Data Info'!$A:$B,2,0),rowdata,0),MATCH($B1629,columndata,0))</f>
        <v>9.3409999999999993</v>
      </c>
    </row>
    <row r="1630" spans="1:7" x14ac:dyDescent="0.3">
      <c r="A1630" s="2">
        <v>144</v>
      </c>
      <c r="B1630" s="2">
        <v>2010</v>
      </c>
      <c r="C1630" s="2">
        <f>INDEX(DATA,MATCH($A1630&amp;VLOOKUP(Unpivot!C$1,'Data Info'!$A:$B,2,0),rowdata,0),MATCH($B1630,columndata,0))</f>
        <v>4171.0349999999999</v>
      </c>
      <c r="D1630" s="2">
        <f>INDEX(DATA,MATCH($A1630&amp;VLOOKUP(Unpivot!D$1,'Data Info'!$A:$B,2,0),rowdata,0),MATCH($B1630,columndata,0))</f>
        <v>1.7809999999999999</v>
      </c>
      <c r="E1630" s="2">
        <f>INDEX(DATA,MATCH($A1630&amp;VLOOKUP(Unpivot!E$1,'Data Info'!$A:$B,2,0),rowdata,0),MATCH($B1630,columndata,0))</f>
        <v>11.816000000000001</v>
      </c>
      <c r="F1630" s="2">
        <f>INDEX(DATA,MATCH($A1630&amp;VLOOKUP(Unpivot!F$1,'Data Info'!$A:$B,2,0),rowdata,0),MATCH($B1630,columndata,0))</f>
        <v>8.5749999999999993</v>
      </c>
      <c r="G1630" s="2">
        <f>INDEX(DATA,MATCH($A1630&amp;VLOOKUP(Unpivot!G$1,'Data Info'!$A:$B,2,0),rowdata,0),MATCH($B1630,columndata,0))</f>
        <v>9.4160000000000004</v>
      </c>
    </row>
    <row r="1631" spans="1:7" x14ac:dyDescent="0.3">
      <c r="A1631" s="2">
        <v>144</v>
      </c>
      <c r="B1631" s="2">
        <v>2011</v>
      </c>
      <c r="C1631" s="2">
        <f>INDEX(DATA,MATCH($A1631&amp;VLOOKUP(Unpivot!C$1,'Data Info'!$A:$B,2,0),rowdata,0),MATCH($B1631,columndata,0))</f>
        <v>4304.3140000000003</v>
      </c>
      <c r="D1631" s="2">
        <f>INDEX(DATA,MATCH($A1631&amp;VLOOKUP(Unpivot!D$1,'Data Info'!$A:$B,2,0),rowdata,0),MATCH($B1631,columndata,0))</f>
        <v>0.83499999999999996</v>
      </c>
      <c r="E1631" s="2">
        <f>INDEX(DATA,MATCH($A1631&amp;VLOOKUP(Unpivot!E$1,'Data Info'!$A:$B,2,0),rowdata,0),MATCH($B1631,columndata,0))</f>
        <v>7.3140000000000001</v>
      </c>
      <c r="F1631" s="2">
        <f>INDEX(DATA,MATCH($A1631&amp;VLOOKUP(Unpivot!F$1,'Data Info'!$A:$B,2,0),rowdata,0),MATCH($B1631,columndata,0))</f>
        <v>7.7670000000000003</v>
      </c>
      <c r="G1631" s="2">
        <f>INDEX(DATA,MATCH($A1631&amp;VLOOKUP(Unpivot!G$1,'Data Info'!$A:$B,2,0),rowdata,0),MATCH($B1631,columndata,0))</f>
        <v>9.4830000000000005</v>
      </c>
    </row>
    <row r="1632" spans="1:7" x14ac:dyDescent="0.3">
      <c r="A1632" s="2">
        <v>144</v>
      </c>
      <c r="B1632" s="2">
        <v>2012</v>
      </c>
      <c r="C1632" s="2">
        <f>INDEX(DATA,MATCH($A1632&amp;VLOOKUP(Unpivot!C$1,'Data Info'!$A:$B,2,0),rowdata,0),MATCH($B1632,columndata,0))</f>
        <v>4278.9920000000002</v>
      </c>
      <c r="D1632" s="2">
        <f>INDEX(DATA,MATCH($A1632&amp;VLOOKUP(Unpivot!D$1,'Data Info'!$A:$B,2,0),rowdata,0),MATCH($B1632,columndata,0))</f>
        <v>0.97399999999999998</v>
      </c>
      <c r="E1632" s="2">
        <f>INDEX(DATA,MATCH($A1632&amp;VLOOKUP(Unpivot!E$1,'Data Info'!$A:$B,2,0),rowdata,0),MATCH($B1632,columndata,0))</f>
        <v>0.122</v>
      </c>
      <c r="F1632" s="2">
        <f>INDEX(DATA,MATCH($A1632&amp;VLOOKUP(Unpivot!F$1,'Data Info'!$A:$B,2,0),rowdata,0),MATCH($B1632,columndata,0))</f>
        <v>7.9669999999999996</v>
      </c>
      <c r="G1632" s="2">
        <f>INDEX(DATA,MATCH($A1632&amp;VLOOKUP(Unpivot!G$1,'Data Info'!$A:$B,2,0),rowdata,0),MATCH($B1632,columndata,0))</f>
        <v>9.5559999999999992</v>
      </c>
    </row>
    <row r="1633" spans="1:7" x14ac:dyDescent="0.3">
      <c r="A1633" s="2">
        <v>144</v>
      </c>
      <c r="B1633" s="2">
        <v>2013</v>
      </c>
      <c r="C1633" s="2">
        <f>INDEX(DATA,MATCH($A1633&amp;VLOOKUP(Unpivot!C$1,'Data Info'!$A:$B,2,0),rowdata,0),MATCH($B1633,columndata,0))</f>
        <v>4329.8159999999998</v>
      </c>
      <c r="D1633" s="2">
        <f>INDEX(DATA,MATCH($A1633&amp;VLOOKUP(Unpivot!D$1,'Data Info'!$A:$B,2,0),rowdata,0),MATCH($B1633,columndata,0))</f>
        <v>0.254</v>
      </c>
      <c r="E1633" s="2">
        <f>INDEX(DATA,MATCH($A1633&amp;VLOOKUP(Unpivot!E$1,'Data Info'!$A:$B,2,0),rowdata,0),MATCH($B1633,columndata,0))</f>
        <v>1.0229999999999999</v>
      </c>
      <c r="F1633" s="2">
        <f>INDEX(DATA,MATCH($A1633&amp;VLOOKUP(Unpivot!F$1,'Data Info'!$A:$B,2,0),rowdata,0),MATCH($B1633,columndata,0))</f>
        <v>8</v>
      </c>
      <c r="G1633" s="2">
        <f>INDEX(DATA,MATCH($A1633&amp;VLOOKUP(Unpivot!G$1,'Data Info'!$A:$B,2,0),rowdata,0),MATCH($B1633,columndata,0))</f>
        <v>9.6449999999999996</v>
      </c>
    </row>
    <row r="1634" spans="1:7" x14ac:dyDescent="0.3">
      <c r="A1634" s="2">
        <v>144</v>
      </c>
      <c r="B1634" s="2">
        <v>2014</v>
      </c>
      <c r="C1634" s="2">
        <f>INDEX(DATA,MATCH($A1634&amp;VLOOKUP(Unpivot!C$1,'Data Info'!$A:$B,2,0),rowdata,0),MATCH($B1634,columndata,0))</f>
        <v>4444.8940000000002</v>
      </c>
      <c r="D1634" s="2">
        <f>INDEX(DATA,MATCH($A1634&amp;VLOOKUP(Unpivot!D$1,'Data Info'!$A:$B,2,0),rowdata,0),MATCH($B1634,columndata,0))</f>
        <v>0.31</v>
      </c>
      <c r="E1634" s="2">
        <f>INDEX(DATA,MATCH($A1634&amp;VLOOKUP(Unpivot!E$1,'Data Info'!$A:$B,2,0),rowdata,0),MATCH($B1634,columndata,0))</f>
        <v>6.5529999999999999</v>
      </c>
      <c r="F1634" s="2">
        <f>INDEX(DATA,MATCH($A1634&amp;VLOOKUP(Unpivot!F$1,'Data Info'!$A:$B,2,0),rowdata,0),MATCH($B1634,columndata,0))</f>
        <v>7.9329999999999998</v>
      </c>
      <c r="G1634" s="2">
        <f>INDEX(DATA,MATCH($A1634&amp;VLOOKUP(Unpivot!G$1,'Data Info'!$A:$B,2,0),rowdata,0),MATCH($B1634,columndata,0))</f>
        <v>9.7469999999999999</v>
      </c>
    </row>
    <row r="1635" spans="1:7" x14ac:dyDescent="0.3">
      <c r="A1635" s="2">
        <v>144</v>
      </c>
      <c r="B1635" s="2">
        <v>2015</v>
      </c>
      <c r="C1635" s="2">
        <f>INDEX(DATA,MATCH($A1635&amp;VLOOKUP(Unpivot!C$1,'Data Info'!$A:$B,2,0),rowdata,0),MATCH($B1635,columndata,0))</f>
        <v>4644.4380000000001</v>
      </c>
      <c r="D1635" s="2">
        <f>INDEX(DATA,MATCH($A1635&amp;VLOOKUP(Unpivot!D$1,'Data Info'!$A:$B,2,0),rowdata,0),MATCH($B1635,columndata,0))</f>
        <v>0.85399999999999998</v>
      </c>
      <c r="E1635" s="2">
        <f>INDEX(DATA,MATCH($A1635&amp;VLOOKUP(Unpivot!E$1,'Data Info'!$A:$B,2,0),rowdata,0),MATCH($B1635,columndata,0))</f>
        <v>5.0309999999999997</v>
      </c>
      <c r="F1635" s="2">
        <f>INDEX(DATA,MATCH($A1635&amp;VLOOKUP(Unpivot!F$1,'Data Info'!$A:$B,2,0),rowdata,0),MATCH($B1635,columndata,0))</f>
        <v>7.4</v>
      </c>
      <c r="G1635" s="2">
        <f>INDEX(DATA,MATCH($A1635&amp;VLOOKUP(Unpivot!G$1,'Data Info'!$A:$B,2,0),rowdata,0),MATCH($B1635,columndata,0))</f>
        <v>9.8510000000000009</v>
      </c>
    </row>
    <row r="1636" spans="1:7" x14ac:dyDescent="0.3">
      <c r="A1636" s="2">
        <v>144</v>
      </c>
      <c r="B1636" s="2">
        <v>2016</v>
      </c>
      <c r="C1636" s="2">
        <f>INDEX(DATA,MATCH($A1636&amp;VLOOKUP(Unpivot!C$1,'Data Info'!$A:$B,2,0),rowdata,0),MATCH($B1636,columndata,0))</f>
        <v>4740.6049999999996</v>
      </c>
      <c r="D1636" s="2">
        <f>INDEX(DATA,MATCH($A1636&amp;VLOOKUP(Unpivot!D$1,'Data Info'!$A:$B,2,0),rowdata,0),MATCH($B1636,columndata,0))</f>
        <v>1.425</v>
      </c>
      <c r="E1636" s="2">
        <f>INDEX(DATA,MATCH($A1636&amp;VLOOKUP(Unpivot!E$1,'Data Info'!$A:$B,2,0),rowdata,0),MATCH($B1636,columndata,0))</f>
        <v>4.8029999999999999</v>
      </c>
      <c r="F1636" s="2">
        <f>INDEX(DATA,MATCH($A1636&amp;VLOOKUP(Unpivot!F$1,'Data Info'!$A:$B,2,0),rowdata,0),MATCH($B1636,columndata,0))</f>
        <v>6.95</v>
      </c>
      <c r="G1636" s="2">
        <f>INDEX(DATA,MATCH($A1636&amp;VLOOKUP(Unpivot!G$1,'Data Info'!$A:$B,2,0),rowdata,0),MATCH($B1636,columndata,0))</f>
        <v>9.9949999999999992</v>
      </c>
    </row>
    <row r="1637" spans="1:7" x14ac:dyDescent="0.3">
      <c r="A1637" s="2">
        <v>144</v>
      </c>
      <c r="B1637" s="2">
        <v>2017</v>
      </c>
      <c r="C1637" s="2">
        <f>INDEX(DATA,MATCH($A1637&amp;VLOOKUP(Unpivot!C$1,'Data Info'!$A:$B,2,0),rowdata,0),MATCH($B1637,columndata,0))</f>
        <v>4862.3410000000003</v>
      </c>
      <c r="D1637" s="2">
        <f>INDEX(DATA,MATCH($A1637&amp;VLOOKUP(Unpivot!D$1,'Data Info'!$A:$B,2,0),rowdata,0),MATCH($B1637,columndata,0))</f>
        <v>1.778</v>
      </c>
      <c r="E1637" s="2">
        <f>INDEX(DATA,MATCH($A1637&amp;VLOOKUP(Unpivot!E$1,'Data Info'!$A:$B,2,0),rowdata,0),MATCH($B1637,columndata,0))</f>
        <v>4.4640000000000004</v>
      </c>
      <c r="F1637" s="2">
        <f>INDEX(DATA,MATCH($A1637&amp;VLOOKUP(Unpivot!F$1,'Data Info'!$A:$B,2,0),rowdata,0),MATCH($B1637,columndata,0))</f>
        <v>6.6829999999999998</v>
      </c>
      <c r="G1637" s="2">
        <f>INDEX(DATA,MATCH($A1637&amp;VLOOKUP(Unpivot!G$1,'Data Info'!$A:$B,2,0),rowdata,0),MATCH($B1637,columndata,0))</f>
        <v>10.119999999999999</v>
      </c>
    </row>
    <row r="1638" spans="1:7" x14ac:dyDescent="0.3">
      <c r="A1638" s="2">
        <v>144</v>
      </c>
      <c r="B1638" s="2">
        <v>2018</v>
      </c>
      <c r="C1638" s="2">
        <f>INDEX(DATA,MATCH($A1638&amp;VLOOKUP(Unpivot!C$1,'Data Info'!$A:$B,2,0),rowdata,0),MATCH($B1638,columndata,0))</f>
        <v>4957.1570000000002</v>
      </c>
      <c r="D1638" s="2">
        <f>INDEX(DATA,MATCH($A1638&amp;VLOOKUP(Unpivot!D$1,'Data Info'!$A:$B,2,0),rowdata,0),MATCH($B1638,columndata,0))</f>
        <v>2.2210000000000001</v>
      </c>
      <c r="E1638" s="2">
        <f>INDEX(DATA,MATCH($A1638&amp;VLOOKUP(Unpivot!E$1,'Data Info'!$A:$B,2,0),rowdata,0),MATCH($B1638,columndata,0))</f>
        <v>4.1459999999999999</v>
      </c>
      <c r="F1638" s="2">
        <f>INDEX(DATA,MATCH($A1638&amp;VLOOKUP(Unpivot!F$1,'Data Info'!$A:$B,2,0),rowdata,0),MATCH($B1638,columndata,0))</f>
        <v>6.3250000000000002</v>
      </c>
      <c r="G1638" s="2">
        <f>INDEX(DATA,MATCH($A1638&amp;VLOOKUP(Unpivot!G$1,'Data Info'!$A:$B,2,0),rowdata,0),MATCH($B1638,columndata,0))</f>
        <v>10.23</v>
      </c>
    </row>
    <row r="1639" spans="1:7" x14ac:dyDescent="0.3">
      <c r="A1639" s="2">
        <v>144</v>
      </c>
      <c r="B1639" s="2">
        <v>2019</v>
      </c>
      <c r="C1639" s="2">
        <f>INDEX(DATA,MATCH($A1639&amp;VLOOKUP(Unpivot!C$1,'Data Info'!$A:$B,2,0),rowdata,0),MATCH($B1639,columndata,0))</f>
        <v>5025.0630000000001</v>
      </c>
      <c r="D1639" s="2">
        <f>INDEX(DATA,MATCH($A1639&amp;VLOOKUP(Unpivot!D$1,'Data Info'!$A:$B,2,0),rowdata,0),MATCH($B1639,columndata,0))</f>
        <v>1.698</v>
      </c>
      <c r="E1639" s="2">
        <f>INDEX(DATA,MATCH($A1639&amp;VLOOKUP(Unpivot!E$1,'Data Info'!$A:$B,2,0),rowdata,0),MATCH($B1639,columndata,0))</f>
        <v>1.948</v>
      </c>
      <c r="F1639" s="2">
        <f>INDEX(DATA,MATCH($A1639&amp;VLOOKUP(Unpivot!F$1,'Data Info'!$A:$B,2,0),rowdata,0),MATCH($B1639,columndata,0))</f>
        <v>6.7670000000000003</v>
      </c>
      <c r="G1639" s="2">
        <f>INDEX(DATA,MATCH($A1639&amp;VLOOKUP(Unpivot!G$1,'Data Info'!$A:$B,2,0),rowdata,0),MATCH($B1639,columndata,0))</f>
        <v>10.327999999999999</v>
      </c>
    </row>
    <row r="1640" spans="1:7" x14ac:dyDescent="0.3">
      <c r="A1640" s="2">
        <v>144</v>
      </c>
      <c r="B1640" s="2">
        <v>2020</v>
      </c>
      <c r="C1640" s="2">
        <f>INDEX(DATA,MATCH($A1640&amp;VLOOKUP(Unpivot!C$1,'Data Info'!$A:$B,2,0),rowdata,0),MATCH($B1640,columndata,0))</f>
        <v>4883.4660000000003</v>
      </c>
      <c r="D1640" s="2">
        <f>INDEX(DATA,MATCH($A1640&amp;VLOOKUP(Unpivot!D$1,'Data Info'!$A:$B,2,0),rowdata,0),MATCH($B1640,columndata,0))</f>
        <v>0.39</v>
      </c>
      <c r="E1640" s="2">
        <f>INDEX(DATA,MATCH($A1640&amp;VLOOKUP(Unpivot!E$1,'Data Info'!$A:$B,2,0),rowdata,0),MATCH($B1640,columndata,0))</f>
        <v>-5.3579999999999997</v>
      </c>
      <c r="F1640" s="2">
        <f>INDEX(DATA,MATCH($A1640&amp;VLOOKUP(Unpivot!F$1,'Data Info'!$A:$B,2,0),rowdata,0),MATCH($B1640,columndata,0))</f>
        <v>8.2919999999999998</v>
      </c>
      <c r="G1640" s="2">
        <f>INDEX(DATA,MATCH($A1640&amp;VLOOKUP(Unpivot!G$1,'Data Info'!$A:$B,2,0),rowdata,0),MATCH($B1640,columndata,0))</f>
        <v>10.379</v>
      </c>
    </row>
    <row r="1641" spans="1:7" x14ac:dyDescent="0.3">
      <c r="A1641" s="2">
        <v>144</v>
      </c>
      <c r="B1641" s="2">
        <v>2021</v>
      </c>
      <c r="C1641" s="2">
        <f>INDEX(DATA,MATCH($A1641&amp;VLOOKUP(Unpivot!C$1,'Data Info'!$A:$B,2,0),rowdata,0),MATCH($B1641,columndata,0))</f>
        <v>5032.9089999999997</v>
      </c>
      <c r="D1641" s="2">
        <f>INDEX(DATA,MATCH($A1641&amp;VLOOKUP(Unpivot!D$1,'Data Info'!$A:$B,2,0),rowdata,0),MATCH($B1641,columndata,0))</f>
        <v>1.5</v>
      </c>
      <c r="E1641" s="2">
        <f>INDEX(DATA,MATCH($A1641&amp;VLOOKUP(Unpivot!E$1,'Data Info'!$A:$B,2,0),rowdata,0),MATCH($B1641,columndata,0))</f>
        <v>4.5069999999999997</v>
      </c>
      <c r="F1641" s="2">
        <f>INDEX(DATA,MATCH($A1641&amp;VLOOKUP(Unpivot!F$1,'Data Info'!$A:$B,2,0),rowdata,0),MATCH($B1641,columndata,0))</f>
        <v>8.7210000000000001</v>
      </c>
      <c r="G1641" s="2">
        <f>INDEX(DATA,MATCH($A1641&amp;VLOOKUP(Unpivot!G$1,'Data Info'!$A:$B,2,0),rowdata,0),MATCH($B1641,columndata,0))</f>
        <v>10.613</v>
      </c>
    </row>
    <row r="1642" spans="1:7" x14ac:dyDescent="0.3">
      <c r="A1642" s="2">
        <v>144</v>
      </c>
      <c r="B1642" s="2">
        <v>2022</v>
      </c>
      <c r="C1642" s="2">
        <f>INDEX(DATA,MATCH($A1642&amp;VLOOKUP(Unpivot!C$1,'Data Info'!$A:$B,2,0),rowdata,0),MATCH($B1642,columndata,0))</f>
        <v>5181.7299999999996</v>
      </c>
      <c r="D1642" s="2">
        <f>INDEX(DATA,MATCH($A1642&amp;VLOOKUP(Unpivot!D$1,'Data Info'!$A:$B,2,0),rowdata,0),MATCH($B1642,columndata,0))</f>
        <v>1.2</v>
      </c>
      <c r="E1642" s="2">
        <f>INDEX(DATA,MATCH($A1642&amp;VLOOKUP(Unpivot!E$1,'Data Info'!$A:$B,2,0),rowdata,0),MATCH($B1642,columndata,0))</f>
        <v>4.4189999999999996</v>
      </c>
      <c r="F1642" s="2">
        <f>INDEX(DATA,MATCH($A1642&amp;VLOOKUP(Unpivot!F$1,'Data Info'!$A:$B,2,0),rowdata,0),MATCH($B1642,columndata,0))</f>
        <v>8.3930000000000007</v>
      </c>
      <c r="G1642" s="2">
        <f>INDEX(DATA,MATCH($A1642&amp;VLOOKUP(Unpivot!G$1,'Data Info'!$A:$B,2,0),rowdata,0),MATCH($B1642,columndata,0))</f>
        <v>10.715</v>
      </c>
    </row>
    <row r="1643" spans="1:7" x14ac:dyDescent="0.3">
      <c r="A1643" s="2">
        <v>144</v>
      </c>
      <c r="B1643" s="2">
        <v>2023</v>
      </c>
      <c r="C1643" s="2">
        <f>INDEX(DATA,MATCH($A1643&amp;VLOOKUP(Unpivot!C$1,'Data Info'!$A:$B,2,0),rowdata,0),MATCH($B1643,columndata,0))</f>
        <v>5303.4570000000003</v>
      </c>
      <c r="D1643" s="2">
        <f>INDEX(DATA,MATCH($A1643&amp;VLOOKUP(Unpivot!D$1,'Data Info'!$A:$B,2,0),rowdata,0),MATCH($B1643,columndata,0))</f>
        <v>1.63</v>
      </c>
      <c r="E1643" s="2">
        <f>INDEX(DATA,MATCH($A1643&amp;VLOOKUP(Unpivot!E$1,'Data Info'!$A:$B,2,0),rowdata,0),MATCH($B1643,columndata,0))</f>
        <v>4.3360000000000003</v>
      </c>
      <c r="F1643" s="2">
        <f>INDEX(DATA,MATCH($A1643&amp;VLOOKUP(Unpivot!F$1,'Data Info'!$A:$B,2,0),rowdata,0),MATCH($B1643,columndata,0))</f>
        <v>7.7</v>
      </c>
      <c r="G1643" s="2">
        <f>INDEX(DATA,MATCH($A1643&amp;VLOOKUP(Unpivot!G$1,'Data Info'!$A:$B,2,0),rowdata,0),MATCH($B1643,columndata,0))</f>
        <v>10.814</v>
      </c>
    </row>
    <row r="1644" spans="1:7" x14ac:dyDescent="0.3">
      <c r="A1644" s="2">
        <v>144</v>
      </c>
      <c r="B1644" s="2">
        <v>2024</v>
      </c>
      <c r="C1644" s="2">
        <f>INDEX(DATA,MATCH($A1644&amp;VLOOKUP(Unpivot!C$1,'Data Info'!$A:$B,2,0),rowdata,0),MATCH($B1644,columndata,0))</f>
        <v>5413.41</v>
      </c>
      <c r="D1644" s="2">
        <f>INDEX(DATA,MATCH($A1644&amp;VLOOKUP(Unpivot!D$1,'Data Info'!$A:$B,2,0),rowdata,0),MATCH($B1644,columndata,0))</f>
        <v>1.84</v>
      </c>
      <c r="E1644" s="2">
        <f>INDEX(DATA,MATCH($A1644&amp;VLOOKUP(Unpivot!E$1,'Data Info'!$A:$B,2,0),rowdata,0),MATCH($B1644,columndata,0))</f>
        <v>3.3980000000000001</v>
      </c>
      <c r="F1644" s="2">
        <f>INDEX(DATA,MATCH($A1644&amp;VLOOKUP(Unpivot!F$1,'Data Info'!$A:$B,2,0),rowdata,0),MATCH($B1644,columndata,0))</f>
        <v>7.2450000000000001</v>
      </c>
      <c r="G1644" s="2">
        <f>INDEX(DATA,MATCH($A1644&amp;VLOOKUP(Unpivot!G$1,'Data Info'!$A:$B,2,0),rowdata,0),MATCH($B1644,columndata,0))</f>
        <v>10.91</v>
      </c>
    </row>
    <row r="1645" spans="1:7" x14ac:dyDescent="0.3">
      <c r="A1645" s="2">
        <v>144</v>
      </c>
      <c r="B1645" s="2">
        <v>2025</v>
      </c>
      <c r="C1645" s="2">
        <f>INDEX(DATA,MATCH($A1645&amp;VLOOKUP(Unpivot!C$1,'Data Info'!$A:$B,2,0),rowdata,0),MATCH($B1645,columndata,0))</f>
        <v>5524.1270000000004</v>
      </c>
      <c r="D1645" s="2">
        <f>INDEX(DATA,MATCH($A1645&amp;VLOOKUP(Unpivot!D$1,'Data Info'!$A:$B,2,0),rowdata,0),MATCH($B1645,columndata,0))</f>
        <v>1.94</v>
      </c>
      <c r="E1645" s="2">
        <f>INDEX(DATA,MATCH($A1645&amp;VLOOKUP(Unpivot!E$1,'Data Info'!$A:$B,2,0),rowdata,0),MATCH($B1645,columndata,0))</f>
        <v>3.0379999999999998</v>
      </c>
      <c r="F1645" s="2">
        <f>INDEX(DATA,MATCH($A1645&amp;VLOOKUP(Unpivot!F$1,'Data Info'!$A:$B,2,0),rowdata,0),MATCH($B1645,columndata,0))</f>
        <v>7.17</v>
      </c>
      <c r="G1645" s="2">
        <f>INDEX(DATA,MATCH($A1645&amp;VLOOKUP(Unpivot!G$1,'Data Info'!$A:$B,2,0),rowdata,0),MATCH($B1645,columndata,0))</f>
        <v>11.000999999999999</v>
      </c>
    </row>
    <row r="1646" spans="1:7" x14ac:dyDescent="0.3">
      <c r="A1646" s="2">
        <v>144</v>
      </c>
      <c r="B1646" s="2">
        <v>2026</v>
      </c>
      <c r="C1646" s="2">
        <f>INDEX(DATA,MATCH($A1646&amp;VLOOKUP(Unpivot!C$1,'Data Info'!$A:$B,2,0),rowdata,0),MATCH($B1646,columndata,0))</f>
        <v>5637.058</v>
      </c>
      <c r="D1646" s="2">
        <f>INDEX(DATA,MATCH($A1646&amp;VLOOKUP(Unpivot!D$1,'Data Info'!$A:$B,2,0),rowdata,0),MATCH($B1646,columndata,0))</f>
        <v>1.94</v>
      </c>
      <c r="E1646" s="2">
        <f>INDEX(DATA,MATCH($A1646&amp;VLOOKUP(Unpivot!E$1,'Data Info'!$A:$B,2,0),rowdata,0),MATCH($B1646,columndata,0))</f>
        <v>2.9489999999999998</v>
      </c>
      <c r="F1646" s="2">
        <f>INDEX(DATA,MATCH($A1646&amp;VLOOKUP(Unpivot!F$1,'Data Info'!$A:$B,2,0),rowdata,0),MATCH($B1646,columndata,0))</f>
        <v>7.1509999999999998</v>
      </c>
      <c r="G1646" s="2">
        <f>INDEX(DATA,MATCH($A1646&amp;VLOOKUP(Unpivot!G$1,'Data Info'!$A:$B,2,0),rowdata,0),MATCH($B1646,columndata,0))</f>
        <v>11.087999999999999</v>
      </c>
    </row>
    <row r="1647" spans="1:7" x14ac:dyDescent="0.3">
      <c r="A1647" s="2">
        <v>146</v>
      </c>
      <c r="B1647" s="2">
        <v>1980</v>
      </c>
      <c r="C1647" s="2">
        <f>INDEX(DATA,MATCH($A1647&amp;VLOOKUP(Unpivot!C$1,'Data Info'!$A:$B,2,0),rowdata,0),MATCH($B1647,columndata,0))</f>
        <v>364.25900000000001</v>
      </c>
      <c r="D1647" s="2">
        <f>INDEX(DATA,MATCH($A1647&amp;VLOOKUP(Unpivot!D$1,'Data Info'!$A:$B,2,0),rowdata,0),MATCH($B1647,columndata,0))</f>
        <v>4.4260000000000002</v>
      </c>
      <c r="E1647" s="2">
        <f>INDEX(DATA,MATCH($A1647&amp;VLOOKUP(Unpivot!E$1,'Data Info'!$A:$B,2,0),rowdata,0),MATCH($B1647,columndata,0))</f>
        <v>7.4470000000000001</v>
      </c>
      <c r="F1647" s="2">
        <f>INDEX(DATA,MATCH($A1647&amp;VLOOKUP(Unpivot!F$1,'Data Info'!$A:$B,2,0),rowdata,0),MATCH($B1647,columndata,0))</f>
        <v>0.20899999999999999</v>
      </c>
      <c r="G1647" s="2">
        <f>INDEX(DATA,MATCH($A1647&amp;VLOOKUP(Unpivot!G$1,'Data Info'!$A:$B,2,0),rowdata,0),MATCH($B1647,columndata,0))</f>
        <v>6.3040000000000003</v>
      </c>
    </row>
    <row r="1648" spans="1:7" x14ac:dyDescent="0.3">
      <c r="A1648" s="2">
        <v>146</v>
      </c>
      <c r="B1648" s="2">
        <v>1981</v>
      </c>
      <c r="C1648" s="2">
        <f>INDEX(DATA,MATCH($A1648&amp;VLOOKUP(Unpivot!C$1,'Data Info'!$A:$B,2,0),rowdata,0),MATCH($B1648,columndata,0))</f>
        <v>370.11799999999999</v>
      </c>
      <c r="D1648" s="2">
        <f>INDEX(DATA,MATCH($A1648&amp;VLOOKUP(Unpivot!D$1,'Data Info'!$A:$B,2,0),rowdata,0),MATCH($B1648,columndata,0))</f>
        <v>6.57</v>
      </c>
      <c r="E1648" s="2">
        <f>INDEX(DATA,MATCH($A1648&amp;VLOOKUP(Unpivot!E$1,'Data Info'!$A:$B,2,0),rowdata,0),MATCH($B1648,columndata,0))</f>
        <v>7.4039999999999999</v>
      </c>
      <c r="F1648" s="2">
        <f>INDEX(DATA,MATCH($A1648&amp;VLOOKUP(Unpivot!F$1,'Data Info'!$A:$B,2,0),rowdata,0),MATCH($B1648,columndata,0))</f>
        <v>0.19</v>
      </c>
      <c r="G1648" s="2">
        <f>INDEX(DATA,MATCH($A1648&amp;VLOOKUP(Unpivot!G$1,'Data Info'!$A:$B,2,0),rowdata,0),MATCH($B1648,columndata,0))</f>
        <v>6.335</v>
      </c>
    </row>
    <row r="1649" spans="1:7" x14ac:dyDescent="0.3">
      <c r="A1649" s="2">
        <v>146</v>
      </c>
      <c r="B1649" s="2">
        <v>1982</v>
      </c>
      <c r="C1649" s="2">
        <f>INDEX(DATA,MATCH($A1649&amp;VLOOKUP(Unpivot!C$1,'Data Info'!$A:$B,2,0),rowdata,0),MATCH($B1649,columndata,0))</f>
        <v>364.79399999999998</v>
      </c>
      <c r="D1649" s="2">
        <f>INDEX(DATA,MATCH($A1649&amp;VLOOKUP(Unpivot!D$1,'Data Info'!$A:$B,2,0),rowdata,0),MATCH($B1649,columndata,0))</f>
        <v>5.4240000000000004</v>
      </c>
      <c r="E1649" s="2">
        <f>INDEX(DATA,MATCH($A1649&amp;VLOOKUP(Unpivot!E$1,'Data Info'!$A:$B,2,0),rowdata,0),MATCH($B1649,columndata,0))</f>
        <v>2.1749999999999998</v>
      </c>
      <c r="F1649" s="2">
        <f>INDEX(DATA,MATCH($A1649&amp;VLOOKUP(Unpivot!F$1,'Data Info'!$A:$B,2,0),rowdata,0),MATCH($B1649,columndata,0))</f>
        <v>0.42799999999999999</v>
      </c>
      <c r="G1649" s="2">
        <f>INDEX(DATA,MATCH($A1649&amp;VLOOKUP(Unpivot!G$1,'Data Info'!$A:$B,2,0),rowdata,0),MATCH($B1649,columndata,0))</f>
        <v>6.3730000000000002</v>
      </c>
    </row>
    <row r="1650" spans="1:7" x14ac:dyDescent="0.3">
      <c r="A1650" s="2">
        <v>146</v>
      </c>
      <c r="B1650" s="2">
        <v>1983</v>
      </c>
      <c r="C1650" s="2">
        <f>INDEX(DATA,MATCH($A1650&amp;VLOOKUP(Unpivot!C$1,'Data Info'!$A:$B,2,0),rowdata,0),MATCH($B1650,columndata,0))</f>
        <v>366.86099999999999</v>
      </c>
      <c r="D1650" s="2">
        <f>INDEX(DATA,MATCH($A1650&amp;VLOOKUP(Unpivot!D$1,'Data Info'!$A:$B,2,0),rowdata,0),MATCH($B1650,columndata,0))</f>
        <v>2.0950000000000002</v>
      </c>
      <c r="E1650" s="2">
        <f>INDEX(DATA,MATCH($A1650&amp;VLOOKUP(Unpivot!E$1,'Data Info'!$A:$B,2,0),rowdata,0),MATCH($B1650,columndata,0))</f>
        <v>1.21</v>
      </c>
      <c r="F1650" s="2">
        <f>INDEX(DATA,MATCH($A1650&amp;VLOOKUP(Unpivot!F$1,'Data Info'!$A:$B,2,0),rowdata,0),MATCH($B1650,columndata,0))</f>
        <v>0.85</v>
      </c>
      <c r="G1650" s="2">
        <f>INDEX(DATA,MATCH($A1650&amp;VLOOKUP(Unpivot!G$1,'Data Info'!$A:$B,2,0),rowdata,0),MATCH($B1650,columndata,0))</f>
        <v>6.41</v>
      </c>
    </row>
    <row r="1651" spans="1:7" x14ac:dyDescent="0.3">
      <c r="A1651" s="2">
        <v>146</v>
      </c>
      <c r="B1651" s="2">
        <v>1984</v>
      </c>
      <c r="C1651" s="2">
        <f>INDEX(DATA,MATCH($A1651&amp;VLOOKUP(Unpivot!C$1,'Data Info'!$A:$B,2,0),rowdata,0),MATCH($B1651,columndata,0))</f>
        <v>378.649</v>
      </c>
      <c r="D1651" s="2">
        <f>INDEX(DATA,MATCH($A1651&amp;VLOOKUP(Unpivot!D$1,'Data Info'!$A:$B,2,0),rowdata,0),MATCH($B1651,columndata,0))</f>
        <v>2.8820000000000001</v>
      </c>
      <c r="E1651" s="2">
        <f>INDEX(DATA,MATCH($A1651&amp;VLOOKUP(Unpivot!E$1,'Data Info'!$A:$B,2,0),rowdata,0),MATCH($B1651,columndata,0))</f>
        <v>5.5789999999999997</v>
      </c>
      <c r="F1651" s="2">
        <f>INDEX(DATA,MATCH($A1651&amp;VLOOKUP(Unpivot!F$1,'Data Info'!$A:$B,2,0),rowdata,0),MATCH($B1651,columndata,0))</f>
        <v>1.1379999999999999</v>
      </c>
      <c r="G1651" s="2">
        <f>INDEX(DATA,MATCH($A1651&amp;VLOOKUP(Unpivot!G$1,'Data Info'!$A:$B,2,0),rowdata,0),MATCH($B1651,columndata,0))</f>
        <v>6.4279999999999999</v>
      </c>
    </row>
    <row r="1652" spans="1:7" x14ac:dyDescent="0.3">
      <c r="A1652" s="2">
        <v>146</v>
      </c>
      <c r="B1652" s="2">
        <v>1985</v>
      </c>
      <c r="C1652" s="2">
        <f>INDEX(DATA,MATCH($A1652&amp;VLOOKUP(Unpivot!C$1,'Data Info'!$A:$B,2,0),rowdata,0),MATCH($B1652,columndata,0))</f>
        <v>392.90699999999998</v>
      </c>
      <c r="D1652" s="2">
        <f>INDEX(DATA,MATCH($A1652&amp;VLOOKUP(Unpivot!D$1,'Data Info'!$A:$B,2,0),rowdata,0),MATCH($B1652,columndata,0))</f>
        <v>3.1880000000000002</v>
      </c>
      <c r="E1652" s="2">
        <f>INDEX(DATA,MATCH($A1652&amp;VLOOKUP(Unpivot!E$1,'Data Info'!$A:$B,2,0),rowdata,0),MATCH($B1652,columndata,0))</f>
        <v>6.1189999999999998</v>
      </c>
      <c r="F1652" s="2">
        <f>INDEX(DATA,MATCH($A1652&amp;VLOOKUP(Unpivot!F$1,'Data Info'!$A:$B,2,0),rowdata,0),MATCH($B1652,columndata,0))</f>
        <v>0.98199999999999998</v>
      </c>
      <c r="G1652" s="2">
        <f>INDEX(DATA,MATCH($A1652&amp;VLOOKUP(Unpivot!G$1,'Data Info'!$A:$B,2,0),rowdata,0),MATCH($B1652,columndata,0))</f>
        <v>6.4560000000000004</v>
      </c>
    </row>
    <row r="1653" spans="1:7" x14ac:dyDescent="0.3">
      <c r="A1653" s="2">
        <v>146</v>
      </c>
      <c r="B1653" s="2">
        <v>1986</v>
      </c>
      <c r="C1653" s="2">
        <f>INDEX(DATA,MATCH($A1653&amp;VLOOKUP(Unpivot!C$1,'Data Info'!$A:$B,2,0),rowdata,0),MATCH($B1653,columndata,0))</f>
        <v>399.95499999999998</v>
      </c>
      <c r="D1653" s="2">
        <f>INDEX(DATA,MATCH($A1653&amp;VLOOKUP(Unpivot!D$1,'Data Info'!$A:$B,2,0),rowdata,0),MATCH($B1653,columndata,0))</f>
        <v>1.7999999999999999E-2</v>
      </c>
      <c r="E1653" s="2">
        <f>INDEX(DATA,MATCH($A1653&amp;VLOOKUP(Unpivot!E$1,'Data Info'!$A:$B,2,0),rowdata,0),MATCH($B1653,columndata,0))</f>
        <v>11.500999999999999</v>
      </c>
      <c r="F1653" s="2">
        <f>INDEX(DATA,MATCH($A1653&amp;VLOOKUP(Unpivot!F$1,'Data Info'!$A:$B,2,0),rowdata,0),MATCH($B1653,columndata,0))</f>
        <v>0.83199999999999996</v>
      </c>
      <c r="G1653" s="2">
        <f>INDEX(DATA,MATCH($A1653&amp;VLOOKUP(Unpivot!G$1,'Data Info'!$A:$B,2,0),rowdata,0),MATCH($B1653,columndata,0))</f>
        <v>6.4850000000000003</v>
      </c>
    </row>
    <row r="1654" spans="1:7" x14ac:dyDescent="0.3">
      <c r="A1654" s="2">
        <v>146</v>
      </c>
      <c r="B1654" s="2">
        <v>1987</v>
      </c>
      <c r="C1654" s="2">
        <f>INDEX(DATA,MATCH($A1654&amp;VLOOKUP(Unpivot!C$1,'Data Info'!$A:$B,2,0),rowdata,0),MATCH($B1654,columndata,0))</f>
        <v>406.17500000000001</v>
      </c>
      <c r="D1654" s="2">
        <f>INDEX(DATA,MATCH($A1654&amp;VLOOKUP(Unpivot!D$1,'Data Info'!$A:$B,2,0),rowdata,0),MATCH($B1654,columndata,0))</f>
        <v>1.865</v>
      </c>
      <c r="E1654" s="2">
        <f>INDEX(DATA,MATCH($A1654&amp;VLOOKUP(Unpivot!E$1,'Data Info'!$A:$B,2,0),rowdata,0),MATCH($B1654,columndata,0))</f>
        <v>-1.371</v>
      </c>
      <c r="F1654" s="2">
        <f>INDEX(DATA,MATCH($A1654&amp;VLOOKUP(Unpivot!F$1,'Data Info'!$A:$B,2,0),rowdata,0),MATCH($B1654,columndata,0))</f>
        <v>0.79800000000000004</v>
      </c>
      <c r="G1654" s="2">
        <f>INDEX(DATA,MATCH($A1654&amp;VLOOKUP(Unpivot!G$1,'Data Info'!$A:$B,2,0),rowdata,0),MATCH($B1654,columndata,0))</f>
        <v>6.5229999999999997</v>
      </c>
    </row>
    <row r="1655" spans="1:7" x14ac:dyDescent="0.3">
      <c r="A1655" s="2">
        <v>146</v>
      </c>
      <c r="B1655" s="2">
        <v>1988</v>
      </c>
      <c r="C1655" s="2">
        <f>INDEX(DATA,MATCH($A1655&amp;VLOOKUP(Unpivot!C$1,'Data Info'!$A:$B,2,0),rowdata,0),MATCH($B1655,columndata,0))</f>
        <v>419.04</v>
      </c>
      <c r="D1655" s="2">
        <f>INDEX(DATA,MATCH($A1655&amp;VLOOKUP(Unpivot!D$1,'Data Info'!$A:$B,2,0),rowdata,0),MATCH($B1655,columndata,0))</f>
        <v>1.97</v>
      </c>
      <c r="E1655" s="2">
        <f>INDEX(DATA,MATCH($A1655&amp;VLOOKUP(Unpivot!E$1,'Data Info'!$A:$B,2,0),rowdata,0),MATCH($B1655,columndata,0))</f>
        <v>5.7480000000000002</v>
      </c>
      <c r="F1655" s="2">
        <f>INDEX(DATA,MATCH($A1655&amp;VLOOKUP(Unpivot!F$1,'Data Info'!$A:$B,2,0),rowdata,0),MATCH($B1655,columndata,0))</f>
        <v>0.72</v>
      </c>
      <c r="G1655" s="2">
        <f>INDEX(DATA,MATCH($A1655&amp;VLOOKUP(Unpivot!G$1,'Data Info'!$A:$B,2,0),rowdata,0),MATCH($B1655,columndata,0))</f>
        <v>6.5670000000000002</v>
      </c>
    </row>
    <row r="1656" spans="1:7" x14ac:dyDescent="0.3">
      <c r="A1656" s="2">
        <v>146</v>
      </c>
      <c r="B1656" s="2">
        <v>1989</v>
      </c>
      <c r="C1656" s="2">
        <f>INDEX(DATA,MATCH($A1656&amp;VLOOKUP(Unpivot!C$1,'Data Info'!$A:$B,2,0),rowdata,0),MATCH($B1656,columndata,0))</f>
        <v>437.75599999999997</v>
      </c>
      <c r="D1656" s="2">
        <f>INDEX(DATA,MATCH($A1656&amp;VLOOKUP(Unpivot!D$1,'Data Info'!$A:$B,2,0),rowdata,0),MATCH($B1656,columndata,0))</f>
        <v>5.04</v>
      </c>
      <c r="E1656" s="2">
        <f>INDEX(DATA,MATCH($A1656&amp;VLOOKUP(Unpivot!E$1,'Data Info'!$A:$B,2,0),rowdata,0),MATCH($B1656,columndata,0))</f>
        <v>7.2690000000000001</v>
      </c>
      <c r="F1656" s="2">
        <f>INDEX(DATA,MATCH($A1656&amp;VLOOKUP(Unpivot!F$1,'Data Info'!$A:$B,2,0),rowdata,0),MATCH($B1656,columndata,0))</f>
        <v>0.56399999999999995</v>
      </c>
      <c r="G1656" s="2">
        <f>INDEX(DATA,MATCH($A1656&amp;VLOOKUP(Unpivot!G$1,'Data Info'!$A:$B,2,0),rowdata,0),MATCH($B1656,columndata,0))</f>
        <v>6.62</v>
      </c>
    </row>
    <row r="1657" spans="1:7" x14ac:dyDescent="0.3">
      <c r="A1657" s="2">
        <v>146</v>
      </c>
      <c r="B1657" s="2">
        <v>1990</v>
      </c>
      <c r="C1657" s="2">
        <f>INDEX(DATA,MATCH($A1657&amp;VLOOKUP(Unpivot!C$1,'Data Info'!$A:$B,2,0),rowdata,0),MATCH($B1657,columndata,0))</f>
        <v>453.92899999999997</v>
      </c>
      <c r="D1657" s="2">
        <f>INDEX(DATA,MATCH($A1657&amp;VLOOKUP(Unpivot!D$1,'Data Info'!$A:$B,2,0),rowdata,0),MATCH($B1657,columndata,0))</f>
        <v>5.3230000000000004</v>
      </c>
      <c r="E1657" s="2">
        <f>INDEX(DATA,MATCH($A1657&amp;VLOOKUP(Unpivot!E$1,'Data Info'!$A:$B,2,0),rowdata,0),MATCH($B1657,columndata,0))</f>
        <v>5.7939999999999996</v>
      </c>
      <c r="F1657" s="2">
        <f>INDEX(DATA,MATCH($A1657&amp;VLOOKUP(Unpivot!F$1,'Data Info'!$A:$B,2,0),rowdata,0),MATCH($B1657,columndata,0))</f>
        <v>0.501</v>
      </c>
      <c r="G1657" s="2">
        <f>INDEX(DATA,MATCH($A1657&amp;VLOOKUP(Unpivot!G$1,'Data Info'!$A:$B,2,0),rowdata,0),MATCH($B1657,columndata,0))</f>
        <v>6.6740000000000004</v>
      </c>
    </row>
    <row r="1658" spans="1:7" x14ac:dyDescent="0.3">
      <c r="A1658" s="2">
        <v>146</v>
      </c>
      <c r="B1658" s="2">
        <v>1991</v>
      </c>
      <c r="C1658" s="2">
        <f>INDEX(DATA,MATCH($A1658&amp;VLOOKUP(Unpivot!C$1,'Data Info'!$A:$B,2,0),rowdata,0),MATCH($B1658,columndata,0))</f>
        <v>450.09699999999998</v>
      </c>
      <c r="D1658" s="2">
        <f>INDEX(DATA,MATCH($A1658&amp;VLOOKUP(Unpivot!D$1,'Data Info'!$A:$B,2,0),rowdata,0),MATCH($B1658,columndata,0))</f>
        <v>5.2560000000000002</v>
      </c>
      <c r="E1658" s="2">
        <f>INDEX(DATA,MATCH($A1658&amp;VLOOKUP(Unpivot!E$1,'Data Info'!$A:$B,2,0),rowdata,0),MATCH($B1658,columndata,0))</f>
        <v>-3.3860000000000001</v>
      </c>
      <c r="F1658" s="2">
        <f>INDEX(DATA,MATCH($A1658&amp;VLOOKUP(Unpivot!F$1,'Data Info'!$A:$B,2,0),rowdata,0),MATCH($B1658,columndata,0))</f>
        <v>1.083</v>
      </c>
      <c r="G1658" s="2">
        <f>INDEX(DATA,MATCH($A1658&amp;VLOOKUP(Unpivot!G$1,'Data Info'!$A:$B,2,0),rowdata,0),MATCH($B1658,columndata,0))</f>
        <v>6.7569999999999997</v>
      </c>
    </row>
    <row r="1659" spans="1:7" x14ac:dyDescent="0.3">
      <c r="A1659" s="2">
        <v>146</v>
      </c>
      <c r="B1659" s="2">
        <v>1992</v>
      </c>
      <c r="C1659" s="2">
        <f>INDEX(DATA,MATCH($A1659&amp;VLOOKUP(Unpivot!C$1,'Data Info'!$A:$B,2,0),rowdata,0),MATCH($B1659,columndata,0))</f>
        <v>449.096</v>
      </c>
      <c r="D1659" s="2">
        <f>INDEX(DATA,MATCH($A1659&amp;VLOOKUP(Unpivot!D$1,'Data Info'!$A:$B,2,0),rowdata,0),MATCH($B1659,columndata,0))</f>
        <v>3.4540000000000002</v>
      </c>
      <c r="E1659" s="2">
        <f>INDEX(DATA,MATCH($A1659&amp;VLOOKUP(Unpivot!E$1,'Data Info'!$A:$B,2,0),rowdata,0),MATCH($B1659,columndata,0))</f>
        <v>1.113</v>
      </c>
      <c r="F1659" s="2">
        <f>INDEX(DATA,MATCH($A1659&amp;VLOOKUP(Unpivot!F$1,'Data Info'!$A:$B,2,0),rowdata,0),MATCH($B1659,columndata,0))</f>
        <v>2.5489999999999999</v>
      </c>
      <c r="G1659" s="2">
        <f>INDEX(DATA,MATCH($A1659&amp;VLOOKUP(Unpivot!G$1,'Data Info'!$A:$B,2,0),rowdata,0),MATCH($B1659,columndata,0))</f>
        <v>6.843</v>
      </c>
    </row>
    <row r="1660" spans="1:7" x14ac:dyDescent="0.3">
      <c r="A1660" s="2">
        <v>146</v>
      </c>
      <c r="B1660" s="2">
        <v>1993</v>
      </c>
      <c r="C1660" s="2">
        <f>INDEX(DATA,MATCH($A1660&amp;VLOOKUP(Unpivot!C$1,'Data Info'!$A:$B,2,0),rowdata,0),MATCH($B1660,columndata,0))</f>
        <v>448.22399999999999</v>
      </c>
      <c r="D1660" s="2">
        <f>INDEX(DATA,MATCH($A1660&amp;VLOOKUP(Unpivot!D$1,'Data Info'!$A:$B,2,0),rowdata,0),MATCH($B1660,columndata,0))</f>
        <v>2.4849999999999999</v>
      </c>
      <c r="E1660" s="2">
        <f>INDEX(DATA,MATCH($A1660&amp;VLOOKUP(Unpivot!E$1,'Data Info'!$A:$B,2,0),rowdata,0),MATCH($B1660,columndata,0))</f>
        <v>-1.23</v>
      </c>
      <c r="F1660" s="2">
        <f>INDEX(DATA,MATCH($A1660&amp;VLOOKUP(Unpivot!F$1,'Data Info'!$A:$B,2,0),rowdata,0),MATCH($B1660,columndata,0))</f>
        <v>4.5039999999999996</v>
      </c>
      <c r="G1660" s="2">
        <f>INDEX(DATA,MATCH($A1660&amp;VLOOKUP(Unpivot!G$1,'Data Info'!$A:$B,2,0),rowdata,0),MATCH($B1660,columndata,0))</f>
        <v>6.9080000000000004</v>
      </c>
    </row>
    <row r="1661" spans="1:7" x14ac:dyDescent="0.3">
      <c r="A1661" s="2">
        <v>146</v>
      </c>
      <c r="B1661" s="2">
        <v>1994</v>
      </c>
      <c r="C1661" s="2">
        <f>INDEX(DATA,MATCH($A1661&amp;VLOOKUP(Unpivot!C$1,'Data Info'!$A:$B,2,0),rowdata,0),MATCH($B1661,columndata,0))</f>
        <v>453.94499999999999</v>
      </c>
      <c r="D1661" s="2">
        <f>INDEX(DATA,MATCH($A1661&amp;VLOOKUP(Unpivot!D$1,'Data Info'!$A:$B,2,0),rowdata,0),MATCH($B1661,columndata,0))</f>
        <v>0.41599999999999998</v>
      </c>
      <c r="E1661" s="2">
        <f>INDEX(DATA,MATCH($A1661&amp;VLOOKUP(Unpivot!E$1,'Data Info'!$A:$B,2,0),rowdata,0),MATCH($B1661,columndata,0))</f>
        <v>4.6180000000000003</v>
      </c>
      <c r="F1661" s="2">
        <f>INDEX(DATA,MATCH($A1661&amp;VLOOKUP(Unpivot!F$1,'Data Info'!$A:$B,2,0),rowdata,0),MATCH($B1661,columndata,0))</f>
        <v>4.7229999999999999</v>
      </c>
      <c r="G1661" s="2">
        <f>INDEX(DATA,MATCH($A1661&amp;VLOOKUP(Unpivot!G$1,'Data Info'!$A:$B,2,0),rowdata,0),MATCH($B1661,columndata,0))</f>
        <v>6.9690000000000003</v>
      </c>
    </row>
    <row r="1662" spans="1:7" x14ac:dyDescent="0.3">
      <c r="A1662" s="2">
        <v>146</v>
      </c>
      <c r="B1662" s="2">
        <v>1995</v>
      </c>
      <c r="C1662" s="2">
        <f>INDEX(DATA,MATCH($A1662&amp;VLOOKUP(Unpivot!C$1,'Data Info'!$A:$B,2,0),rowdata,0),MATCH($B1662,columndata,0))</f>
        <v>456.55200000000002</v>
      </c>
      <c r="D1662" s="2">
        <f>INDEX(DATA,MATCH($A1662&amp;VLOOKUP(Unpivot!D$1,'Data Info'!$A:$B,2,0),rowdata,0),MATCH($B1662,columndata,0))</f>
        <v>1.915</v>
      </c>
      <c r="E1662" s="2">
        <f>INDEX(DATA,MATCH($A1662&amp;VLOOKUP(Unpivot!E$1,'Data Info'!$A:$B,2,0),rowdata,0),MATCH($B1662,columndata,0))</f>
        <v>5.9219999999999997</v>
      </c>
      <c r="F1662" s="2">
        <f>INDEX(DATA,MATCH($A1662&amp;VLOOKUP(Unpivot!F$1,'Data Info'!$A:$B,2,0),rowdata,0),MATCH($B1662,columndata,0))</f>
        <v>4.2329999999999997</v>
      </c>
      <c r="G1662" s="2">
        <f>INDEX(DATA,MATCH($A1662&amp;VLOOKUP(Unpivot!G$1,'Data Info'!$A:$B,2,0),rowdata,0),MATCH($B1662,columndata,0))</f>
        <v>7.0190000000000001</v>
      </c>
    </row>
    <row r="1663" spans="1:7" x14ac:dyDescent="0.3">
      <c r="A1663" s="2">
        <v>146</v>
      </c>
      <c r="B1663" s="2">
        <v>1996</v>
      </c>
      <c r="C1663" s="2">
        <f>INDEX(DATA,MATCH($A1663&amp;VLOOKUP(Unpivot!C$1,'Data Info'!$A:$B,2,0),rowdata,0),MATCH($B1663,columndata,0))</f>
        <v>459.09800000000001</v>
      </c>
      <c r="D1663" s="2">
        <f>INDEX(DATA,MATCH($A1663&amp;VLOOKUP(Unpivot!D$1,'Data Info'!$A:$B,2,0),rowdata,0),MATCH($B1663,columndata,0))</f>
        <v>0.752</v>
      </c>
      <c r="E1663" s="2">
        <f>INDEX(DATA,MATCH($A1663&amp;VLOOKUP(Unpivot!E$1,'Data Info'!$A:$B,2,0),rowdata,0),MATCH($B1663,columndata,0))</f>
        <v>3.6150000000000002</v>
      </c>
      <c r="F1663" s="2">
        <f>INDEX(DATA,MATCH($A1663&amp;VLOOKUP(Unpivot!F$1,'Data Info'!$A:$B,2,0),rowdata,0),MATCH($B1663,columndata,0))</f>
        <v>4.6559999999999997</v>
      </c>
      <c r="G1663" s="2">
        <f>INDEX(DATA,MATCH($A1663&amp;VLOOKUP(Unpivot!G$1,'Data Info'!$A:$B,2,0),rowdata,0),MATCH($B1663,columndata,0))</f>
        <v>7.0620000000000003</v>
      </c>
    </row>
    <row r="1664" spans="1:7" x14ac:dyDescent="0.3">
      <c r="A1664" s="2">
        <v>146</v>
      </c>
      <c r="B1664" s="2">
        <v>1997</v>
      </c>
      <c r="C1664" s="2">
        <f>INDEX(DATA,MATCH($A1664&amp;VLOOKUP(Unpivot!C$1,'Data Info'!$A:$B,2,0),rowdata,0),MATCH($B1664,columndata,0))</f>
        <v>469.37299999999999</v>
      </c>
      <c r="D1664" s="2">
        <f>INDEX(DATA,MATCH($A1664&amp;VLOOKUP(Unpivot!D$1,'Data Info'!$A:$B,2,0),rowdata,0),MATCH($B1664,columndata,0))</f>
        <v>0.34799999999999998</v>
      </c>
      <c r="E1664" s="2">
        <f>INDEX(DATA,MATCH($A1664&amp;VLOOKUP(Unpivot!E$1,'Data Info'!$A:$B,2,0),rowdata,0),MATCH($B1664,columndata,0))</f>
        <v>10.609</v>
      </c>
      <c r="F1664" s="2">
        <f>INDEX(DATA,MATCH($A1664&amp;VLOOKUP(Unpivot!F$1,'Data Info'!$A:$B,2,0),rowdata,0),MATCH($B1664,columndata,0))</f>
        <v>5.1989999999999998</v>
      </c>
      <c r="G1664" s="2">
        <f>INDEX(DATA,MATCH($A1664&amp;VLOOKUP(Unpivot!G$1,'Data Info'!$A:$B,2,0),rowdata,0),MATCH($B1664,columndata,0))</f>
        <v>7.0810000000000004</v>
      </c>
    </row>
    <row r="1665" spans="1:7" x14ac:dyDescent="0.3">
      <c r="A1665" s="2">
        <v>146</v>
      </c>
      <c r="B1665" s="2">
        <v>1998</v>
      </c>
      <c r="C1665" s="2">
        <f>INDEX(DATA,MATCH($A1665&amp;VLOOKUP(Unpivot!C$1,'Data Info'!$A:$B,2,0),rowdata,0),MATCH($B1665,columndata,0))</f>
        <v>483.596</v>
      </c>
      <c r="D1665" s="2">
        <f>INDEX(DATA,MATCH($A1665&amp;VLOOKUP(Unpivot!D$1,'Data Info'!$A:$B,2,0),rowdata,0),MATCH($B1665,columndata,0))</f>
        <v>-0.19400000000000001</v>
      </c>
      <c r="E1665" s="2">
        <f>INDEX(DATA,MATCH($A1665&amp;VLOOKUP(Unpivot!E$1,'Data Info'!$A:$B,2,0),rowdata,0),MATCH($B1665,columndata,0))</f>
        <v>4.7789999999999999</v>
      </c>
      <c r="F1665" s="2">
        <f>INDEX(DATA,MATCH($A1665&amp;VLOOKUP(Unpivot!F$1,'Data Info'!$A:$B,2,0),rowdata,0),MATCH($B1665,columndata,0))</f>
        <v>3.8559999999999999</v>
      </c>
      <c r="G1665" s="2">
        <f>INDEX(DATA,MATCH($A1665&amp;VLOOKUP(Unpivot!G$1,'Data Info'!$A:$B,2,0),rowdata,0),MATCH($B1665,columndata,0))</f>
        <v>7.0960000000000001</v>
      </c>
    </row>
    <row r="1666" spans="1:7" x14ac:dyDescent="0.3">
      <c r="A1666" s="2">
        <v>146</v>
      </c>
      <c r="B1666" s="2">
        <v>1999</v>
      </c>
      <c r="C1666" s="2">
        <f>INDEX(DATA,MATCH($A1666&amp;VLOOKUP(Unpivot!C$1,'Data Info'!$A:$B,2,0),rowdata,0),MATCH($B1666,columndata,0))</f>
        <v>491.70699999999999</v>
      </c>
      <c r="D1666" s="2">
        <f>INDEX(DATA,MATCH($A1666&amp;VLOOKUP(Unpivot!D$1,'Data Info'!$A:$B,2,0),rowdata,0),MATCH($B1666,columndata,0))</f>
        <v>1.643</v>
      </c>
      <c r="E1666" s="2">
        <f>INDEX(DATA,MATCH($A1666&amp;VLOOKUP(Unpivot!E$1,'Data Info'!$A:$B,2,0),rowdata,0),MATCH($B1666,columndata,0))</f>
        <v>3.8330000000000002</v>
      </c>
      <c r="F1666" s="2">
        <f>INDEX(DATA,MATCH($A1666&amp;VLOOKUP(Unpivot!F$1,'Data Info'!$A:$B,2,0),rowdata,0),MATCH($B1666,columndata,0))</f>
        <v>2.7229999999999999</v>
      </c>
      <c r="G1666" s="2">
        <f>INDEX(DATA,MATCH($A1666&amp;VLOOKUP(Unpivot!G$1,'Data Info'!$A:$B,2,0),rowdata,0),MATCH($B1666,columndata,0))</f>
        <v>7.1239999999999997</v>
      </c>
    </row>
    <row r="1667" spans="1:7" x14ac:dyDescent="0.3">
      <c r="A1667" s="2">
        <v>146</v>
      </c>
      <c r="B1667" s="2">
        <v>2000</v>
      </c>
      <c r="C1667" s="2">
        <f>INDEX(DATA,MATCH($A1667&amp;VLOOKUP(Unpivot!C$1,'Data Info'!$A:$B,2,0),rowdata,0),MATCH($B1667,columndata,0))</f>
        <v>511.75</v>
      </c>
      <c r="D1667" s="2">
        <f>INDEX(DATA,MATCH($A1667&amp;VLOOKUP(Unpivot!D$1,'Data Info'!$A:$B,2,0),rowdata,0),MATCH($B1667,columndata,0))</f>
        <v>1.4890000000000001</v>
      </c>
      <c r="E1667" s="2">
        <f>INDEX(DATA,MATCH($A1667&amp;VLOOKUP(Unpivot!E$1,'Data Info'!$A:$B,2,0),rowdata,0),MATCH($B1667,columndata,0))</f>
        <v>7.899</v>
      </c>
      <c r="F1667" s="2">
        <f>INDEX(DATA,MATCH($A1667&amp;VLOOKUP(Unpivot!F$1,'Data Info'!$A:$B,2,0),rowdata,0),MATCH($B1667,columndata,0))</f>
        <v>1.8240000000000001</v>
      </c>
      <c r="G1667" s="2">
        <f>INDEX(DATA,MATCH($A1667&amp;VLOOKUP(Unpivot!G$1,'Data Info'!$A:$B,2,0),rowdata,0),MATCH($B1667,columndata,0))</f>
        <v>7.1639999999999997</v>
      </c>
    </row>
    <row r="1668" spans="1:7" x14ac:dyDescent="0.3">
      <c r="A1668" s="2">
        <v>146</v>
      </c>
      <c r="B1668" s="2">
        <v>2001</v>
      </c>
      <c r="C1668" s="2">
        <f>INDEX(DATA,MATCH($A1668&amp;VLOOKUP(Unpivot!C$1,'Data Info'!$A:$B,2,0),rowdata,0),MATCH($B1668,columndata,0))</f>
        <v>520.15099999999995</v>
      </c>
      <c r="D1668" s="2">
        <f>INDEX(DATA,MATCH($A1668&amp;VLOOKUP(Unpivot!D$1,'Data Info'!$A:$B,2,0),rowdata,0),MATCH($B1668,columndata,0))</f>
        <v>0.33200000000000002</v>
      </c>
      <c r="E1668" s="2">
        <f>INDEX(DATA,MATCH($A1668&amp;VLOOKUP(Unpivot!E$1,'Data Info'!$A:$B,2,0),rowdata,0),MATCH($B1668,columndata,0))</f>
        <v>1.0780000000000001</v>
      </c>
      <c r="F1668" s="2">
        <f>INDEX(DATA,MATCH($A1668&amp;VLOOKUP(Unpivot!F$1,'Data Info'!$A:$B,2,0),rowdata,0),MATCH($B1668,columndata,0))</f>
        <v>1.7030000000000001</v>
      </c>
      <c r="G1668" s="2">
        <f>INDEX(DATA,MATCH($A1668&amp;VLOOKUP(Unpivot!G$1,'Data Info'!$A:$B,2,0),rowdata,0),MATCH($B1668,columndata,0))</f>
        <v>7.1980000000000004</v>
      </c>
    </row>
    <row r="1669" spans="1:7" x14ac:dyDescent="0.3">
      <c r="A1669" s="2">
        <v>146</v>
      </c>
      <c r="B1669" s="2">
        <v>2002</v>
      </c>
      <c r="C1669" s="2">
        <f>INDEX(DATA,MATCH($A1669&amp;VLOOKUP(Unpivot!C$1,'Data Info'!$A:$B,2,0),rowdata,0),MATCH($B1669,columndata,0))</f>
        <v>520.31399999999996</v>
      </c>
      <c r="D1669" s="2">
        <f>INDEX(DATA,MATCH($A1669&amp;VLOOKUP(Unpivot!D$1,'Data Info'!$A:$B,2,0),rowdata,0),MATCH($B1669,columndata,0))</f>
        <v>0.88</v>
      </c>
      <c r="E1669" s="2">
        <f>INDEX(DATA,MATCH($A1669&amp;VLOOKUP(Unpivot!E$1,'Data Info'!$A:$B,2,0),rowdata,0),MATCH($B1669,columndata,0))</f>
        <v>-2.1269999999999998</v>
      </c>
      <c r="F1669" s="2">
        <f>INDEX(DATA,MATCH($A1669&amp;VLOOKUP(Unpivot!F$1,'Data Info'!$A:$B,2,0),rowdata,0),MATCH($B1669,columndata,0))</f>
        <v>2.5459999999999998</v>
      </c>
      <c r="G1669" s="2">
        <f>INDEX(DATA,MATCH($A1669&amp;VLOOKUP(Unpivot!G$1,'Data Info'!$A:$B,2,0),rowdata,0),MATCH($B1669,columndata,0))</f>
        <v>7.2560000000000002</v>
      </c>
    </row>
    <row r="1670" spans="1:7" x14ac:dyDescent="0.3">
      <c r="A1670" s="2">
        <v>146</v>
      </c>
      <c r="B1670" s="2">
        <v>2003</v>
      </c>
      <c r="C1670" s="2">
        <f>INDEX(DATA,MATCH($A1670&amp;VLOOKUP(Unpivot!C$1,'Data Info'!$A:$B,2,0),rowdata,0),MATCH($B1670,columndata,0))</f>
        <v>519.91700000000003</v>
      </c>
      <c r="D1670" s="2">
        <f>INDEX(DATA,MATCH($A1670&amp;VLOOKUP(Unpivot!D$1,'Data Info'!$A:$B,2,0),rowdata,0),MATCH($B1670,columndata,0))</f>
        <v>0.56000000000000005</v>
      </c>
      <c r="E1670" s="2">
        <f>INDEX(DATA,MATCH($A1670&amp;VLOOKUP(Unpivot!E$1,'Data Info'!$A:$B,2,0),rowdata,0),MATCH($B1670,columndata,0))</f>
        <v>0.67700000000000005</v>
      </c>
      <c r="F1670" s="2">
        <f>INDEX(DATA,MATCH($A1670&amp;VLOOKUP(Unpivot!F$1,'Data Info'!$A:$B,2,0),rowdata,0),MATCH($B1670,columndata,0))</f>
        <v>3.6909999999999998</v>
      </c>
      <c r="G1670" s="2">
        <f>INDEX(DATA,MATCH($A1670&amp;VLOOKUP(Unpivot!G$1,'Data Info'!$A:$B,2,0),rowdata,0),MATCH($B1670,columndata,0))</f>
        <v>7.3140000000000001</v>
      </c>
    </row>
    <row r="1671" spans="1:7" x14ac:dyDescent="0.3">
      <c r="A1671" s="2">
        <v>146</v>
      </c>
      <c r="B1671" s="2">
        <v>2004</v>
      </c>
      <c r="C1671" s="2">
        <f>INDEX(DATA,MATCH($A1671&amp;VLOOKUP(Unpivot!C$1,'Data Info'!$A:$B,2,0),rowdata,0),MATCH($B1671,columndata,0))</f>
        <v>533.56600000000003</v>
      </c>
      <c r="D1671" s="2">
        <f>INDEX(DATA,MATCH($A1671&amp;VLOOKUP(Unpivot!D$1,'Data Info'!$A:$B,2,0),rowdata,0),MATCH($B1671,columndata,0))</f>
        <v>1.2889999999999999</v>
      </c>
      <c r="E1671" s="2">
        <f>INDEX(DATA,MATCH($A1671&amp;VLOOKUP(Unpivot!E$1,'Data Info'!$A:$B,2,0),rowdata,0),MATCH($B1671,columndata,0))</f>
        <v>4.0609999999999999</v>
      </c>
      <c r="F1671" s="2">
        <f>INDEX(DATA,MATCH($A1671&amp;VLOOKUP(Unpivot!F$1,'Data Info'!$A:$B,2,0),rowdata,0),MATCH($B1671,columndata,0))</f>
        <v>3.879</v>
      </c>
      <c r="G1671" s="2">
        <f>INDEX(DATA,MATCH($A1671&amp;VLOOKUP(Unpivot!G$1,'Data Info'!$A:$B,2,0),rowdata,0),MATCH($B1671,columndata,0))</f>
        <v>7.3639999999999999</v>
      </c>
    </row>
    <row r="1672" spans="1:7" x14ac:dyDescent="0.3">
      <c r="A1672" s="2">
        <v>146</v>
      </c>
      <c r="B1672" s="2">
        <v>2005</v>
      </c>
      <c r="C1672" s="2">
        <f>INDEX(DATA,MATCH($A1672&amp;VLOOKUP(Unpivot!C$1,'Data Info'!$A:$B,2,0),rowdata,0),MATCH($B1672,columndata,0))</f>
        <v>548.79600000000005</v>
      </c>
      <c r="D1672" s="2">
        <f>INDEX(DATA,MATCH($A1672&amp;VLOOKUP(Unpivot!D$1,'Data Info'!$A:$B,2,0),rowdata,0),MATCH($B1672,columndata,0))</f>
        <v>0.97499999999999998</v>
      </c>
      <c r="E1672" s="2">
        <f>INDEX(DATA,MATCH($A1672&amp;VLOOKUP(Unpivot!E$1,'Data Info'!$A:$B,2,0),rowdata,0),MATCH($B1672,columndata,0))</f>
        <v>9.7129999999999992</v>
      </c>
      <c r="F1672" s="2">
        <f>INDEX(DATA,MATCH($A1672&amp;VLOOKUP(Unpivot!F$1,'Data Info'!$A:$B,2,0),rowdata,0),MATCH($B1672,columndata,0))</f>
        <v>3.7629999999999999</v>
      </c>
      <c r="G1672" s="2">
        <f>INDEX(DATA,MATCH($A1672&amp;VLOOKUP(Unpivot!G$1,'Data Info'!$A:$B,2,0),rowdata,0),MATCH($B1672,columndata,0))</f>
        <v>7.415</v>
      </c>
    </row>
    <row r="1673" spans="1:7" x14ac:dyDescent="0.3">
      <c r="A1673" s="2">
        <v>146</v>
      </c>
      <c r="B1673" s="2">
        <v>2006</v>
      </c>
      <c r="C1673" s="2">
        <f>INDEX(DATA,MATCH($A1673&amp;VLOOKUP(Unpivot!C$1,'Data Info'!$A:$B,2,0),rowdata,0),MATCH($B1673,columndata,0))</f>
        <v>571.54100000000005</v>
      </c>
      <c r="D1673" s="2">
        <f>INDEX(DATA,MATCH($A1673&amp;VLOOKUP(Unpivot!D$1,'Data Info'!$A:$B,2,0),rowdata,0),MATCH($B1673,columndata,0))</f>
        <v>0.629</v>
      </c>
      <c r="E1673" s="2">
        <f>INDEX(DATA,MATCH($A1673&amp;VLOOKUP(Unpivot!E$1,'Data Info'!$A:$B,2,0),rowdata,0),MATCH($B1673,columndata,0))</f>
        <v>3.101</v>
      </c>
      <c r="F1673" s="2">
        <f>INDEX(DATA,MATCH($A1673&amp;VLOOKUP(Unpivot!F$1,'Data Info'!$A:$B,2,0),rowdata,0),MATCH($B1673,columndata,0))</f>
        <v>3.3319999999999999</v>
      </c>
      <c r="G1673" s="2">
        <f>INDEX(DATA,MATCH($A1673&amp;VLOOKUP(Unpivot!G$1,'Data Info'!$A:$B,2,0),rowdata,0),MATCH($B1673,columndata,0))</f>
        <v>7.4589999999999996</v>
      </c>
    </row>
    <row r="1674" spans="1:7" x14ac:dyDescent="0.3">
      <c r="A1674" s="2">
        <v>146</v>
      </c>
      <c r="B1674" s="2">
        <v>2007</v>
      </c>
      <c r="C1674" s="2">
        <f>INDEX(DATA,MATCH($A1674&amp;VLOOKUP(Unpivot!C$1,'Data Info'!$A:$B,2,0),rowdata,0),MATCH($B1674,columndata,0))</f>
        <v>594.74900000000002</v>
      </c>
      <c r="D1674" s="2">
        <f>INDEX(DATA,MATCH($A1674&amp;VLOOKUP(Unpivot!D$1,'Data Info'!$A:$B,2,0),rowdata,0),MATCH($B1674,columndata,0))</f>
        <v>2.0219999999999998</v>
      </c>
      <c r="E1674" s="2">
        <f>INDEX(DATA,MATCH($A1674&amp;VLOOKUP(Unpivot!E$1,'Data Info'!$A:$B,2,0),rowdata,0),MATCH($B1674,columndata,0))</f>
        <v>5.9720000000000004</v>
      </c>
      <c r="F1674" s="2">
        <f>INDEX(DATA,MATCH($A1674&amp;VLOOKUP(Unpivot!F$1,'Data Info'!$A:$B,2,0),rowdata,0),MATCH($B1674,columndata,0))</f>
        <v>2.766</v>
      </c>
      <c r="G1674" s="2">
        <f>INDEX(DATA,MATCH($A1674&amp;VLOOKUP(Unpivot!G$1,'Data Info'!$A:$B,2,0),rowdata,0),MATCH($B1674,columndata,0))</f>
        <v>7.5090000000000003</v>
      </c>
    </row>
    <row r="1675" spans="1:7" x14ac:dyDescent="0.3">
      <c r="A1675" s="2">
        <v>146</v>
      </c>
      <c r="B1675" s="2">
        <v>2008</v>
      </c>
      <c r="C1675" s="2">
        <f>INDEX(DATA,MATCH($A1675&amp;VLOOKUP(Unpivot!C$1,'Data Info'!$A:$B,2,0),rowdata,0),MATCH($B1675,columndata,0))</f>
        <v>610.52599999999995</v>
      </c>
      <c r="D1675" s="2">
        <f>INDEX(DATA,MATCH($A1675&amp;VLOOKUP(Unpivot!D$1,'Data Info'!$A:$B,2,0),rowdata,0),MATCH($B1675,columndata,0))</f>
        <v>0.71899999999999997</v>
      </c>
      <c r="E1675" s="2">
        <f>INDEX(DATA,MATCH($A1675&amp;VLOOKUP(Unpivot!E$1,'Data Info'!$A:$B,2,0),rowdata,0),MATCH($B1675,columndata,0))</f>
        <v>4.5949999999999998</v>
      </c>
      <c r="F1675" s="2">
        <f>INDEX(DATA,MATCH($A1675&amp;VLOOKUP(Unpivot!F$1,'Data Info'!$A:$B,2,0),rowdata,0),MATCH($B1675,columndata,0))</f>
        <v>2.577</v>
      </c>
      <c r="G1675" s="2">
        <f>INDEX(DATA,MATCH($A1675&amp;VLOOKUP(Unpivot!G$1,'Data Info'!$A:$B,2,0),rowdata,0),MATCH($B1675,columndata,0))</f>
        <v>7.593</v>
      </c>
    </row>
    <row r="1676" spans="1:7" x14ac:dyDescent="0.3">
      <c r="A1676" s="2">
        <v>146</v>
      </c>
      <c r="B1676" s="2">
        <v>2009</v>
      </c>
      <c r="C1676" s="2">
        <f>INDEX(DATA,MATCH($A1676&amp;VLOOKUP(Unpivot!C$1,'Data Info'!$A:$B,2,0),rowdata,0),MATCH($B1676,columndata,0))</f>
        <v>598.00400000000002</v>
      </c>
      <c r="D1676" s="2">
        <f>INDEX(DATA,MATCH($A1676&amp;VLOOKUP(Unpivot!D$1,'Data Info'!$A:$B,2,0),rowdata,0),MATCH($B1676,columndata,0))</f>
        <v>0.29599999999999999</v>
      </c>
      <c r="E1676" s="2">
        <f>INDEX(DATA,MATCH($A1676&amp;VLOOKUP(Unpivot!E$1,'Data Info'!$A:$B,2,0),rowdata,0),MATCH($B1676,columndata,0))</f>
        <v>-3.1459999999999999</v>
      </c>
      <c r="F1676" s="2">
        <f>INDEX(DATA,MATCH($A1676&amp;VLOOKUP(Unpivot!F$1,'Data Info'!$A:$B,2,0),rowdata,0),MATCH($B1676,columndata,0))</f>
        <v>3.7010000000000001</v>
      </c>
      <c r="G1676" s="2">
        <f>INDEX(DATA,MATCH($A1676&amp;VLOOKUP(Unpivot!G$1,'Data Info'!$A:$B,2,0),rowdata,0),MATCH($B1676,columndata,0))</f>
        <v>7.702</v>
      </c>
    </row>
    <row r="1677" spans="1:7" x14ac:dyDescent="0.3">
      <c r="A1677" s="2">
        <v>146</v>
      </c>
      <c r="B1677" s="2">
        <v>2010</v>
      </c>
      <c r="C1677" s="2">
        <f>INDEX(DATA,MATCH($A1677&amp;VLOOKUP(Unpivot!C$1,'Data Info'!$A:$B,2,0),rowdata,0),MATCH($B1677,columndata,0))</f>
        <v>617.13199999999995</v>
      </c>
      <c r="D1677" s="2">
        <f>INDEX(DATA,MATCH($A1677&amp;VLOOKUP(Unpivot!D$1,'Data Info'!$A:$B,2,0),rowdata,0),MATCH($B1677,columndata,0))</f>
        <v>0.53500000000000003</v>
      </c>
      <c r="E1677" s="2">
        <f>INDEX(DATA,MATCH($A1677&amp;VLOOKUP(Unpivot!E$1,'Data Info'!$A:$B,2,0),rowdata,0),MATCH($B1677,columndata,0))</f>
        <v>8.0030000000000001</v>
      </c>
      <c r="F1677" s="2">
        <f>INDEX(DATA,MATCH($A1677&amp;VLOOKUP(Unpivot!F$1,'Data Info'!$A:$B,2,0),rowdata,0),MATCH($B1677,columndata,0))</f>
        <v>3.516</v>
      </c>
      <c r="G1677" s="2">
        <f>INDEX(DATA,MATCH($A1677&amp;VLOOKUP(Unpivot!G$1,'Data Info'!$A:$B,2,0),rowdata,0),MATCH($B1677,columndata,0))</f>
        <v>7.7859999999999996</v>
      </c>
    </row>
    <row r="1678" spans="1:7" x14ac:dyDescent="0.3">
      <c r="A1678" s="2">
        <v>146</v>
      </c>
      <c r="B1678" s="2">
        <v>2011</v>
      </c>
      <c r="C1678" s="2">
        <f>INDEX(DATA,MATCH($A1678&amp;VLOOKUP(Unpivot!C$1,'Data Info'!$A:$B,2,0),rowdata,0),MATCH($B1678,columndata,0))</f>
        <v>628.95299999999997</v>
      </c>
      <c r="D1678" s="2">
        <f>INDEX(DATA,MATCH($A1678&amp;VLOOKUP(Unpivot!D$1,'Data Info'!$A:$B,2,0),rowdata,0),MATCH($B1678,columndata,0))</f>
        <v>-0.58599999999999997</v>
      </c>
      <c r="E1678" s="2">
        <f>INDEX(DATA,MATCH($A1678&amp;VLOOKUP(Unpivot!E$1,'Data Info'!$A:$B,2,0),rowdata,0),MATCH($B1678,columndata,0))</f>
        <v>8.9629999999999992</v>
      </c>
      <c r="F1678" s="2">
        <f>INDEX(DATA,MATCH($A1678&amp;VLOOKUP(Unpivot!F$1,'Data Info'!$A:$B,2,0),rowdata,0),MATCH($B1678,columndata,0))</f>
        <v>2.843</v>
      </c>
      <c r="G1678" s="2">
        <f>INDEX(DATA,MATCH($A1678&amp;VLOOKUP(Unpivot!G$1,'Data Info'!$A:$B,2,0),rowdata,0),MATCH($B1678,columndata,0))</f>
        <v>7.87</v>
      </c>
    </row>
    <row r="1679" spans="1:7" x14ac:dyDescent="0.3">
      <c r="A1679" s="2">
        <v>146</v>
      </c>
      <c r="B1679" s="2">
        <v>2012</v>
      </c>
      <c r="C1679" s="2">
        <f>INDEX(DATA,MATCH($A1679&amp;VLOOKUP(Unpivot!C$1,'Data Info'!$A:$B,2,0),rowdata,0),MATCH($B1679,columndata,0))</f>
        <v>637.37199999999996</v>
      </c>
      <c r="D1679" s="2">
        <f>INDEX(DATA,MATCH($A1679&amp;VLOOKUP(Unpivot!D$1,'Data Info'!$A:$B,2,0),rowdata,0),MATCH($B1679,columndata,0))</f>
        <v>-0.435</v>
      </c>
      <c r="E1679" s="2">
        <f>INDEX(DATA,MATCH($A1679&amp;VLOOKUP(Unpivot!E$1,'Data Info'!$A:$B,2,0),rowdata,0),MATCH($B1679,columndata,0))</f>
        <v>-2.367</v>
      </c>
      <c r="F1679" s="2">
        <f>INDEX(DATA,MATCH($A1679&amp;VLOOKUP(Unpivot!F$1,'Data Info'!$A:$B,2,0),rowdata,0),MATCH($B1679,columndata,0))</f>
        <v>2.9049999999999998</v>
      </c>
      <c r="G1679" s="2">
        <f>INDEX(DATA,MATCH($A1679&amp;VLOOKUP(Unpivot!G$1,'Data Info'!$A:$B,2,0),rowdata,0),MATCH($B1679,columndata,0))</f>
        <v>7.9550000000000001</v>
      </c>
    </row>
    <row r="1680" spans="1:7" x14ac:dyDescent="0.3">
      <c r="A1680" s="2">
        <v>146</v>
      </c>
      <c r="B1680" s="2">
        <v>2013</v>
      </c>
      <c r="C1680" s="2">
        <f>INDEX(DATA,MATCH($A1680&amp;VLOOKUP(Unpivot!C$1,'Data Info'!$A:$B,2,0),rowdata,0),MATCH($B1680,columndata,0))</f>
        <v>649.18100000000004</v>
      </c>
      <c r="D1680" s="2">
        <f>INDEX(DATA,MATCH($A1680&amp;VLOOKUP(Unpivot!D$1,'Data Info'!$A:$B,2,0),rowdata,0),MATCH($B1680,columndata,0))</f>
        <v>8.2000000000000003E-2</v>
      </c>
      <c r="E1680" s="2">
        <f>INDEX(DATA,MATCH($A1680&amp;VLOOKUP(Unpivot!E$1,'Data Info'!$A:$B,2,0),rowdata,0),MATCH($B1680,columndata,0))</f>
        <v>12.718</v>
      </c>
      <c r="F1680" s="2">
        <f>INDEX(DATA,MATCH($A1680&amp;VLOOKUP(Unpivot!F$1,'Data Info'!$A:$B,2,0),rowdata,0),MATCH($B1680,columndata,0))</f>
        <v>3.1579999999999999</v>
      </c>
      <c r="G1680" s="2">
        <f>INDEX(DATA,MATCH($A1680&amp;VLOOKUP(Unpivot!G$1,'Data Info'!$A:$B,2,0),rowdata,0),MATCH($B1680,columndata,0))</f>
        <v>8.0389999999999997</v>
      </c>
    </row>
    <row r="1681" spans="1:7" x14ac:dyDescent="0.3">
      <c r="A1681" s="2">
        <v>146</v>
      </c>
      <c r="B1681" s="2">
        <v>2014</v>
      </c>
      <c r="C1681" s="2">
        <f>INDEX(DATA,MATCH($A1681&amp;VLOOKUP(Unpivot!C$1,'Data Info'!$A:$B,2,0),rowdata,0),MATCH($B1681,columndata,0))</f>
        <v>664.92</v>
      </c>
      <c r="D1681" s="2">
        <f>INDEX(DATA,MATCH($A1681&amp;VLOOKUP(Unpivot!D$1,'Data Info'!$A:$B,2,0),rowdata,0),MATCH($B1681,columndata,0))</f>
        <v>-0.307</v>
      </c>
      <c r="E1681" s="2">
        <f>INDEX(DATA,MATCH($A1681&amp;VLOOKUP(Unpivot!E$1,'Data Info'!$A:$B,2,0),rowdata,0),MATCH($B1681,columndata,0))</f>
        <v>-7.2160000000000002</v>
      </c>
      <c r="F1681" s="2">
        <f>INDEX(DATA,MATCH($A1681&amp;VLOOKUP(Unpivot!F$1,'Data Info'!$A:$B,2,0),rowdata,0),MATCH($B1681,columndata,0))</f>
        <v>3.044</v>
      </c>
      <c r="G1681" s="2">
        <f>INDEX(DATA,MATCH($A1681&amp;VLOOKUP(Unpivot!G$1,'Data Info'!$A:$B,2,0),rowdata,0),MATCH($B1681,columndata,0))</f>
        <v>8.14</v>
      </c>
    </row>
    <row r="1682" spans="1:7" x14ac:dyDescent="0.3">
      <c r="A1682" s="2">
        <v>146</v>
      </c>
      <c r="B1682" s="2">
        <v>2015</v>
      </c>
      <c r="C1682" s="2">
        <f>INDEX(DATA,MATCH($A1682&amp;VLOOKUP(Unpivot!C$1,'Data Info'!$A:$B,2,0),rowdata,0),MATCH($B1682,columndata,0))</f>
        <v>675.79700000000003</v>
      </c>
      <c r="D1682" s="2">
        <f>INDEX(DATA,MATCH($A1682&amp;VLOOKUP(Unpivot!D$1,'Data Info'!$A:$B,2,0),rowdata,0),MATCH($B1682,columndata,0))</f>
        <v>-1.276</v>
      </c>
      <c r="E1682" s="2">
        <f>INDEX(DATA,MATCH($A1682&amp;VLOOKUP(Unpivot!E$1,'Data Info'!$A:$B,2,0),rowdata,0),MATCH($B1682,columndata,0))</f>
        <v>4.5609999999999999</v>
      </c>
      <c r="F1682" s="2">
        <f>INDEX(DATA,MATCH($A1682&amp;VLOOKUP(Unpivot!F$1,'Data Info'!$A:$B,2,0),rowdata,0),MATCH($B1682,columndata,0))</f>
        <v>3.1779999999999999</v>
      </c>
      <c r="G1682" s="2">
        <f>INDEX(DATA,MATCH($A1682&amp;VLOOKUP(Unpivot!G$1,'Data Info'!$A:$B,2,0),rowdata,0),MATCH($B1682,columndata,0))</f>
        <v>8.2379999999999995</v>
      </c>
    </row>
    <row r="1683" spans="1:7" x14ac:dyDescent="0.3">
      <c r="A1683" s="2">
        <v>146</v>
      </c>
      <c r="B1683" s="2">
        <v>2016</v>
      </c>
      <c r="C1683" s="2">
        <f>INDEX(DATA,MATCH($A1683&amp;VLOOKUP(Unpivot!C$1,'Data Info'!$A:$B,2,0),rowdata,0),MATCH($B1683,columndata,0))</f>
        <v>689.21299999999997</v>
      </c>
      <c r="D1683" s="2">
        <f>INDEX(DATA,MATCH($A1683&amp;VLOOKUP(Unpivot!D$1,'Data Info'!$A:$B,2,0),rowdata,0),MATCH($B1683,columndata,0))</f>
        <v>1.2999999999999999E-2</v>
      </c>
      <c r="E1683" s="2">
        <f>INDEX(DATA,MATCH($A1683&amp;VLOOKUP(Unpivot!E$1,'Data Info'!$A:$B,2,0),rowdata,0),MATCH($B1683,columndata,0))</f>
        <v>5.2629999999999999</v>
      </c>
      <c r="F1683" s="2">
        <f>INDEX(DATA,MATCH($A1683&amp;VLOOKUP(Unpivot!F$1,'Data Info'!$A:$B,2,0),rowdata,0),MATCH($B1683,columndata,0))</f>
        <v>3.323</v>
      </c>
      <c r="G1683" s="2">
        <f>INDEX(DATA,MATCH($A1683&amp;VLOOKUP(Unpivot!G$1,'Data Info'!$A:$B,2,0),rowdata,0),MATCH($B1683,columndata,0))</f>
        <v>8.327</v>
      </c>
    </row>
    <row r="1684" spans="1:7" x14ac:dyDescent="0.3">
      <c r="A1684" s="2">
        <v>146</v>
      </c>
      <c r="B1684" s="2">
        <v>2017</v>
      </c>
      <c r="C1684" s="2">
        <f>INDEX(DATA,MATCH($A1684&amp;VLOOKUP(Unpivot!C$1,'Data Info'!$A:$B,2,0),rowdata,0),MATCH($B1684,columndata,0))</f>
        <v>700.601</v>
      </c>
      <c r="D1684" s="2">
        <f>INDEX(DATA,MATCH($A1684&amp;VLOOKUP(Unpivot!D$1,'Data Info'!$A:$B,2,0),rowdata,0),MATCH($B1684,columndata,0))</f>
        <v>0.85599999999999998</v>
      </c>
      <c r="E1684" s="2">
        <f>INDEX(DATA,MATCH($A1684&amp;VLOOKUP(Unpivot!E$1,'Data Info'!$A:$B,2,0),rowdata,0),MATCH($B1684,columndata,0))</f>
        <v>-0.79200000000000004</v>
      </c>
      <c r="F1684" s="2">
        <f>INDEX(DATA,MATCH($A1684&amp;VLOOKUP(Unpivot!F$1,'Data Info'!$A:$B,2,0),rowdata,0),MATCH($B1684,columndata,0))</f>
        <v>3.0880000000000001</v>
      </c>
      <c r="G1684" s="2">
        <f>INDEX(DATA,MATCH($A1684&amp;VLOOKUP(Unpivot!G$1,'Data Info'!$A:$B,2,0),rowdata,0),MATCH($B1684,columndata,0))</f>
        <v>8.42</v>
      </c>
    </row>
    <row r="1685" spans="1:7" x14ac:dyDescent="0.3">
      <c r="A1685" s="2">
        <v>146</v>
      </c>
      <c r="B1685" s="2">
        <v>2018</v>
      </c>
      <c r="C1685" s="2">
        <f>INDEX(DATA,MATCH($A1685&amp;VLOOKUP(Unpivot!C$1,'Data Info'!$A:$B,2,0),rowdata,0),MATCH($B1685,columndata,0))</f>
        <v>721.87800000000004</v>
      </c>
      <c r="D1685" s="2">
        <f>INDEX(DATA,MATCH($A1685&amp;VLOOKUP(Unpivot!D$1,'Data Info'!$A:$B,2,0),rowdata,0),MATCH($B1685,columndata,0))</f>
        <v>0.69099999999999995</v>
      </c>
      <c r="E1685" s="2">
        <f>INDEX(DATA,MATCH($A1685&amp;VLOOKUP(Unpivot!E$1,'Data Info'!$A:$B,2,0),rowdata,0),MATCH($B1685,columndata,0))</f>
        <v>0.35199999999999998</v>
      </c>
      <c r="F1685" s="2">
        <f>INDEX(DATA,MATCH($A1685&amp;VLOOKUP(Unpivot!F$1,'Data Info'!$A:$B,2,0),rowdata,0),MATCH($B1685,columndata,0))</f>
        <v>2.5470000000000002</v>
      </c>
      <c r="G1685" s="2">
        <f>INDEX(DATA,MATCH($A1685&amp;VLOOKUP(Unpivot!G$1,'Data Info'!$A:$B,2,0),rowdata,0),MATCH($B1685,columndata,0))</f>
        <v>8.484</v>
      </c>
    </row>
    <row r="1686" spans="1:7" x14ac:dyDescent="0.3">
      <c r="A1686" s="2">
        <v>146</v>
      </c>
      <c r="B1686" s="2">
        <v>2019</v>
      </c>
      <c r="C1686" s="2">
        <f>INDEX(DATA,MATCH($A1686&amp;VLOOKUP(Unpivot!C$1,'Data Info'!$A:$B,2,0),rowdata,0),MATCH($B1686,columndata,0))</f>
        <v>729.92200000000003</v>
      </c>
      <c r="D1686" s="2">
        <f>INDEX(DATA,MATCH($A1686&amp;VLOOKUP(Unpivot!D$1,'Data Info'!$A:$B,2,0),rowdata,0),MATCH($B1686,columndata,0))</f>
        <v>0.152</v>
      </c>
      <c r="E1686" s="2">
        <f>INDEX(DATA,MATCH($A1686&amp;VLOOKUP(Unpivot!E$1,'Data Info'!$A:$B,2,0),rowdata,0),MATCH($B1686,columndata,0))</f>
        <v>-1.2E-2</v>
      </c>
      <c r="F1686" s="2">
        <f>INDEX(DATA,MATCH($A1686&amp;VLOOKUP(Unpivot!F$1,'Data Info'!$A:$B,2,0),rowdata,0),MATCH($B1686,columndata,0))</f>
        <v>2.306</v>
      </c>
      <c r="G1686" s="2">
        <f>INDEX(DATA,MATCH($A1686&amp;VLOOKUP(Unpivot!G$1,'Data Info'!$A:$B,2,0),rowdata,0),MATCH($B1686,columndata,0))</f>
        <v>8.5449999999999999</v>
      </c>
    </row>
    <row r="1687" spans="1:7" x14ac:dyDescent="0.3">
      <c r="A1687" s="2">
        <v>146</v>
      </c>
      <c r="B1687" s="2">
        <v>2020</v>
      </c>
      <c r="C1687" s="2">
        <f>INDEX(DATA,MATCH($A1687&amp;VLOOKUP(Unpivot!C$1,'Data Info'!$A:$B,2,0),rowdata,0),MATCH($B1687,columndata,0))</f>
        <v>708.14700000000005</v>
      </c>
      <c r="D1687" s="2">
        <f>INDEX(DATA,MATCH($A1687&amp;VLOOKUP(Unpivot!D$1,'Data Info'!$A:$B,2,0),rowdata,0),MATCH($B1687,columndata,0))</f>
        <v>-0.82699999999999996</v>
      </c>
      <c r="E1687" s="2">
        <f>INDEX(DATA,MATCH($A1687&amp;VLOOKUP(Unpivot!E$1,'Data Info'!$A:$B,2,0),rowdata,0),MATCH($B1687,columndata,0))</f>
        <v>-6.2590000000000003</v>
      </c>
      <c r="F1687" s="2">
        <f>INDEX(DATA,MATCH($A1687&amp;VLOOKUP(Unpivot!F$1,'Data Info'!$A:$B,2,0),rowdata,0),MATCH($B1687,columndata,0))</f>
        <v>3.1429999999999998</v>
      </c>
      <c r="G1687" s="2">
        <f>INDEX(DATA,MATCH($A1687&amp;VLOOKUP(Unpivot!G$1,'Data Info'!$A:$B,2,0),rowdata,0),MATCH($B1687,columndata,0))</f>
        <v>8.6059999999999999</v>
      </c>
    </row>
    <row r="1688" spans="1:7" x14ac:dyDescent="0.3">
      <c r="A1688" s="2">
        <v>146</v>
      </c>
      <c r="B1688" s="2">
        <v>2021</v>
      </c>
      <c r="C1688" s="2">
        <f>INDEX(DATA,MATCH($A1688&amp;VLOOKUP(Unpivot!C$1,'Data Info'!$A:$B,2,0),rowdata,0),MATCH($B1688,columndata,0))</f>
        <v>732.85699999999997</v>
      </c>
      <c r="D1688" s="2">
        <f>INDEX(DATA,MATCH($A1688&amp;VLOOKUP(Unpivot!D$1,'Data Info'!$A:$B,2,0),rowdata,0),MATCH($B1688,columndata,0))</f>
        <v>0.11799999999999999</v>
      </c>
      <c r="E1688" s="2">
        <f>INDEX(DATA,MATCH($A1688&amp;VLOOKUP(Unpivot!E$1,'Data Info'!$A:$B,2,0),rowdata,0),MATCH($B1688,columndata,0))</f>
        <v>4.88</v>
      </c>
      <c r="F1688" s="2">
        <f>INDEX(DATA,MATCH($A1688&amp;VLOOKUP(Unpivot!F$1,'Data Info'!$A:$B,2,0),rowdata,0),MATCH($B1688,columndata,0))</f>
        <v>3.5449999999999999</v>
      </c>
      <c r="G1688" s="2">
        <f>INDEX(DATA,MATCH($A1688&amp;VLOOKUP(Unpivot!G$1,'Data Info'!$A:$B,2,0),rowdata,0),MATCH($B1688,columndata,0))</f>
        <v>8.7089999999999996</v>
      </c>
    </row>
    <row r="1689" spans="1:7" x14ac:dyDescent="0.3">
      <c r="A1689" s="2">
        <v>146</v>
      </c>
      <c r="B1689" s="2">
        <v>2022</v>
      </c>
      <c r="C1689" s="2">
        <f>INDEX(DATA,MATCH($A1689&amp;VLOOKUP(Unpivot!C$1,'Data Info'!$A:$B,2,0),rowdata,0),MATCH($B1689,columndata,0))</f>
        <v>753.37800000000004</v>
      </c>
      <c r="D1689" s="2">
        <f>INDEX(DATA,MATCH($A1689&amp;VLOOKUP(Unpivot!D$1,'Data Info'!$A:$B,2,0),rowdata,0),MATCH($B1689,columndata,0))</f>
        <v>0.59899999999999998</v>
      </c>
      <c r="E1689" s="2">
        <f>INDEX(DATA,MATCH($A1689&amp;VLOOKUP(Unpivot!E$1,'Data Info'!$A:$B,2,0),rowdata,0),MATCH($B1689,columndata,0))</f>
        <v>3.96</v>
      </c>
      <c r="F1689" s="2">
        <f>INDEX(DATA,MATCH($A1689&amp;VLOOKUP(Unpivot!F$1,'Data Info'!$A:$B,2,0),rowdata,0),MATCH($B1689,columndata,0))</f>
        <v>3.4</v>
      </c>
      <c r="G1689" s="2">
        <f>INDEX(DATA,MATCH($A1689&amp;VLOOKUP(Unpivot!G$1,'Data Info'!$A:$B,2,0),rowdata,0),MATCH($B1689,columndata,0))</f>
        <v>8.8140000000000001</v>
      </c>
    </row>
    <row r="1690" spans="1:7" x14ac:dyDescent="0.3">
      <c r="A1690" s="2">
        <v>146</v>
      </c>
      <c r="B1690" s="2">
        <v>2023</v>
      </c>
      <c r="C1690" s="2">
        <f>INDEX(DATA,MATCH($A1690&amp;VLOOKUP(Unpivot!C$1,'Data Info'!$A:$B,2,0),rowdata,0),MATCH($B1690,columndata,0))</f>
        <v>764.08600000000001</v>
      </c>
      <c r="D1690" s="2">
        <f>INDEX(DATA,MATCH($A1690&amp;VLOOKUP(Unpivot!D$1,'Data Info'!$A:$B,2,0),rowdata,0),MATCH($B1690,columndata,0))</f>
        <v>0.66100000000000003</v>
      </c>
      <c r="E1690" s="2">
        <f>INDEX(DATA,MATCH($A1690&amp;VLOOKUP(Unpivot!E$1,'Data Info'!$A:$B,2,0),rowdata,0),MATCH($B1690,columndata,0))</f>
        <v>4.5860000000000003</v>
      </c>
      <c r="F1690" s="2">
        <f>INDEX(DATA,MATCH($A1690&amp;VLOOKUP(Unpivot!F$1,'Data Info'!$A:$B,2,0),rowdata,0),MATCH($B1690,columndata,0))</f>
        <v>3.2</v>
      </c>
      <c r="G1690" s="2">
        <f>INDEX(DATA,MATCH($A1690&amp;VLOOKUP(Unpivot!G$1,'Data Info'!$A:$B,2,0),rowdata,0),MATCH($B1690,columndata,0))</f>
        <v>8.92</v>
      </c>
    </row>
    <row r="1691" spans="1:7" x14ac:dyDescent="0.3">
      <c r="A1691" s="2">
        <v>146</v>
      </c>
      <c r="B1691" s="2">
        <v>2024</v>
      </c>
      <c r="C1691" s="2">
        <f>INDEX(DATA,MATCH($A1691&amp;VLOOKUP(Unpivot!C$1,'Data Info'!$A:$B,2,0),rowdata,0),MATCH($B1691,columndata,0))</f>
        <v>777.84</v>
      </c>
      <c r="D1691" s="2">
        <f>INDEX(DATA,MATCH($A1691&amp;VLOOKUP(Unpivot!D$1,'Data Info'!$A:$B,2,0),rowdata,0),MATCH($B1691,columndata,0))</f>
        <v>0.95699999999999996</v>
      </c>
      <c r="E1691" s="2">
        <f>INDEX(DATA,MATCH($A1691&amp;VLOOKUP(Unpivot!E$1,'Data Info'!$A:$B,2,0),rowdata,0),MATCH($B1691,columndata,0))</f>
        <v>4.6440000000000001</v>
      </c>
      <c r="F1691" s="2">
        <f>INDEX(DATA,MATCH($A1691&amp;VLOOKUP(Unpivot!F$1,'Data Info'!$A:$B,2,0),rowdata,0),MATCH($B1691,columndata,0))</f>
        <v>3</v>
      </c>
      <c r="G1691" s="2">
        <f>INDEX(DATA,MATCH($A1691&amp;VLOOKUP(Unpivot!G$1,'Data Info'!$A:$B,2,0),rowdata,0),MATCH($B1691,columndata,0))</f>
        <v>9.0269999999999992</v>
      </c>
    </row>
    <row r="1692" spans="1:7" x14ac:dyDescent="0.3">
      <c r="A1692" s="2">
        <v>146</v>
      </c>
      <c r="B1692" s="2">
        <v>2025</v>
      </c>
      <c r="C1692" s="2">
        <f>INDEX(DATA,MATCH($A1692&amp;VLOOKUP(Unpivot!C$1,'Data Info'!$A:$B,2,0),rowdata,0),MATCH($B1692,columndata,0))</f>
        <v>787.17399999999998</v>
      </c>
      <c r="D1692" s="2">
        <f>INDEX(DATA,MATCH($A1692&amp;VLOOKUP(Unpivot!D$1,'Data Info'!$A:$B,2,0),rowdata,0),MATCH($B1692,columndata,0))</f>
        <v>0.99</v>
      </c>
      <c r="E1692" s="2">
        <f>INDEX(DATA,MATCH($A1692&amp;VLOOKUP(Unpivot!E$1,'Data Info'!$A:$B,2,0),rowdata,0),MATCH($B1692,columndata,0))</f>
        <v>4.742</v>
      </c>
      <c r="F1692" s="2">
        <f>INDEX(DATA,MATCH($A1692&amp;VLOOKUP(Unpivot!F$1,'Data Info'!$A:$B,2,0),rowdata,0),MATCH($B1692,columndata,0))</f>
        <v>3</v>
      </c>
      <c r="G1692" s="2">
        <f>INDEX(DATA,MATCH($A1692&amp;VLOOKUP(Unpivot!G$1,'Data Info'!$A:$B,2,0),rowdata,0),MATCH($B1692,columndata,0))</f>
        <v>9.1349999999999998</v>
      </c>
    </row>
    <row r="1693" spans="1:7" x14ac:dyDescent="0.3">
      <c r="A1693" s="2">
        <v>146</v>
      </c>
      <c r="B1693" s="2">
        <v>2026</v>
      </c>
      <c r="C1693" s="2">
        <f>INDEX(DATA,MATCH($A1693&amp;VLOOKUP(Unpivot!C$1,'Data Info'!$A:$B,2,0),rowdata,0),MATCH($B1693,columndata,0))</f>
        <v>801.34299999999996</v>
      </c>
      <c r="D1693" s="2">
        <f>INDEX(DATA,MATCH($A1693&amp;VLOOKUP(Unpivot!D$1,'Data Info'!$A:$B,2,0),rowdata,0),MATCH($B1693,columndata,0))</f>
        <v>0.99</v>
      </c>
      <c r="E1693" s="2">
        <f>INDEX(DATA,MATCH($A1693&amp;VLOOKUP(Unpivot!E$1,'Data Info'!$A:$B,2,0),rowdata,0),MATCH($B1693,columndata,0))</f>
        <v>4.6950000000000003</v>
      </c>
      <c r="F1693" s="2">
        <f>INDEX(DATA,MATCH($A1693&amp;VLOOKUP(Unpivot!F$1,'Data Info'!$A:$B,2,0),rowdata,0),MATCH($B1693,columndata,0))</f>
        <v>3</v>
      </c>
      <c r="G1693" s="2">
        <f>INDEX(DATA,MATCH($A1693&amp;VLOOKUP(Unpivot!G$1,'Data Info'!$A:$B,2,0),rowdata,0),MATCH($B1693,columndata,0))</f>
        <v>9.2449999999999992</v>
      </c>
    </row>
    <row r="1694" spans="1:7" x14ac:dyDescent="0.3">
      <c r="A1694" s="2">
        <v>528</v>
      </c>
      <c r="B1694" s="2">
        <v>1980</v>
      </c>
      <c r="C1694" s="2">
        <f>INDEX(DATA,MATCH($A1694&amp;VLOOKUP(Unpivot!C$1,'Data Info'!$A:$B,2,0),rowdata,0),MATCH($B1694,columndata,0))</f>
        <v>2346.027</v>
      </c>
      <c r="D1694" s="2">
        <f>INDEX(DATA,MATCH($A1694&amp;VLOOKUP(Unpivot!D$1,'Data Info'!$A:$B,2,0),rowdata,0),MATCH($B1694,columndata,0))</f>
        <v>22.036999999999999</v>
      </c>
      <c r="E1694" s="2">
        <f>INDEX(DATA,MATCH($A1694&amp;VLOOKUP(Unpivot!E$1,'Data Info'!$A:$B,2,0),rowdata,0),MATCH($B1694,columndata,0))</f>
        <v>7.5940000000000003</v>
      </c>
      <c r="F1694" s="2">
        <f>INDEX(DATA,MATCH($A1694&amp;VLOOKUP(Unpivot!F$1,'Data Info'!$A:$B,2,0),rowdata,0),MATCH($B1694,columndata,0))</f>
        <v>1.23</v>
      </c>
      <c r="G1694" s="2">
        <f>INDEX(DATA,MATCH($A1694&amp;VLOOKUP(Unpivot!G$1,'Data Info'!$A:$B,2,0),rowdata,0),MATCH($B1694,columndata,0))</f>
        <v>17.866</v>
      </c>
    </row>
    <row r="1695" spans="1:7" x14ac:dyDescent="0.3">
      <c r="A1695" s="2">
        <v>528</v>
      </c>
      <c r="B1695" s="2">
        <v>1981</v>
      </c>
      <c r="C1695" s="2">
        <f>INDEX(DATA,MATCH($A1695&amp;VLOOKUP(Unpivot!C$1,'Data Info'!$A:$B,2,0),rowdata,0),MATCH($B1695,columndata,0))</f>
        <v>2512.5949999999998</v>
      </c>
      <c r="D1695" s="2">
        <f>INDEX(DATA,MATCH($A1695&amp;VLOOKUP(Unpivot!D$1,'Data Info'!$A:$B,2,0),rowdata,0),MATCH($B1695,columndata,0))</f>
        <v>7.6559999999999997</v>
      </c>
      <c r="E1695" s="2">
        <f>INDEX(DATA,MATCH($A1695&amp;VLOOKUP(Unpivot!E$1,'Data Info'!$A:$B,2,0),rowdata,0),MATCH($B1695,columndata,0))</f>
        <v>0.73399999999999999</v>
      </c>
      <c r="F1695" s="2">
        <f>INDEX(DATA,MATCH($A1695&amp;VLOOKUP(Unpivot!F$1,'Data Info'!$A:$B,2,0),rowdata,0),MATCH($B1695,columndata,0))</f>
        <v>1.36</v>
      </c>
      <c r="G1695" s="2">
        <f>INDEX(DATA,MATCH($A1695&amp;VLOOKUP(Unpivot!G$1,'Data Info'!$A:$B,2,0),rowdata,0),MATCH($B1695,columndata,0))</f>
        <v>18.193999999999999</v>
      </c>
    </row>
    <row r="1696" spans="1:7" x14ac:dyDescent="0.3">
      <c r="A1696" s="2">
        <v>528</v>
      </c>
      <c r="B1696" s="2">
        <v>1982</v>
      </c>
      <c r="C1696" s="2">
        <f>INDEX(DATA,MATCH($A1696&amp;VLOOKUP(Unpivot!C$1,'Data Info'!$A:$B,2,0),rowdata,0),MATCH($B1696,columndata,0))</f>
        <v>2633.4549999999999</v>
      </c>
      <c r="D1696" s="2">
        <f>INDEX(DATA,MATCH($A1696&amp;VLOOKUP(Unpivot!D$1,'Data Info'!$A:$B,2,0),rowdata,0),MATCH($B1696,columndata,0))</f>
        <v>2.4279999999999999</v>
      </c>
      <c r="E1696" s="2">
        <f>INDEX(DATA,MATCH($A1696&amp;VLOOKUP(Unpivot!E$1,'Data Info'!$A:$B,2,0),rowdata,0),MATCH($B1696,columndata,0))</f>
        <v>-2.27</v>
      </c>
      <c r="F1696" s="2">
        <f>INDEX(DATA,MATCH($A1696&amp;VLOOKUP(Unpivot!F$1,'Data Info'!$A:$B,2,0),rowdata,0),MATCH($B1696,columndata,0))</f>
        <v>2.14</v>
      </c>
      <c r="G1696" s="2">
        <f>INDEX(DATA,MATCH($A1696&amp;VLOOKUP(Unpivot!G$1,'Data Info'!$A:$B,2,0),rowdata,0),MATCH($B1696,columndata,0))</f>
        <v>18.515999999999998</v>
      </c>
    </row>
    <row r="1697" spans="1:7" x14ac:dyDescent="0.3">
      <c r="A1697" s="2">
        <v>528</v>
      </c>
      <c r="B1697" s="2">
        <v>1983</v>
      </c>
      <c r="C1697" s="2">
        <f>INDEX(DATA,MATCH($A1697&amp;VLOOKUP(Unpivot!C$1,'Data Info'!$A:$B,2,0),rowdata,0),MATCH($B1697,columndata,0))</f>
        <v>2871.0790000000002</v>
      </c>
      <c r="D1697" s="2">
        <f>INDEX(DATA,MATCH($A1697&amp;VLOOKUP(Unpivot!D$1,'Data Info'!$A:$B,2,0),rowdata,0),MATCH($B1697,columndata,0))</f>
        <v>-1.1850000000000001</v>
      </c>
      <c r="E1697" s="2">
        <f>INDEX(DATA,MATCH($A1697&amp;VLOOKUP(Unpivot!E$1,'Data Info'!$A:$B,2,0),rowdata,0),MATCH($B1697,columndata,0))</f>
        <v>9.9469999999999992</v>
      </c>
      <c r="F1697" s="2">
        <f>INDEX(DATA,MATCH($A1697&amp;VLOOKUP(Unpivot!F$1,'Data Info'!$A:$B,2,0),rowdata,0),MATCH($B1697,columndata,0))</f>
        <v>2.71</v>
      </c>
      <c r="G1697" s="2">
        <f>INDEX(DATA,MATCH($A1697&amp;VLOOKUP(Unpivot!G$1,'Data Info'!$A:$B,2,0),rowdata,0),MATCH($B1697,columndata,0))</f>
        <v>18.791</v>
      </c>
    </row>
    <row r="1698" spans="1:7" x14ac:dyDescent="0.3">
      <c r="A1698" s="2">
        <v>528</v>
      </c>
      <c r="B1698" s="2">
        <v>1984</v>
      </c>
      <c r="C1698" s="2">
        <f>INDEX(DATA,MATCH($A1698&amp;VLOOKUP(Unpivot!C$1,'Data Info'!$A:$B,2,0),rowdata,0),MATCH($B1698,columndata,0))</f>
        <v>3159.5909999999999</v>
      </c>
      <c r="D1698" s="2">
        <f>INDEX(DATA,MATCH($A1698&amp;VLOOKUP(Unpivot!D$1,'Data Info'!$A:$B,2,0),rowdata,0),MATCH($B1698,columndata,0))</f>
        <v>1.645</v>
      </c>
      <c r="E1698" s="2">
        <f>INDEX(DATA,MATCH($A1698&amp;VLOOKUP(Unpivot!E$1,'Data Info'!$A:$B,2,0),rowdata,0),MATCH($B1698,columndata,0))</f>
        <v>13.34</v>
      </c>
      <c r="F1698" s="2">
        <f>INDEX(DATA,MATCH($A1698&amp;VLOOKUP(Unpivot!F$1,'Data Info'!$A:$B,2,0),rowdata,0),MATCH($B1698,columndata,0))</f>
        <v>2.4500000000000002</v>
      </c>
      <c r="G1698" s="2">
        <f>INDEX(DATA,MATCH($A1698&amp;VLOOKUP(Unpivot!G$1,'Data Info'!$A:$B,2,0),rowdata,0),MATCH($B1698,columndata,0))</f>
        <v>19.068999999999999</v>
      </c>
    </row>
    <row r="1699" spans="1:7" x14ac:dyDescent="0.3">
      <c r="A1699" s="2">
        <v>528</v>
      </c>
      <c r="B1699" s="2">
        <v>1985</v>
      </c>
      <c r="C1699" s="2">
        <f>INDEX(DATA,MATCH($A1699&amp;VLOOKUP(Unpivot!C$1,'Data Info'!$A:$B,2,0),rowdata,0),MATCH($B1699,columndata,0))</f>
        <v>3311.4830000000002</v>
      </c>
      <c r="D1699" s="2">
        <f>INDEX(DATA,MATCH($A1699&amp;VLOOKUP(Unpivot!D$1,'Data Info'!$A:$B,2,0),rowdata,0),MATCH($B1699,columndata,0))</f>
        <v>-1.298</v>
      </c>
      <c r="E1699" s="2">
        <f>INDEX(DATA,MATCH($A1699&amp;VLOOKUP(Unpivot!E$1,'Data Info'!$A:$B,2,0),rowdata,0),MATCH($B1699,columndata,0))</f>
        <v>-4.4770000000000003</v>
      </c>
      <c r="F1699" s="2">
        <f>INDEX(DATA,MATCH($A1699&amp;VLOOKUP(Unpivot!F$1,'Data Info'!$A:$B,2,0),rowdata,0),MATCH($B1699,columndata,0))</f>
        <v>2.91</v>
      </c>
      <c r="G1699" s="2">
        <f>INDEX(DATA,MATCH($A1699&amp;VLOOKUP(Unpivot!G$1,'Data Info'!$A:$B,2,0),rowdata,0),MATCH($B1699,columndata,0))</f>
        <v>19.314</v>
      </c>
    </row>
    <row r="1700" spans="1:7" x14ac:dyDescent="0.3">
      <c r="A1700" s="2">
        <v>528</v>
      </c>
      <c r="B1700" s="2">
        <v>1986</v>
      </c>
      <c r="C1700" s="2">
        <f>INDEX(DATA,MATCH($A1700&amp;VLOOKUP(Unpivot!C$1,'Data Info'!$A:$B,2,0),rowdata,0),MATCH($B1700,columndata,0))</f>
        <v>3692.701</v>
      </c>
      <c r="D1700" s="2">
        <f>INDEX(DATA,MATCH($A1700&amp;VLOOKUP(Unpivot!D$1,'Data Info'!$A:$B,2,0),rowdata,0),MATCH($B1700,columndata,0))</f>
        <v>2.6139999999999999</v>
      </c>
      <c r="E1700" s="2">
        <f>INDEX(DATA,MATCH($A1700&amp;VLOOKUP(Unpivot!E$1,'Data Info'!$A:$B,2,0),rowdata,0),MATCH($B1700,columndata,0))</f>
        <v>23.242000000000001</v>
      </c>
      <c r="F1700" s="2">
        <f>INDEX(DATA,MATCH($A1700&amp;VLOOKUP(Unpivot!F$1,'Data Info'!$A:$B,2,0),rowdata,0),MATCH($B1700,columndata,0))</f>
        <v>2.66</v>
      </c>
      <c r="G1700" s="2">
        <f>INDEX(DATA,MATCH($A1700&amp;VLOOKUP(Unpivot!G$1,'Data Info'!$A:$B,2,0),rowdata,0),MATCH($B1700,columndata,0))</f>
        <v>19.509</v>
      </c>
    </row>
    <row r="1701" spans="1:7" x14ac:dyDescent="0.3">
      <c r="A1701" s="2">
        <v>528</v>
      </c>
      <c r="B1701" s="2">
        <v>1987</v>
      </c>
      <c r="C1701" s="2">
        <f>INDEX(DATA,MATCH($A1701&amp;VLOOKUP(Unpivot!C$1,'Data Info'!$A:$B,2,0),rowdata,0),MATCH($B1701,columndata,0))</f>
        <v>4163.5510000000004</v>
      </c>
      <c r="D1701" s="2">
        <f>INDEX(DATA,MATCH($A1701&amp;VLOOKUP(Unpivot!D$1,'Data Info'!$A:$B,2,0),rowdata,0),MATCH($B1701,columndata,0))</f>
        <v>1.931</v>
      </c>
      <c r="E1701" s="2">
        <f>INDEX(DATA,MATCH($A1701&amp;VLOOKUP(Unpivot!E$1,'Data Info'!$A:$B,2,0),rowdata,0),MATCH($B1701,columndata,0))</f>
        <v>28.122</v>
      </c>
      <c r="F1701" s="2">
        <f>INDEX(DATA,MATCH($A1701&amp;VLOOKUP(Unpivot!F$1,'Data Info'!$A:$B,2,0),rowdata,0),MATCH($B1701,columndata,0))</f>
        <v>1.97</v>
      </c>
      <c r="G1701" s="2">
        <f>INDEX(DATA,MATCH($A1701&amp;VLOOKUP(Unpivot!G$1,'Data Info'!$A:$B,2,0),rowdata,0),MATCH($B1701,columndata,0))</f>
        <v>19.725000000000001</v>
      </c>
    </row>
    <row r="1702" spans="1:7" x14ac:dyDescent="0.3">
      <c r="A1702" s="2">
        <v>528</v>
      </c>
      <c r="B1702" s="2">
        <v>1988</v>
      </c>
      <c r="C1702" s="2">
        <f>INDEX(DATA,MATCH($A1702&amp;VLOOKUP(Unpivot!C$1,'Data Info'!$A:$B,2,0),rowdata,0),MATCH($B1702,columndata,0))</f>
        <v>4497.6270000000004</v>
      </c>
      <c r="D1702" s="2">
        <f>INDEX(DATA,MATCH($A1702&amp;VLOOKUP(Unpivot!D$1,'Data Info'!$A:$B,2,0),rowdata,0),MATCH($B1702,columndata,0))</f>
        <v>1.111</v>
      </c>
      <c r="E1702" s="2">
        <f>INDEX(DATA,MATCH($A1702&amp;VLOOKUP(Unpivot!E$1,'Data Info'!$A:$B,2,0),rowdata,0),MATCH($B1702,columndata,0))</f>
        <v>24.702000000000002</v>
      </c>
      <c r="F1702" s="2">
        <f>INDEX(DATA,MATCH($A1702&amp;VLOOKUP(Unpivot!F$1,'Data Info'!$A:$B,2,0),rowdata,0),MATCH($B1702,columndata,0))</f>
        <v>1.69</v>
      </c>
      <c r="G1702" s="2">
        <f>INDEX(DATA,MATCH($A1702&amp;VLOOKUP(Unpivot!G$1,'Data Info'!$A:$B,2,0),rowdata,0),MATCH($B1702,columndata,0))</f>
        <v>19.954000000000001</v>
      </c>
    </row>
    <row r="1703" spans="1:7" x14ac:dyDescent="0.3">
      <c r="A1703" s="2">
        <v>528</v>
      </c>
      <c r="B1703" s="2">
        <v>1989</v>
      </c>
      <c r="C1703" s="2">
        <f>INDEX(DATA,MATCH($A1703&amp;VLOOKUP(Unpivot!C$1,'Data Info'!$A:$B,2,0),rowdata,0),MATCH($B1703,columndata,0))</f>
        <v>4889.9070000000002</v>
      </c>
      <c r="D1703" s="2">
        <f>INDEX(DATA,MATCH($A1703&amp;VLOOKUP(Unpivot!D$1,'Data Info'!$A:$B,2,0),rowdata,0),MATCH($B1703,columndata,0))</f>
        <v>3.1339999999999999</v>
      </c>
      <c r="E1703" s="2">
        <f>INDEX(DATA,MATCH($A1703&amp;VLOOKUP(Unpivot!E$1,'Data Info'!$A:$B,2,0),rowdata,0),MATCH($B1703,columndata,0))</f>
        <v>6.79</v>
      </c>
      <c r="F1703" s="2">
        <f>INDEX(DATA,MATCH($A1703&amp;VLOOKUP(Unpivot!F$1,'Data Info'!$A:$B,2,0),rowdata,0),MATCH($B1703,columndata,0))</f>
        <v>1.57</v>
      </c>
      <c r="G1703" s="2">
        <f>INDEX(DATA,MATCH($A1703&amp;VLOOKUP(Unpivot!G$1,'Data Info'!$A:$B,2,0),rowdata,0),MATCH($B1703,columndata,0))</f>
        <v>20.157</v>
      </c>
    </row>
    <row r="1704" spans="1:7" x14ac:dyDescent="0.3">
      <c r="A1704" s="2">
        <v>528</v>
      </c>
      <c r="B1704" s="2">
        <v>1990</v>
      </c>
      <c r="C1704" s="2">
        <f>INDEX(DATA,MATCH($A1704&amp;VLOOKUP(Unpivot!C$1,'Data Info'!$A:$B,2,0),rowdata,0),MATCH($B1704,columndata,0))</f>
        <v>5160.8590000000004</v>
      </c>
      <c r="D1704" s="2">
        <f>INDEX(DATA,MATCH($A1704&amp;VLOOKUP(Unpivot!D$1,'Data Info'!$A:$B,2,0),rowdata,0),MATCH($B1704,columndata,0))</f>
        <v>4.5579999999999998</v>
      </c>
      <c r="E1704" s="2">
        <f>INDEX(DATA,MATCH($A1704&amp;VLOOKUP(Unpivot!E$1,'Data Info'!$A:$B,2,0),rowdata,0),MATCH($B1704,columndata,0))</f>
        <v>5.1849999999999996</v>
      </c>
      <c r="F1704" s="2">
        <f>INDEX(DATA,MATCH($A1704&amp;VLOOKUP(Unpivot!F$1,'Data Info'!$A:$B,2,0),rowdata,0),MATCH($B1704,columndata,0))</f>
        <v>1.67</v>
      </c>
      <c r="G1704" s="2">
        <f>INDEX(DATA,MATCH($A1704&amp;VLOOKUP(Unpivot!G$1,'Data Info'!$A:$B,2,0),rowdata,0),MATCH($B1704,columndata,0))</f>
        <v>20.401</v>
      </c>
    </row>
    <row r="1705" spans="1:7" x14ac:dyDescent="0.3">
      <c r="A1705" s="2">
        <v>528</v>
      </c>
      <c r="B1705" s="2">
        <v>1991</v>
      </c>
      <c r="C1705" s="2">
        <f>INDEX(DATA,MATCH($A1705&amp;VLOOKUP(Unpivot!C$1,'Data Info'!$A:$B,2,0),rowdata,0),MATCH($B1705,columndata,0))</f>
        <v>5592.915</v>
      </c>
      <c r="D1705" s="2">
        <f>INDEX(DATA,MATCH($A1705&amp;VLOOKUP(Unpivot!D$1,'Data Info'!$A:$B,2,0),rowdata,0),MATCH($B1705,columndata,0))</f>
        <v>3.88</v>
      </c>
      <c r="E1705" s="2">
        <f>INDEX(DATA,MATCH($A1705&amp;VLOOKUP(Unpivot!E$1,'Data Info'!$A:$B,2,0),rowdata,0),MATCH($B1705,columndata,0))</f>
        <v>15.016</v>
      </c>
      <c r="F1705" s="2">
        <f>INDEX(DATA,MATCH($A1705&amp;VLOOKUP(Unpivot!F$1,'Data Info'!$A:$B,2,0),rowdata,0),MATCH($B1705,columndata,0))</f>
        <v>1.51</v>
      </c>
      <c r="G1705" s="2">
        <f>INDEX(DATA,MATCH($A1705&amp;VLOOKUP(Unpivot!G$1,'Data Info'!$A:$B,2,0),rowdata,0),MATCH($B1705,columndata,0))</f>
        <v>20.606000000000002</v>
      </c>
    </row>
    <row r="1706" spans="1:7" x14ac:dyDescent="0.3">
      <c r="A1706" s="2">
        <v>528</v>
      </c>
      <c r="B1706" s="2">
        <v>1992</v>
      </c>
      <c r="C1706" s="2">
        <f>INDEX(DATA,MATCH($A1706&amp;VLOOKUP(Unpivot!C$1,'Data Info'!$A:$B,2,0),rowdata,0),MATCH($B1706,columndata,0))</f>
        <v>6057.6980000000003</v>
      </c>
      <c r="D1706" s="2">
        <f>INDEX(DATA,MATCH($A1706&amp;VLOOKUP(Unpivot!D$1,'Data Info'!$A:$B,2,0),rowdata,0),MATCH($B1706,columndata,0))</f>
        <v>3.4169999999999998</v>
      </c>
      <c r="E1706" s="2">
        <f>INDEX(DATA,MATCH($A1706&amp;VLOOKUP(Unpivot!E$1,'Data Info'!$A:$B,2,0),rowdata,0),MATCH($B1706,columndata,0))</f>
        <v>9.4250000000000007</v>
      </c>
      <c r="F1706" s="2">
        <f>INDEX(DATA,MATCH($A1706&amp;VLOOKUP(Unpivot!F$1,'Data Info'!$A:$B,2,0),rowdata,0),MATCH($B1706,columndata,0))</f>
        <v>1.51</v>
      </c>
      <c r="G1706" s="2">
        <f>INDEX(DATA,MATCH($A1706&amp;VLOOKUP(Unpivot!G$1,'Data Info'!$A:$B,2,0),rowdata,0),MATCH($B1706,columndata,0))</f>
        <v>20.803000000000001</v>
      </c>
    </row>
    <row r="1707" spans="1:7" x14ac:dyDescent="0.3">
      <c r="A1707" s="2">
        <v>528</v>
      </c>
      <c r="B1707" s="2">
        <v>1993</v>
      </c>
      <c r="C1707" s="2">
        <f>INDEX(DATA,MATCH($A1707&amp;VLOOKUP(Unpivot!C$1,'Data Info'!$A:$B,2,0),rowdata,0),MATCH($B1707,columndata,0))</f>
        <v>6470.4669999999996</v>
      </c>
      <c r="D1707" s="2">
        <f>INDEX(DATA,MATCH($A1707&amp;VLOOKUP(Unpivot!D$1,'Data Info'!$A:$B,2,0),rowdata,0),MATCH($B1707,columndata,0))</f>
        <v>4.6289999999999996</v>
      </c>
      <c r="E1707" s="2">
        <f>INDEX(DATA,MATCH($A1707&amp;VLOOKUP(Unpivot!E$1,'Data Info'!$A:$B,2,0),rowdata,0),MATCH($B1707,columndata,0))</f>
        <v>6.944</v>
      </c>
      <c r="F1707" s="2">
        <f>INDEX(DATA,MATCH($A1707&amp;VLOOKUP(Unpivot!F$1,'Data Info'!$A:$B,2,0),rowdata,0),MATCH($B1707,columndata,0))</f>
        <v>1.45</v>
      </c>
      <c r="G1707" s="2">
        <f>INDEX(DATA,MATCH($A1707&amp;VLOOKUP(Unpivot!G$1,'Data Info'!$A:$B,2,0),rowdata,0),MATCH($B1707,columndata,0))</f>
        <v>20.995000000000001</v>
      </c>
    </row>
    <row r="1708" spans="1:7" x14ac:dyDescent="0.3">
      <c r="A1708" s="2">
        <v>528</v>
      </c>
      <c r="B1708" s="2">
        <v>1994</v>
      </c>
      <c r="C1708" s="2">
        <f>INDEX(DATA,MATCH($A1708&amp;VLOOKUP(Unpivot!C$1,'Data Info'!$A:$B,2,0),rowdata,0),MATCH($B1708,columndata,0))</f>
        <v>6955.94</v>
      </c>
      <c r="D1708" s="2">
        <f>INDEX(DATA,MATCH($A1708&amp;VLOOKUP(Unpivot!D$1,'Data Info'!$A:$B,2,0),rowdata,0),MATCH($B1708,columndata,0))</f>
        <v>2.6520000000000001</v>
      </c>
      <c r="E1708" s="2">
        <f>INDEX(DATA,MATCH($A1708&amp;VLOOKUP(Unpivot!E$1,'Data Info'!$A:$B,2,0),rowdata,0),MATCH($B1708,columndata,0))</f>
        <v>4.8620000000000001</v>
      </c>
      <c r="F1708" s="2">
        <f>INDEX(DATA,MATCH($A1708&amp;VLOOKUP(Unpivot!F$1,'Data Info'!$A:$B,2,0),rowdata,0),MATCH($B1708,columndata,0))</f>
        <v>1.56</v>
      </c>
      <c r="G1708" s="2">
        <f>INDEX(DATA,MATCH($A1708&amp;VLOOKUP(Unpivot!G$1,'Data Info'!$A:$B,2,0),rowdata,0),MATCH($B1708,columndata,0))</f>
        <v>21.178000000000001</v>
      </c>
    </row>
    <row r="1709" spans="1:7" x14ac:dyDescent="0.3">
      <c r="A1709" s="2">
        <v>528</v>
      </c>
      <c r="B1709" s="2">
        <v>1995</v>
      </c>
      <c r="C1709" s="2">
        <f>INDEX(DATA,MATCH($A1709&amp;VLOOKUP(Unpivot!C$1,'Data Info'!$A:$B,2,0),rowdata,0),MATCH($B1709,columndata,0))</f>
        <v>7407.9740000000002</v>
      </c>
      <c r="D1709" s="2">
        <f>INDEX(DATA,MATCH($A1709&amp;VLOOKUP(Unpivot!D$1,'Data Info'!$A:$B,2,0),rowdata,0),MATCH($B1709,columndata,0))</f>
        <v>4.57</v>
      </c>
      <c r="E1709" s="2">
        <f>INDEX(DATA,MATCH($A1709&amp;VLOOKUP(Unpivot!E$1,'Data Info'!$A:$B,2,0),rowdata,0),MATCH($B1709,columndata,0))</f>
        <v>10.303000000000001</v>
      </c>
      <c r="F1709" s="2">
        <f>INDEX(DATA,MATCH($A1709&amp;VLOOKUP(Unpivot!F$1,'Data Info'!$A:$B,2,0),rowdata,0),MATCH($B1709,columndata,0))</f>
        <v>1.79</v>
      </c>
      <c r="G1709" s="2">
        <f>INDEX(DATA,MATCH($A1709&amp;VLOOKUP(Unpivot!G$1,'Data Info'!$A:$B,2,0),rowdata,0),MATCH($B1709,columndata,0))</f>
        <v>21.356999999999999</v>
      </c>
    </row>
    <row r="1710" spans="1:7" x14ac:dyDescent="0.3">
      <c r="A1710" s="2">
        <v>528</v>
      </c>
      <c r="B1710" s="2">
        <v>1996</v>
      </c>
      <c r="C1710" s="2">
        <f>INDEX(DATA,MATCH($A1710&amp;VLOOKUP(Unpivot!C$1,'Data Info'!$A:$B,2,0),rowdata,0),MATCH($B1710,columndata,0))</f>
        <v>7865.5379999999996</v>
      </c>
      <c r="D1710" s="2">
        <f>INDEX(DATA,MATCH($A1710&amp;VLOOKUP(Unpivot!D$1,'Data Info'!$A:$B,2,0),rowdata,0),MATCH($B1710,columndata,0))</f>
        <v>2.52</v>
      </c>
      <c r="E1710" s="2">
        <f>INDEX(DATA,MATCH($A1710&amp;VLOOKUP(Unpivot!E$1,'Data Info'!$A:$B,2,0),rowdata,0),MATCH($B1710,columndata,0))</f>
        <v>5.3129999999999997</v>
      </c>
      <c r="F1710" s="2">
        <f>INDEX(DATA,MATCH($A1710&amp;VLOOKUP(Unpivot!F$1,'Data Info'!$A:$B,2,0),rowdata,0),MATCH($B1710,columndata,0))</f>
        <v>2.6</v>
      </c>
      <c r="G1710" s="2">
        <f>INDEX(DATA,MATCH($A1710&amp;VLOOKUP(Unpivot!G$1,'Data Info'!$A:$B,2,0),rowdata,0),MATCH($B1710,columndata,0))</f>
        <v>21.524999999999999</v>
      </c>
    </row>
    <row r="1711" spans="1:7" x14ac:dyDescent="0.3">
      <c r="A1711" s="2">
        <v>528</v>
      </c>
      <c r="B1711" s="2">
        <v>1997</v>
      </c>
      <c r="C1711" s="2">
        <f>INDEX(DATA,MATCH($A1711&amp;VLOOKUP(Unpivot!C$1,'Data Info'!$A:$B,2,0),rowdata,0),MATCH($B1711,columndata,0))</f>
        <v>8341.5079999999998</v>
      </c>
      <c r="D1711" s="2">
        <f>INDEX(DATA,MATCH($A1711&amp;VLOOKUP(Unpivot!D$1,'Data Info'!$A:$B,2,0),rowdata,0),MATCH($B1711,columndata,0))</f>
        <v>0.26600000000000001</v>
      </c>
      <c r="E1711" s="2">
        <f>INDEX(DATA,MATCH($A1711&amp;VLOOKUP(Unpivot!E$1,'Data Info'!$A:$B,2,0),rowdata,0),MATCH($B1711,columndata,0))</f>
        <v>13.356999999999999</v>
      </c>
      <c r="F1711" s="2">
        <f>INDEX(DATA,MATCH($A1711&amp;VLOOKUP(Unpivot!F$1,'Data Info'!$A:$B,2,0),rowdata,0),MATCH($B1711,columndata,0))</f>
        <v>2.72</v>
      </c>
      <c r="G1711" s="2">
        <f>INDEX(DATA,MATCH($A1711&amp;VLOOKUP(Unpivot!G$1,'Data Info'!$A:$B,2,0),rowdata,0),MATCH($B1711,columndata,0))</f>
        <v>21.742999999999999</v>
      </c>
    </row>
    <row r="1712" spans="1:7" x14ac:dyDescent="0.3">
      <c r="A1712" s="2">
        <v>528</v>
      </c>
      <c r="B1712" s="2">
        <v>1998</v>
      </c>
      <c r="C1712" s="2">
        <f>INDEX(DATA,MATCH($A1712&amp;VLOOKUP(Unpivot!C$1,'Data Info'!$A:$B,2,0),rowdata,0),MATCH($B1712,columndata,0))</f>
        <v>8692.2540000000008</v>
      </c>
      <c r="D1712" s="2">
        <f>INDEX(DATA,MATCH($A1712&amp;VLOOKUP(Unpivot!D$1,'Data Info'!$A:$B,2,0),rowdata,0),MATCH($B1712,columndata,0))</f>
        <v>2.1139999999999999</v>
      </c>
      <c r="E1712" s="2">
        <f>INDEX(DATA,MATCH($A1712&amp;VLOOKUP(Unpivot!E$1,'Data Info'!$A:$B,2,0),rowdata,0),MATCH($B1712,columndata,0))</f>
        <v>7.4119999999999999</v>
      </c>
      <c r="F1712" s="2">
        <f>INDEX(DATA,MATCH($A1712&amp;VLOOKUP(Unpivot!F$1,'Data Info'!$A:$B,2,0),rowdata,0),MATCH($B1712,columndata,0))</f>
        <v>2.69</v>
      </c>
      <c r="G1712" s="2">
        <f>INDEX(DATA,MATCH($A1712&amp;VLOOKUP(Unpivot!G$1,'Data Info'!$A:$B,2,0),rowdata,0),MATCH($B1712,columndata,0))</f>
        <v>21.928999999999998</v>
      </c>
    </row>
    <row r="1713" spans="1:7" x14ac:dyDescent="0.3">
      <c r="A1713" s="2">
        <v>528</v>
      </c>
      <c r="B1713" s="2">
        <v>1999</v>
      </c>
      <c r="C1713" s="2">
        <f>INDEX(DATA,MATCH($A1713&amp;VLOOKUP(Unpivot!C$1,'Data Info'!$A:$B,2,0),rowdata,0),MATCH($B1713,columndata,0))</f>
        <v>9277.4189999999999</v>
      </c>
      <c r="D1713" s="2">
        <f>INDEX(DATA,MATCH($A1713&amp;VLOOKUP(Unpivot!D$1,'Data Info'!$A:$B,2,0),rowdata,0),MATCH($B1713,columndata,0))</f>
        <v>0.154</v>
      </c>
      <c r="E1713" s="2">
        <f>INDEX(DATA,MATCH($A1713&amp;VLOOKUP(Unpivot!E$1,'Data Info'!$A:$B,2,0),rowdata,0),MATCH($B1713,columndata,0))</f>
        <v>4.1269999999999998</v>
      </c>
      <c r="F1713" s="2">
        <f>INDEX(DATA,MATCH($A1713&amp;VLOOKUP(Unpivot!F$1,'Data Info'!$A:$B,2,0),rowdata,0),MATCH($B1713,columndata,0))</f>
        <v>2.92</v>
      </c>
      <c r="G1713" s="2">
        <f>INDEX(DATA,MATCH($A1713&amp;VLOOKUP(Unpivot!G$1,'Data Info'!$A:$B,2,0),rowdata,0),MATCH($B1713,columndata,0))</f>
        <v>22.091999999999999</v>
      </c>
    </row>
    <row r="1714" spans="1:7" x14ac:dyDescent="0.3">
      <c r="A1714" s="2">
        <v>528</v>
      </c>
      <c r="B1714" s="2">
        <v>2000</v>
      </c>
      <c r="C1714" s="2">
        <f>INDEX(DATA,MATCH($A1714&amp;VLOOKUP(Unpivot!C$1,'Data Info'!$A:$B,2,0),rowdata,0),MATCH($B1714,columndata,0))</f>
        <v>9863.2289999999994</v>
      </c>
      <c r="D1714" s="2">
        <f>INDEX(DATA,MATCH($A1714&amp;VLOOKUP(Unpivot!D$1,'Data Info'!$A:$B,2,0),rowdata,0),MATCH($B1714,columndata,0))</f>
        <v>1.641</v>
      </c>
      <c r="E1714" s="2">
        <f>INDEX(DATA,MATCH($A1714&amp;VLOOKUP(Unpivot!E$1,'Data Info'!$A:$B,2,0),rowdata,0),MATCH($B1714,columndata,0))</f>
        <v>15.086</v>
      </c>
      <c r="F1714" s="2">
        <f>INDEX(DATA,MATCH($A1714&amp;VLOOKUP(Unpivot!F$1,'Data Info'!$A:$B,2,0),rowdata,0),MATCH($B1714,columndata,0))</f>
        <v>2.99</v>
      </c>
      <c r="G1714" s="2">
        <f>INDEX(DATA,MATCH($A1714&amp;VLOOKUP(Unpivot!G$1,'Data Info'!$A:$B,2,0),rowdata,0),MATCH($B1714,columndata,0))</f>
        <v>22.277000000000001</v>
      </c>
    </row>
    <row r="1715" spans="1:7" x14ac:dyDescent="0.3">
      <c r="A1715" s="2">
        <v>528</v>
      </c>
      <c r="B1715" s="2">
        <v>2001</v>
      </c>
      <c r="C1715" s="2">
        <f>INDEX(DATA,MATCH($A1715&amp;VLOOKUP(Unpivot!C$1,'Data Info'!$A:$B,2,0),rowdata,0),MATCH($B1715,columndata,0))</f>
        <v>9724.9930000000004</v>
      </c>
      <c r="D1715" s="2">
        <f>INDEX(DATA,MATCH($A1715&amp;VLOOKUP(Unpivot!D$1,'Data Info'!$A:$B,2,0),rowdata,0),MATCH($B1715,columndata,0))</f>
        <v>-1.6850000000000001</v>
      </c>
      <c r="E1715" s="2">
        <f>INDEX(DATA,MATCH($A1715&amp;VLOOKUP(Unpivot!E$1,'Data Info'!$A:$B,2,0),rowdata,0),MATCH($B1715,columndata,0))</f>
        <v>-14.260999999999999</v>
      </c>
      <c r="F1715" s="2">
        <f>INDEX(DATA,MATCH($A1715&amp;VLOOKUP(Unpivot!F$1,'Data Info'!$A:$B,2,0),rowdata,0),MATCH($B1715,columndata,0))</f>
        <v>4.57</v>
      </c>
      <c r="G1715" s="2">
        <f>INDEX(DATA,MATCH($A1715&amp;VLOOKUP(Unpivot!G$1,'Data Info'!$A:$B,2,0),rowdata,0),MATCH($B1715,columndata,0))</f>
        <v>22.405999999999999</v>
      </c>
    </row>
    <row r="1716" spans="1:7" x14ac:dyDescent="0.3">
      <c r="A1716" s="2">
        <v>528</v>
      </c>
      <c r="B1716" s="2">
        <v>2002</v>
      </c>
      <c r="C1716" s="2">
        <f>INDEX(DATA,MATCH($A1716&amp;VLOOKUP(Unpivot!C$1,'Data Info'!$A:$B,2,0),rowdata,0),MATCH($B1716,columndata,0))</f>
        <v>10258.057000000001</v>
      </c>
      <c r="D1716" s="2">
        <f>INDEX(DATA,MATCH($A1716&amp;VLOOKUP(Unpivot!D$1,'Data Info'!$A:$B,2,0),rowdata,0),MATCH($B1716,columndata,0))</f>
        <v>0.76800000000000002</v>
      </c>
      <c r="E1716" s="2">
        <f>INDEX(DATA,MATCH($A1716&amp;VLOOKUP(Unpivot!E$1,'Data Info'!$A:$B,2,0),rowdata,0),MATCH($B1716,columndata,0))</f>
        <v>5.7670000000000003</v>
      </c>
      <c r="F1716" s="2">
        <f>INDEX(DATA,MATCH($A1716&amp;VLOOKUP(Unpivot!F$1,'Data Info'!$A:$B,2,0),rowdata,0),MATCH($B1716,columndata,0))</f>
        <v>5.17</v>
      </c>
      <c r="G1716" s="2">
        <f>INDEX(DATA,MATCH($A1716&amp;VLOOKUP(Unpivot!G$1,'Data Info'!$A:$B,2,0),rowdata,0),MATCH($B1716,columndata,0))</f>
        <v>22.521000000000001</v>
      </c>
    </row>
    <row r="1717" spans="1:7" x14ac:dyDescent="0.3">
      <c r="A1717" s="2">
        <v>528</v>
      </c>
      <c r="B1717" s="2">
        <v>2003</v>
      </c>
      <c r="C1717" s="2">
        <f>INDEX(DATA,MATCH($A1717&amp;VLOOKUP(Unpivot!C$1,'Data Info'!$A:$B,2,0),rowdata,0),MATCH($B1717,columndata,0))</f>
        <v>10691.422</v>
      </c>
      <c r="D1717" s="2">
        <f>INDEX(DATA,MATCH($A1717&amp;VLOOKUP(Unpivot!D$1,'Data Info'!$A:$B,2,0),rowdata,0),MATCH($B1717,columndata,0))</f>
        <v>-5.8999999999999997E-2</v>
      </c>
      <c r="E1717" s="2">
        <f>INDEX(DATA,MATCH($A1717&amp;VLOOKUP(Unpivot!E$1,'Data Info'!$A:$B,2,0),rowdata,0),MATCH($B1717,columndata,0))</f>
        <v>7.3559999999999999</v>
      </c>
      <c r="F1717" s="2">
        <f>INDEX(DATA,MATCH($A1717&amp;VLOOKUP(Unpivot!F$1,'Data Info'!$A:$B,2,0),rowdata,0),MATCH($B1717,columndata,0))</f>
        <v>4.99</v>
      </c>
      <c r="G1717" s="2">
        <f>INDEX(DATA,MATCH($A1717&amp;VLOOKUP(Unpivot!G$1,'Data Info'!$A:$B,2,0),rowdata,0),MATCH($B1717,columndata,0))</f>
        <v>22.605</v>
      </c>
    </row>
    <row r="1718" spans="1:7" x14ac:dyDescent="0.3">
      <c r="A1718" s="2">
        <v>528</v>
      </c>
      <c r="B1718" s="2">
        <v>2004</v>
      </c>
      <c r="C1718" s="2">
        <f>INDEX(DATA,MATCH($A1718&amp;VLOOKUP(Unpivot!C$1,'Data Info'!$A:$B,2,0),rowdata,0),MATCH($B1718,columndata,0))</f>
        <v>11434.651</v>
      </c>
      <c r="D1718" s="2">
        <f>INDEX(DATA,MATCH($A1718&amp;VLOOKUP(Unpivot!D$1,'Data Info'!$A:$B,2,0),rowdata,0),MATCH($B1718,columndata,0))</f>
        <v>1.619</v>
      </c>
      <c r="E1718" s="2">
        <f>INDEX(DATA,MATCH($A1718&amp;VLOOKUP(Unpivot!E$1,'Data Info'!$A:$B,2,0),rowdata,0),MATCH($B1718,columndata,0))</f>
        <v>17.84</v>
      </c>
      <c r="F1718" s="2">
        <f>INDEX(DATA,MATCH($A1718&amp;VLOOKUP(Unpivot!F$1,'Data Info'!$A:$B,2,0),rowdata,0),MATCH($B1718,columndata,0))</f>
        <v>4.4400000000000004</v>
      </c>
      <c r="G1718" s="2">
        <f>INDEX(DATA,MATCH($A1718&amp;VLOOKUP(Unpivot!G$1,'Data Info'!$A:$B,2,0),rowdata,0),MATCH($B1718,columndata,0))</f>
        <v>22.689</v>
      </c>
    </row>
    <row r="1719" spans="1:7" x14ac:dyDescent="0.3">
      <c r="A1719" s="2">
        <v>528</v>
      </c>
      <c r="B1719" s="2">
        <v>2005</v>
      </c>
      <c r="C1719" s="2">
        <f>INDEX(DATA,MATCH($A1719&amp;VLOOKUP(Unpivot!C$1,'Data Info'!$A:$B,2,0),rowdata,0),MATCH($B1719,columndata,0))</f>
        <v>12050.225</v>
      </c>
      <c r="D1719" s="2">
        <f>INDEX(DATA,MATCH($A1719&amp;VLOOKUP(Unpivot!D$1,'Data Info'!$A:$B,2,0),rowdata,0),MATCH($B1719,columndata,0))</f>
        <v>2.206</v>
      </c>
      <c r="E1719" s="2">
        <f>INDEX(DATA,MATCH($A1719&amp;VLOOKUP(Unpivot!E$1,'Data Info'!$A:$B,2,0),rowdata,0),MATCH($B1719,columndata,0))</f>
        <v>2.778</v>
      </c>
      <c r="F1719" s="2">
        <f>INDEX(DATA,MATCH($A1719&amp;VLOOKUP(Unpivot!F$1,'Data Info'!$A:$B,2,0),rowdata,0),MATCH($B1719,columndata,0))</f>
        <v>4.13</v>
      </c>
      <c r="G1719" s="2">
        <f>INDEX(DATA,MATCH($A1719&amp;VLOOKUP(Unpivot!G$1,'Data Info'!$A:$B,2,0),rowdata,0),MATCH($B1719,columndata,0))</f>
        <v>22.77</v>
      </c>
    </row>
    <row r="1720" spans="1:7" x14ac:dyDescent="0.3">
      <c r="A1720" s="2">
        <v>528</v>
      </c>
      <c r="B1720" s="2">
        <v>2006</v>
      </c>
      <c r="C1720" s="2">
        <f>INDEX(DATA,MATCH($A1720&amp;VLOOKUP(Unpivot!C$1,'Data Info'!$A:$B,2,0),rowdata,0),MATCH($B1720,columndata,0))</f>
        <v>12745.594999999999</v>
      </c>
      <c r="D1720" s="2">
        <f>INDEX(DATA,MATCH($A1720&amp;VLOOKUP(Unpivot!D$1,'Data Info'!$A:$B,2,0),rowdata,0),MATCH($B1720,columndata,0))</f>
        <v>0.67800000000000005</v>
      </c>
      <c r="E1720" s="2">
        <f>INDEX(DATA,MATCH($A1720&amp;VLOOKUP(Unpivot!E$1,'Data Info'!$A:$B,2,0),rowdata,0),MATCH($B1720,columndata,0))</f>
        <v>4.5620000000000003</v>
      </c>
      <c r="F1720" s="2">
        <f>INDEX(DATA,MATCH($A1720&amp;VLOOKUP(Unpivot!F$1,'Data Info'!$A:$B,2,0),rowdata,0),MATCH($B1720,columndata,0))</f>
        <v>3.91</v>
      </c>
      <c r="G1720" s="2">
        <f>INDEX(DATA,MATCH($A1720&amp;VLOOKUP(Unpivot!G$1,'Data Info'!$A:$B,2,0),rowdata,0),MATCH($B1720,columndata,0))</f>
        <v>22.876999999999999</v>
      </c>
    </row>
    <row r="1721" spans="1:7" x14ac:dyDescent="0.3">
      <c r="A1721" s="2">
        <v>528</v>
      </c>
      <c r="B1721" s="2">
        <v>2007</v>
      </c>
      <c r="C1721" s="2">
        <f>INDEX(DATA,MATCH($A1721&amp;VLOOKUP(Unpivot!C$1,'Data Info'!$A:$B,2,0),rowdata,0),MATCH($B1721,columndata,0))</f>
        <v>13618.739</v>
      </c>
      <c r="D1721" s="2">
        <f>INDEX(DATA,MATCH($A1721&amp;VLOOKUP(Unpivot!D$1,'Data Info'!$A:$B,2,0),rowdata,0),MATCH($B1721,columndata,0))</f>
        <v>3.3330000000000002</v>
      </c>
      <c r="E1721" s="2">
        <f>INDEX(DATA,MATCH($A1721&amp;VLOOKUP(Unpivot!E$1,'Data Info'!$A:$B,2,0),rowdata,0),MATCH($B1721,columndata,0))</f>
        <v>3.516</v>
      </c>
      <c r="F1721" s="2">
        <f>INDEX(DATA,MATCH($A1721&amp;VLOOKUP(Unpivot!F$1,'Data Info'!$A:$B,2,0),rowdata,0),MATCH($B1721,columndata,0))</f>
        <v>3.91</v>
      </c>
      <c r="G1721" s="2">
        <f>INDEX(DATA,MATCH($A1721&amp;VLOOKUP(Unpivot!G$1,'Data Info'!$A:$B,2,0),rowdata,0),MATCH($B1721,columndata,0))</f>
        <v>22.957999999999998</v>
      </c>
    </row>
    <row r="1722" spans="1:7" x14ac:dyDescent="0.3">
      <c r="A1722" s="2">
        <v>528</v>
      </c>
      <c r="B1722" s="2">
        <v>2008</v>
      </c>
      <c r="C1722" s="2">
        <f>INDEX(DATA,MATCH($A1722&amp;VLOOKUP(Unpivot!C$1,'Data Info'!$A:$B,2,0),rowdata,0),MATCH($B1722,columndata,0))</f>
        <v>13727.567999999999</v>
      </c>
      <c r="D1722" s="2">
        <f>INDEX(DATA,MATCH($A1722&amp;VLOOKUP(Unpivot!D$1,'Data Info'!$A:$B,2,0),rowdata,0),MATCH($B1722,columndata,0))</f>
        <v>1.26</v>
      </c>
      <c r="E1722" s="2">
        <f>INDEX(DATA,MATCH($A1722&amp;VLOOKUP(Unpivot!E$1,'Data Info'!$A:$B,2,0),rowdata,0),MATCH($B1722,columndata,0))</f>
        <v>-1.478</v>
      </c>
      <c r="F1722" s="2">
        <f>INDEX(DATA,MATCH($A1722&amp;VLOOKUP(Unpivot!F$1,'Data Info'!$A:$B,2,0),rowdata,0),MATCH($B1722,columndata,0))</f>
        <v>4.1399999999999997</v>
      </c>
      <c r="G1722" s="2">
        <f>INDEX(DATA,MATCH($A1722&amp;VLOOKUP(Unpivot!G$1,'Data Info'!$A:$B,2,0),rowdata,0),MATCH($B1722,columndata,0))</f>
        <v>23.036999999999999</v>
      </c>
    </row>
    <row r="1723" spans="1:7" x14ac:dyDescent="0.3">
      <c r="A1723" s="2">
        <v>528</v>
      </c>
      <c r="B1723" s="2">
        <v>2009</v>
      </c>
      <c r="C1723" s="2">
        <f>INDEX(DATA,MATCH($A1723&amp;VLOOKUP(Unpivot!C$1,'Data Info'!$A:$B,2,0),rowdata,0),MATCH($B1723,columndata,0))</f>
        <v>13506.147999999999</v>
      </c>
      <c r="D1723" s="2">
        <f>INDEX(DATA,MATCH($A1723&amp;VLOOKUP(Unpivot!D$1,'Data Info'!$A:$B,2,0),rowdata,0),MATCH($B1723,columndata,0))</f>
        <v>-0.247</v>
      </c>
      <c r="E1723" s="2">
        <f>INDEX(DATA,MATCH($A1723&amp;VLOOKUP(Unpivot!E$1,'Data Info'!$A:$B,2,0),rowdata,0),MATCH($B1723,columndata,0))</f>
        <v>-14.711</v>
      </c>
      <c r="F1723" s="2">
        <f>INDEX(DATA,MATCH($A1723&amp;VLOOKUP(Unpivot!F$1,'Data Info'!$A:$B,2,0),rowdata,0),MATCH($B1723,columndata,0))</f>
        <v>5.85</v>
      </c>
      <c r="G1723" s="2">
        <f>INDEX(DATA,MATCH($A1723&amp;VLOOKUP(Unpivot!G$1,'Data Info'!$A:$B,2,0),rowdata,0),MATCH($B1723,columndata,0))</f>
        <v>23.12</v>
      </c>
    </row>
    <row r="1724" spans="1:7" x14ac:dyDescent="0.3">
      <c r="A1724" s="2">
        <v>528</v>
      </c>
      <c r="B1724" s="2">
        <v>2010</v>
      </c>
      <c r="C1724" s="2">
        <f>INDEX(DATA,MATCH($A1724&amp;VLOOKUP(Unpivot!C$1,'Data Info'!$A:$B,2,0),rowdata,0),MATCH($B1724,columndata,0))</f>
        <v>14889.912</v>
      </c>
      <c r="D1724" s="2">
        <f>INDEX(DATA,MATCH($A1724&amp;VLOOKUP(Unpivot!D$1,'Data Info'!$A:$B,2,0),rowdata,0),MATCH($B1724,columndata,0))</f>
        <v>1.236</v>
      </c>
      <c r="E1724" s="2">
        <f>INDEX(DATA,MATCH($A1724&amp;VLOOKUP(Unpivot!E$1,'Data Info'!$A:$B,2,0),rowdata,0),MATCH($B1724,columndata,0))</f>
        <v>30.629000000000001</v>
      </c>
      <c r="F1724" s="2">
        <f>INDEX(DATA,MATCH($A1724&amp;VLOOKUP(Unpivot!F$1,'Data Info'!$A:$B,2,0),rowdata,0),MATCH($B1724,columndata,0))</f>
        <v>5.21</v>
      </c>
      <c r="G1724" s="2">
        <f>INDEX(DATA,MATCH($A1724&amp;VLOOKUP(Unpivot!G$1,'Data Info'!$A:$B,2,0),rowdata,0),MATCH($B1724,columndata,0))</f>
        <v>23.161999999999999</v>
      </c>
    </row>
    <row r="1725" spans="1:7" x14ac:dyDescent="0.3">
      <c r="A1725" s="2">
        <v>528</v>
      </c>
      <c r="B1725" s="2">
        <v>2011</v>
      </c>
      <c r="C1725" s="2">
        <f>INDEX(DATA,MATCH($A1725&amp;VLOOKUP(Unpivot!C$1,'Data Info'!$A:$B,2,0),rowdata,0),MATCH($B1725,columndata,0))</f>
        <v>15436.975</v>
      </c>
      <c r="D1725" s="2">
        <f>INDEX(DATA,MATCH($A1725&amp;VLOOKUP(Unpivot!D$1,'Data Info'!$A:$B,2,0),rowdata,0),MATCH($B1725,columndata,0))</f>
        <v>2.028</v>
      </c>
      <c r="E1725" s="2">
        <f>INDEX(DATA,MATCH($A1725&amp;VLOOKUP(Unpivot!E$1,'Data Info'!$A:$B,2,0),rowdata,0),MATCH($B1725,columndata,0))</f>
        <v>1.7450000000000001</v>
      </c>
      <c r="F1725" s="2">
        <f>INDEX(DATA,MATCH($A1725&amp;VLOOKUP(Unpivot!F$1,'Data Info'!$A:$B,2,0),rowdata,0),MATCH($B1725,columndata,0))</f>
        <v>4.3899999999999997</v>
      </c>
      <c r="G1725" s="2">
        <f>INDEX(DATA,MATCH($A1725&amp;VLOOKUP(Unpivot!G$1,'Data Info'!$A:$B,2,0),rowdata,0),MATCH($B1725,columndata,0))</f>
        <v>23.225000000000001</v>
      </c>
    </row>
    <row r="1726" spans="1:7" x14ac:dyDescent="0.3">
      <c r="A1726" s="2">
        <v>528</v>
      </c>
      <c r="B1726" s="2">
        <v>2012</v>
      </c>
      <c r="C1726" s="2">
        <f>INDEX(DATA,MATCH($A1726&amp;VLOOKUP(Unpivot!C$1,'Data Info'!$A:$B,2,0),rowdata,0),MATCH($B1726,columndata,0))</f>
        <v>15779.909</v>
      </c>
      <c r="D1726" s="2">
        <f>INDEX(DATA,MATCH($A1726&amp;VLOOKUP(Unpivot!D$1,'Data Info'!$A:$B,2,0),rowdata,0),MATCH($B1726,columndata,0))</f>
        <v>1.613</v>
      </c>
      <c r="E1726" s="2">
        <f>INDEX(DATA,MATCH($A1726&amp;VLOOKUP(Unpivot!E$1,'Data Info'!$A:$B,2,0),rowdata,0),MATCH($B1726,columndata,0))</f>
        <v>21.599</v>
      </c>
      <c r="F1726" s="2">
        <f>INDEX(DATA,MATCH($A1726&amp;VLOOKUP(Unpivot!F$1,'Data Info'!$A:$B,2,0),rowdata,0),MATCH($B1726,columndata,0))</f>
        <v>4.24</v>
      </c>
      <c r="G1726" s="2">
        <f>INDEX(DATA,MATCH($A1726&amp;VLOOKUP(Unpivot!G$1,'Data Info'!$A:$B,2,0),rowdata,0),MATCH($B1726,columndata,0))</f>
        <v>23.315999999999999</v>
      </c>
    </row>
    <row r="1727" spans="1:7" x14ac:dyDescent="0.3">
      <c r="A1727" s="2">
        <v>528</v>
      </c>
      <c r="B1727" s="2">
        <v>2013</v>
      </c>
      <c r="C1727" s="2">
        <f>INDEX(DATA,MATCH($A1727&amp;VLOOKUP(Unpivot!C$1,'Data Info'!$A:$B,2,0),rowdata,0),MATCH($B1727,columndata,0))</f>
        <v>16171.821</v>
      </c>
      <c r="D1727" s="2">
        <f>INDEX(DATA,MATCH($A1727&amp;VLOOKUP(Unpivot!D$1,'Data Info'!$A:$B,2,0),rowdata,0),MATCH($B1727,columndata,0))</f>
        <v>0.33800000000000002</v>
      </c>
      <c r="E1727" s="2">
        <f>INDEX(DATA,MATCH($A1727&amp;VLOOKUP(Unpivot!E$1,'Data Info'!$A:$B,2,0),rowdata,0),MATCH($B1727,columndata,0))</f>
        <v>1.2030000000000001</v>
      </c>
      <c r="F1727" s="2">
        <f>INDEX(DATA,MATCH($A1727&amp;VLOOKUP(Unpivot!F$1,'Data Info'!$A:$B,2,0),rowdata,0),MATCH($B1727,columndata,0))</f>
        <v>4.18</v>
      </c>
      <c r="G1727" s="2">
        <f>INDEX(DATA,MATCH($A1727&amp;VLOOKUP(Unpivot!G$1,'Data Info'!$A:$B,2,0),rowdata,0),MATCH($B1727,columndata,0))</f>
        <v>23.373999999999999</v>
      </c>
    </row>
    <row r="1728" spans="1:7" x14ac:dyDescent="0.3">
      <c r="A1728" s="2">
        <v>528</v>
      </c>
      <c r="B1728" s="2">
        <v>2014</v>
      </c>
      <c r="C1728" s="2">
        <f>INDEX(DATA,MATCH($A1728&amp;VLOOKUP(Unpivot!C$1,'Data Info'!$A:$B,2,0),rowdata,0),MATCH($B1728,columndata,0))</f>
        <v>16935.007000000001</v>
      </c>
      <c r="D1728" s="2">
        <f>INDEX(DATA,MATCH($A1728&amp;VLOOKUP(Unpivot!D$1,'Data Info'!$A:$B,2,0),rowdata,0),MATCH($B1728,columndata,0))</f>
        <v>0.60199999999999998</v>
      </c>
      <c r="E1728" s="2">
        <f>INDEX(DATA,MATCH($A1728&amp;VLOOKUP(Unpivot!E$1,'Data Info'!$A:$B,2,0),rowdata,0),MATCH($B1728,columndata,0))</f>
        <v>1.889</v>
      </c>
      <c r="F1728" s="2">
        <f>INDEX(DATA,MATCH($A1728&amp;VLOOKUP(Unpivot!F$1,'Data Info'!$A:$B,2,0),rowdata,0),MATCH($B1728,columndata,0))</f>
        <v>3.96</v>
      </c>
      <c r="G1728" s="2">
        <f>INDEX(DATA,MATCH($A1728&amp;VLOOKUP(Unpivot!G$1,'Data Info'!$A:$B,2,0),rowdata,0),MATCH($B1728,columndata,0))</f>
        <v>23.434000000000001</v>
      </c>
    </row>
    <row r="1729" spans="1:7" x14ac:dyDescent="0.3">
      <c r="A1729" s="2">
        <v>528</v>
      </c>
      <c r="B1729" s="2">
        <v>2015</v>
      </c>
      <c r="C1729" s="2">
        <f>INDEX(DATA,MATCH($A1729&amp;VLOOKUP(Unpivot!C$1,'Data Info'!$A:$B,2,0),rowdata,0),MATCH($B1729,columndata,0))</f>
        <v>17183.235000000001</v>
      </c>
      <c r="D1729" s="2">
        <f>INDEX(DATA,MATCH($A1729&amp;VLOOKUP(Unpivot!D$1,'Data Info'!$A:$B,2,0),rowdata,0),MATCH($B1729,columndata,0))</f>
        <v>0.13200000000000001</v>
      </c>
      <c r="E1729" s="2">
        <f>INDEX(DATA,MATCH($A1729&amp;VLOOKUP(Unpivot!E$1,'Data Info'!$A:$B,2,0),rowdata,0),MATCH($B1729,columndata,0))</f>
        <v>-0.746</v>
      </c>
      <c r="F1729" s="2">
        <f>INDEX(DATA,MATCH($A1729&amp;VLOOKUP(Unpivot!F$1,'Data Info'!$A:$B,2,0),rowdata,0),MATCH($B1729,columndata,0))</f>
        <v>3.78</v>
      </c>
      <c r="G1729" s="2">
        <f>INDEX(DATA,MATCH($A1729&amp;VLOOKUP(Unpivot!G$1,'Data Info'!$A:$B,2,0),rowdata,0),MATCH($B1729,columndata,0))</f>
        <v>23.492000000000001</v>
      </c>
    </row>
    <row r="1730" spans="1:7" x14ac:dyDescent="0.3">
      <c r="A1730" s="2">
        <v>528</v>
      </c>
      <c r="B1730" s="2">
        <v>2016</v>
      </c>
      <c r="C1730" s="2">
        <f>INDEX(DATA,MATCH($A1730&amp;VLOOKUP(Unpivot!C$1,'Data Info'!$A:$B,2,0),rowdata,0),MATCH($B1730,columndata,0))</f>
        <v>17555.268</v>
      </c>
      <c r="D1730" s="2">
        <f>INDEX(DATA,MATCH($A1730&amp;VLOOKUP(Unpivot!D$1,'Data Info'!$A:$B,2,0),rowdata,0),MATCH($B1730,columndata,0))</f>
        <v>1.6930000000000001</v>
      </c>
      <c r="E1730" s="2">
        <f>INDEX(DATA,MATCH($A1730&amp;VLOOKUP(Unpivot!E$1,'Data Info'!$A:$B,2,0),rowdata,0),MATCH($B1730,columndata,0))</f>
        <v>-5.3470000000000004</v>
      </c>
      <c r="F1730" s="2">
        <f>INDEX(DATA,MATCH($A1730&amp;VLOOKUP(Unpivot!F$1,'Data Info'!$A:$B,2,0),rowdata,0),MATCH($B1730,columndata,0))</f>
        <v>3.92</v>
      </c>
      <c r="G1730" s="2">
        <f>INDEX(DATA,MATCH($A1730&amp;VLOOKUP(Unpivot!G$1,'Data Info'!$A:$B,2,0),rowdata,0),MATCH($B1730,columndata,0))</f>
        <v>23.54</v>
      </c>
    </row>
    <row r="1731" spans="1:7" x14ac:dyDescent="0.3">
      <c r="A1731" s="2">
        <v>528</v>
      </c>
      <c r="B1731" s="2">
        <v>2017</v>
      </c>
      <c r="C1731" s="2">
        <f>INDEX(DATA,MATCH($A1731&amp;VLOOKUP(Unpivot!C$1,'Data Info'!$A:$B,2,0),rowdata,0),MATCH($B1731,columndata,0))</f>
        <v>18136.589</v>
      </c>
      <c r="D1731" s="2">
        <f>INDEX(DATA,MATCH($A1731&amp;VLOOKUP(Unpivot!D$1,'Data Info'!$A:$B,2,0),rowdata,0),MATCH($B1731,columndata,0))</f>
        <v>1.216</v>
      </c>
      <c r="E1731" s="2">
        <f>INDEX(DATA,MATCH($A1731&amp;VLOOKUP(Unpivot!E$1,'Data Info'!$A:$B,2,0),rowdata,0),MATCH($B1731,columndata,0))</f>
        <v>3.1859999999999999</v>
      </c>
      <c r="F1731" s="2">
        <f>INDEX(DATA,MATCH($A1731&amp;VLOOKUP(Unpivot!F$1,'Data Info'!$A:$B,2,0),rowdata,0),MATCH($B1731,columndata,0))</f>
        <v>3.76</v>
      </c>
      <c r="G1731" s="2">
        <f>INDEX(DATA,MATCH($A1731&amp;VLOOKUP(Unpivot!G$1,'Data Info'!$A:$B,2,0),rowdata,0),MATCH($B1731,columndata,0))</f>
        <v>23.571000000000002</v>
      </c>
    </row>
    <row r="1732" spans="1:7" x14ac:dyDescent="0.3">
      <c r="A1732" s="2">
        <v>528</v>
      </c>
      <c r="B1732" s="2">
        <v>2018</v>
      </c>
      <c r="C1732" s="2">
        <f>INDEX(DATA,MATCH($A1732&amp;VLOOKUP(Unpivot!C$1,'Data Info'!$A:$B,2,0),rowdata,0),MATCH($B1732,columndata,0))</f>
        <v>18642.013999999999</v>
      </c>
      <c r="D1732" s="2">
        <f>INDEX(DATA,MATCH($A1732&amp;VLOOKUP(Unpivot!D$1,'Data Info'!$A:$B,2,0),rowdata,0),MATCH($B1732,columndata,0))</f>
        <v>-5.8999999999999997E-2</v>
      </c>
      <c r="E1732" s="2">
        <f>INDEX(DATA,MATCH($A1732&amp;VLOOKUP(Unpivot!E$1,'Data Info'!$A:$B,2,0),rowdata,0),MATCH($B1732,columndata,0))</f>
        <v>1.5369999999999999</v>
      </c>
      <c r="F1732" s="2">
        <f>INDEX(DATA,MATCH($A1732&amp;VLOOKUP(Unpivot!F$1,'Data Info'!$A:$B,2,0),rowdata,0),MATCH($B1732,columndata,0))</f>
        <v>3.71</v>
      </c>
      <c r="G1732" s="2">
        <f>INDEX(DATA,MATCH($A1732&amp;VLOOKUP(Unpivot!G$1,'Data Info'!$A:$B,2,0),rowdata,0),MATCH($B1732,columndata,0))</f>
        <v>23.588999999999999</v>
      </c>
    </row>
    <row r="1733" spans="1:7" x14ac:dyDescent="0.3">
      <c r="A1733" s="2">
        <v>528</v>
      </c>
      <c r="B1733" s="2">
        <v>2019</v>
      </c>
      <c r="C1733" s="2">
        <f>INDEX(DATA,MATCH($A1733&amp;VLOOKUP(Unpivot!C$1,'Data Info'!$A:$B,2,0),rowdata,0),MATCH($B1733,columndata,0))</f>
        <v>19194.634999999998</v>
      </c>
      <c r="D1733" s="2">
        <f>INDEX(DATA,MATCH($A1733&amp;VLOOKUP(Unpivot!D$1,'Data Info'!$A:$B,2,0),rowdata,0),MATCH($B1733,columndata,0))</f>
        <v>1.143</v>
      </c>
      <c r="E1733" s="2">
        <f>INDEX(DATA,MATCH($A1733&amp;VLOOKUP(Unpivot!E$1,'Data Info'!$A:$B,2,0),rowdata,0),MATCH($B1733,columndata,0))</f>
        <v>2.4209999999999998</v>
      </c>
      <c r="F1733" s="2">
        <f>INDEX(DATA,MATCH($A1733&amp;VLOOKUP(Unpivot!F$1,'Data Info'!$A:$B,2,0),rowdata,0),MATCH($B1733,columndata,0))</f>
        <v>3.73</v>
      </c>
      <c r="G1733" s="2">
        <f>INDEX(DATA,MATCH($A1733&amp;VLOOKUP(Unpivot!G$1,'Data Info'!$A:$B,2,0),rowdata,0),MATCH($B1733,columndata,0))</f>
        <v>23.603000000000002</v>
      </c>
    </row>
    <row r="1734" spans="1:7" x14ac:dyDescent="0.3">
      <c r="A1734" s="2">
        <v>528</v>
      </c>
      <c r="B1734" s="2">
        <v>2020</v>
      </c>
      <c r="C1734" s="2">
        <f>INDEX(DATA,MATCH($A1734&amp;VLOOKUP(Unpivot!C$1,'Data Info'!$A:$B,2,0),rowdata,0),MATCH($B1734,columndata,0))</f>
        <v>19791.300999999999</v>
      </c>
      <c r="D1734" s="2">
        <f>INDEX(DATA,MATCH($A1734&amp;VLOOKUP(Unpivot!D$1,'Data Info'!$A:$B,2,0),rowdata,0),MATCH($B1734,columndata,0))</f>
        <v>5.8000000000000003E-2</v>
      </c>
      <c r="E1734" s="2">
        <f>INDEX(DATA,MATCH($A1734&amp;VLOOKUP(Unpivot!E$1,'Data Info'!$A:$B,2,0),rowdata,0),MATCH($B1734,columndata,0))</f>
        <v>-2.3719999999999999</v>
      </c>
      <c r="F1734" s="2">
        <f>INDEX(DATA,MATCH($A1734&amp;VLOOKUP(Unpivot!F$1,'Data Info'!$A:$B,2,0),rowdata,0),MATCH($B1734,columndata,0))</f>
        <v>3.9</v>
      </c>
      <c r="G1734" s="2">
        <f>INDEX(DATA,MATCH($A1734&amp;VLOOKUP(Unpivot!G$1,'Data Info'!$A:$B,2,0),rowdata,0),MATCH($B1734,columndata,0))</f>
        <v>23.617000000000001</v>
      </c>
    </row>
    <row r="1735" spans="1:7" x14ac:dyDescent="0.3">
      <c r="A1735" s="2">
        <v>528</v>
      </c>
      <c r="B1735" s="2">
        <v>2021</v>
      </c>
      <c r="C1735" s="2">
        <f>INDEX(DATA,MATCH($A1735&amp;VLOOKUP(Unpivot!C$1,'Data Info'!$A:$B,2,0),rowdata,0),MATCH($B1735,columndata,0))</f>
        <v>20731.091</v>
      </c>
      <c r="D1735" s="2">
        <f>INDEX(DATA,MATCH($A1735&amp;VLOOKUP(Unpivot!D$1,'Data Info'!$A:$B,2,0),rowdata,0),MATCH($B1735,columndata,0))</f>
        <v>0.9</v>
      </c>
      <c r="E1735" s="2">
        <f>INDEX(DATA,MATCH($A1735&amp;VLOOKUP(Unpivot!E$1,'Data Info'!$A:$B,2,0),rowdata,0),MATCH($B1735,columndata,0))</f>
        <v>-0.40200000000000002</v>
      </c>
      <c r="F1735" s="2">
        <f>INDEX(DATA,MATCH($A1735&amp;VLOOKUP(Unpivot!F$1,'Data Info'!$A:$B,2,0),rowdata,0),MATCH($B1735,columndata,0))</f>
        <v>3.8</v>
      </c>
      <c r="G1735" s="2">
        <f>INDEX(DATA,MATCH($A1735&amp;VLOOKUP(Unpivot!G$1,'Data Info'!$A:$B,2,0),rowdata,0),MATCH($B1735,columndata,0))</f>
        <v>23.632000000000001</v>
      </c>
    </row>
    <row r="1736" spans="1:7" x14ac:dyDescent="0.3">
      <c r="A1736" s="2">
        <v>528</v>
      </c>
      <c r="B1736" s="2">
        <v>2022</v>
      </c>
      <c r="C1736" s="2">
        <f>INDEX(DATA,MATCH($A1736&amp;VLOOKUP(Unpivot!C$1,'Data Info'!$A:$B,2,0),rowdata,0),MATCH($B1736,columndata,0))</f>
        <v>21362.032999999999</v>
      </c>
      <c r="D1736" s="2">
        <f>INDEX(DATA,MATCH($A1736&amp;VLOOKUP(Unpivot!D$1,'Data Info'!$A:$B,2,0),rowdata,0),MATCH($B1736,columndata,0))</f>
        <v>1.2</v>
      </c>
      <c r="E1736" s="2">
        <f>INDEX(DATA,MATCH($A1736&amp;VLOOKUP(Unpivot!E$1,'Data Info'!$A:$B,2,0),rowdata,0),MATCH($B1736,columndata,0))</f>
        <v>6.34</v>
      </c>
      <c r="F1736" s="2">
        <f>INDEX(DATA,MATCH($A1736&amp;VLOOKUP(Unpivot!F$1,'Data Info'!$A:$B,2,0),rowdata,0),MATCH($B1736,columndata,0))</f>
        <v>3.8</v>
      </c>
      <c r="G1736" s="2">
        <f>INDEX(DATA,MATCH($A1736&amp;VLOOKUP(Unpivot!G$1,'Data Info'!$A:$B,2,0),rowdata,0),MATCH($B1736,columndata,0))</f>
        <v>23.646000000000001</v>
      </c>
    </row>
    <row r="1737" spans="1:7" x14ac:dyDescent="0.3">
      <c r="A1737" s="2">
        <v>528</v>
      </c>
      <c r="B1737" s="2">
        <v>2023</v>
      </c>
      <c r="C1737" s="2">
        <f>INDEX(DATA,MATCH($A1737&amp;VLOOKUP(Unpivot!C$1,'Data Info'!$A:$B,2,0),rowdata,0),MATCH($B1737,columndata,0))</f>
        <v>21897.02</v>
      </c>
      <c r="D1737" s="2">
        <f>INDEX(DATA,MATCH($A1737&amp;VLOOKUP(Unpivot!D$1,'Data Info'!$A:$B,2,0),rowdata,0),MATCH($B1737,columndata,0))</f>
        <v>1.403</v>
      </c>
      <c r="E1737" s="2">
        <f>INDEX(DATA,MATCH($A1737&amp;VLOOKUP(Unpivot!E$1,'Data Info'!$A:$B,2,0),rowdata,0),MATCH($B1737,columndata,0))</f>
        <v>3.04</v>
      </c>
      <c r="F1737" s="2">
        <f>INDEX(DATA,MATCH($A1737&amp;VLOOKUP(Unpivot!F$1,'Data Info'!$A:$B,2,0),rowdata,0),MATCH($B1737,columndata,0))</f>
        <v>3.8</v>
      </c>
      <c r="G1737" s="2">
        <f>INDEX(DATA,MATCH($A1737&amp;VLOOKUP(Unpivot!G$1,'Data Info'!$A:$B,2,0),rowdata,0),MATCH($B1737,columndata,0))</f>
        <v>23.66</v>
      </c>
    </row>
    <row r="1738" spans="1:7" x14ac:dyDescent="0.3">
      <c r="A1738" s="2">
        <v>528</v>
      </c>
      <c r="B1738" s="2">
        <v>2024</v>
      </c>
      <c r="C1738" s="2">
        <f>INDEX(DATA,MATCH($A1738&amp;VLOOKUP(Unpivot!C$1,'Data Info'!$A:$B,2,0),rowdata,0),MATCH($B1738,columndata,0))</f>
        <v>22397.548999999999</v>
      </c>
      <c r="D1738" s="2">
        <f>INDEX(DATA,MATCH($A1738&amp;VLOOKUP(Unpivot!D$1,'Data Info'!$A:$B,2,0),rowdata,0),MATCH($B1738,columndata,0))</f>
        <v>1.4370000000000001</v>
      </c>
      <c r="E1738" s="2">
        <f>INDEX(DATA,MATCH($A1738&amp;VLOOKUP(Unpivot!E$1,'Data Info'!$A:$B,2,0),rowdata,0),MATCH($B1738,columndata,0))</f>
        <v>2.14</v>
      </c>
      <c r="F1738" s="2">
        <f>INDEX(DATA,MATCH($A1738&amp;VLOOKUP(Unpivot!F$1,'Data Info'!$A:$B,2,0),rowdata,0),MATCH($B1738,columndata,0))</f>
        <v>3.8</v>
      </c>
      <c r="G1738" s="2">
        <f>INDEX(DATA,MATCH($A1738&amp;VLOOKUP(Unpivot!G$1,'Data Info'!$A:$B,2,0),rowdata,0),MATCH($B1738,columndata,0))</f>
        <v>23.673999999999999</v>
      </c>
    </row>
    <row r="1739" spans="1:7" x14ac:dyDescent="0.3">
      <c r="A1739" s="2">
        <v>528</v>
      </c>
      <c r="B1739" s="2">
        <v>2025</v>
      </c>
      <c r="C1739" s="2">
        <f>INDEX(DATA,MATCH($A1739&amp;VLOOKUP(Unpivot!C$1,'Data Info'!$A:$B,2,0),rowdata,0),MATCH($B1739,columndata,0))</f>
        <v>22856.545999999998</v>
      </c>
      <c r="D1739" s="2">
        <f>INDEX(DATA,MATCH($A1739&amp;VLOOKUP(Unpivot!D$1,'Data Info'!$A:$B,2,0),rowdata,0),MATCH($B1739,columndata,0))</f>
        <v>1.4370000000000001</v>
      </c>
      <c r="E1739" s="2">
        <f>INDEX(DATA,MATCH($A1739&amp;VLOOKUP(Unpivot!E$1,'Data Info'!$A:$B,2,0),rowdata,0),MATCH($B1739,columndata,0))</f>
        <v>2.02</v>
      </c>
      <c r="F1739" s="2">
        <f>INDEX(DATA,MATCH($A1739&amp;VLOOKUP(Unpivot!F$1,'Data Info'!$A:$B,2,0),rowdata,0),MATCH($B1739,columndata,0))</f>
        <v>3.8</v>
      </c>
      <c r="G1739" s="2">
        <f>INDEX(DATA,MATCH($A1739&amp;VLOOKUP(Unpivot!G$1,'Data Info'!$A:$B,2,0),rowdata,0),MATCH($B1739,columndata,0))</f>
        <v>23.687999999999999</v>
      </c>
    </row>
    <row r="1740" spans="1:7" x14ac:dyDescent="0.3">
      <c r="A1740" s="2">
        <v>528</v>
      </c>
      <c r="B1740" s="2">
        <v>2026</v>
      </c>
      <c r="C1740" s="2">
        <f>INDEX(DATA,MATCH($A1740&amp;VLOOKUP(Unpivot!C$1,'Data Info'!$A:$B,2,0),rowdata,0),MATCH($B1740,columndata,0))</f>
        <v>23325.360000000001</v>
      </c>
      <c r="D1740" s="2">
        <f>INDEX(DATA,MATCH($A1740&amp;VLOOKUP(Unpivot!D$1,'Data Info'!$A:$B,2,0),rowdata,0),MATCH($B1740,columndata,0))</f>
        <v>1.4370000000000001</v>
      </c>
      <c r="E1740" s="2">
        <f>INDEX(DATA,MATCH($A1740&amp;VLOOKUP(Unpivot!E$1,'Data Info'!$A:$B,2,0),rowdata,0),MATCH($B1740,columndata,0))</f>
        <v>2.02</v>
      </c>
      <c r="F1740" s="2">
        <f>INDEX(DATA,MATCH($A1740&amp;VLOOKUP(Unpivot!F$1,'Data Info'!$A:$B,2,0),rowdata,0),MATCH($B1740,columndata,0))</f>
        <v>3.8</v>
      </c>
      <c r="G1740" s="2">
        <f>INDEX(DATA,MATCH($A1740&amp;VLOOKUP(Unpivot!G$1,'Data Info'!$A:$B,2,0),rowdata,0),MATCH($B1740,columndata,0))</f>
        <v>23.702999999999999</v>
      </c>
    </row>
    <row r="1741" spans="1:7" x14ac:dyDescent="0.3">
      <c r="A1741" s="2">
        <v>112</v>
      </c>
      <c r="B1741" s="2">
        <v>1980</v>
      </c>
      <c r="C1741" s="2">
        <f>INDEX(DATA,MATCH($A1741&amp;VLOOKUP(Unpivot!C$1,'Data Info'!$A:$B,2,0),rowdata,0),MATCH($B1741,columndata,0))</f>
        <v>915.04200000000003</v>
      </c>
      <c r="D1741" s="2">
        <f>INDEX(DATA,MATCH($A1741&amp;VLOOKUP(Unpivot!D$1,'Data Info'!$A:$B,2,0),rowdata,0),MATCH($B1741,columndata,0))</f>
        <v>15.157</v>
      </c>
      <c r="E1741" s="2">
        <f>INDEX(DATA,MATCH($A1741&amp;VLOOKUP(Unpivot!E$1,'Data Info'!$A:$B,2,0),rowdata,0),MATCH($B1741,columndata,0))</f>
        <v>-3.552</v>
      </c>
      <c r="F1741" s="2">
        <f>INDEX(DATA,MATCH($A1741&amp;VLOOKUP(Unpivot!F$1,'Data Info'!$A:$B,2,0),rowdata,0),MATCH($B1741,columndata,0))</f>
        <v>7.133</v>
      </c>
      <c r="G1741" s="2">
        <f>INDEX(DATA,MATCH($A1741&amp;VLOOKUP(Unpivot!G$1,'Data Info'!$A:$B,2,0),rowdata,0),MATCH($B1741,columndata,0))</f>
        <v>56.33</v>
      </c>
    </row>
    <row r="1742" spans="1:7" x14ac:dyDescent="0.3">
      <c r="A1742" s="2">
        <v>112</v>
      </c>
      <c r="B1742" s="2">
        <v>1981</v>
      </c>
      <c r="C1742" s="2">
        <f>INDEX(DATA,MATCH($A1742&amp;VLOOKUP(Unpivot!C$1,'Data Info'!$A:$B,2,0),rowdata,0),MATCH($B1742,columndata,0))</f>
        <v>908.70699999999999</v>
      </c>
      <c r="D1742" s="2">
        <f>INDEX(DATA,MATCH($A1742&amp;VLOOKUP(Unpivot!D$1,'Data Info'!$A:$B,2,0),rowdata,0),MATCH($B1742,columndata,0))</f>
        <v>12.016999999999999</v>
      </c>
      <c r="E1742" s="2">
        <f>INDEX(DATA,MATCH($A1742&amp;VLOOKUP(Unpivot!E$1,'Data Info'!$A:$B,2,0),rowdata,0),MATCH($B1742,columndata,0))</f>
        <v>-2.875</v>
      </c>
      <c r="F1742" s="2">
        <f>INDEX(DATA,MATCH($A1742&amp;VLOOKUP(Unpivot!F$1,'Data Info'!$A:$B,2,0),rowdata,0),MATCH($B1742,columndata,0))</f>
        <v>9.65</v>
      </c>
      <c r="G1742" s="2">
        <f>INDEX(DATA,MATCH($A1742&amp;VLOOKUP(Unpivot!G$1,'Data Info'!$A:$B,2,0),rowdata,0),MATCH($B1742,columndata,0))</f>
        <v>56.357999999999997</v>
      </c>
    </row>
    <row r="1743" spans="1:7" x14ac:dyDescent="0.3">
      <c r="A1743" s="2">
        <v>112</v>
      </c>
      <c r="B1743" s="2">
        <v>1982</v>
      </c>
      <c r="C1743" s="2">
        <f>INDEX(DATA,MATCH($A1743&amp;VLOOKUP(Unpivot!C$1,'Data Info'!$A:$B,2,0),rowdata,0),MATCH($B1743,columndata,0))</f>
        <v>926.62099999999998</v>
      </c>
      <c r="D1743" s="2">
        <f>INDEX(DATA,MATCH($A1743&amp;VLOOKUP(Unpivot!D$1,'Data Info'!$A:$B,2,0),rowdata,0),MATCH($B1743,columndata,0))</f>
        <v>5.3639999999999999</v>
      </c>
      <c r="E1743" s="2">
        <f>INDEX(DATA,MATCH($A1743&amp;VLOOKUP(Unpivot!E$1,'Data Info'!$A:$B,2,0),rowdata,0),MATCH($B1743,columndata,0))</f>
        <v>4.5199999999999996</v>
      </c>
      <c r="F1743" s="2">
        <f>INDEX(DATA,MATCH($A1743&amp;VLOOKUP(Unpivot!F$1,'Data Info'!$A:$B,2,0),rowdata,0),MATCH($B1743,columndata,0))</f>
        <v>10.725</v>
      </c>
      <c r="G1743" s="2">
        <f>INDEX(DATA,MATCH($A1743&amp;VLOOKUP(Unpivot!G$1,'Data Info'!$A:$B,2,0),rowdata,0),MATCH($B1743,columndata,0))</f>
        <v>56.290999999999997</v>
      </c>
    </row>
    <row r="1744" spans="1:7" x14ac:dyDescent="0.3">
      <c r="A1744" s="2">
        <v>112</v>
      </c>
      <c r="B1744" s="2">
        <v>1983</v>
      </c>
      <c r="C1744" s="2">
        <f>INDEX(DATA,MATCH($A1744&amp;VLOOKUP(Unpivot!C$1,'Data Info'!$A:$B,2,0),rowdata,0),MATCH($B1744,columndata,0))</f>
        <v>965.50900000000001</v>
      </c>
      <c r="D1744" s="2">
        <f>INDEX(DATA,MATCH($A1744&amp;VLOOKUP(Unpivot!D$1,'Data Info'!$A:$B,2,0),rowdata,0),MATCH($B1744,columndata,0))</f>
        <v>5.3330000000000002</v>
      </c>
      <c r="E1744" s="2">
        <f>INDEX(DATA,MATCH($A1744&amp;VLOOKUP(Unpivot!E$1,'Data Info'!$A:$B,2,0),rowdata,0),MATCH($B1744,columndata,0))</f>
        <v>6.1470000000000002</v>
      </c>
      <c r="F1744" s="2">
        <f>INDEX(DATA,MATCH($A1744&amp;VLOOKUP(Unpivot!F$1,'Data Info'!$A:$B,2,0),rowdata,0),MATCH($B1744,columndata,0))</f>
        <v>11.475</v>
      </c>
      <c r="G1744" s="2">
        <f>INDEX(DATA,MATCH($A1744&amp;VLOOKUP(Unpivot!G$1,'Data Info'!$A:$B,2,0),rowdata,0),MATCH($B1744,columndata,0))</f>
        <v>56.316000000000003</v>
      </c>
    </row>
    <row r="1745" spans="1:7" x14ac:dyDescent="0.3">
      <c r="A1745" s="2">
        <v>112</v>
      </c>
      <c r="B1745" s="2">
        <v>1984</v>
      </c>
      <c r="C1745" s="2">
        <f>INDEX(DATA,MATCH($A1745&amp;VLOOKUP(Unpivot!C$1,'Data Info'!$A:$B,2,0),rowdata,0),MATCH($B1745,columndata,0))</f>
        <v>987.16600000000005</v>
      </c>
      <c r="D1745" s="2">
        <f>INDEX(DATA,MATCH($A1745&amp;VLOOKUP(Unpivot!D$1,'Data Info'!$A:$B,2,0),rowdata,0),MATCH($B1745,columndata,0))</f>
        <v>4.6029999999999998</v>
      </c>
      <c r="E1745" s="2">
        <f>INDEX(DATA,MATCH($A1745&amp;VLOOKUP(Unpivot!E$1,'Data Info'!$A:$B,2,0),rowdata,0),MATCH($B1745,columndata,0))</f>
        <v>9.4450000000000003</v>
      </c>
      <c r="F1745" s="2">
        <f>INDEX(DATA,MATCH($A1745&amp;VLOOKUP(Unpivot!F$1,'Data Info'!$A:$B,2,0),rowdata,0),MATCH($B1745,columndata,0))</f>
        <v>11.75</v>
      </c>
      <c r="G1745" s="2">
        <f>INDEX(DATA,MATCH($A1745&amp;VLOOKUP(Unpivot!G$1,'Data Info'!$A:$B,2,0),rowdata,0),MATCH($B1745,columndata,0))</f>
        <v>56.408999999999999</v>
      </c>
    </row>
    <row r="1746" spans="1:7" x14ac:dyDescent="0.3">
      <c r="A1746" s="2">
        <v>112</v>
      </c>
      <c r="B1746" s="2">
        <v>1985</v>
      </c>
      <c r="C1746" s="2">
        <f>INDEX(DATA,MATCH($A1746&amp;VLOOKUP(Unpivot!C$1,'Data Info'!$A:$B,2,0),rowdata,0),MATCH($B1746,columndata,0))</f>
        <v>1027.873</v>
      </c>
      <c r="D1746" s="2">
        <f>INDEX(DATA,MATCH($A1746&amp;VLOOKUP(Unpivot!D$1,'Data Info'!$A:$B,2,0),rowdata,0),MATCH($B1746,columndata,0))</f>
        <v>5.6109999999999998</v>
      </c>
      <c r="E1746" s="2">
        <f>INDEX(DATA,MATCH($A1746&amp;VLOOKUP(Unpivot!E$1,'Data Info'!$A:$B,2,0),rowdata,0),MATCH($B1746,columndata,0))</f>
        <v>2.3279999999999998</v>
      </c>
      <c r="F1746" s="2">
        <f>INDEX(DATA,MATCH($A1746&amp;VLOOKUP(Unpivot!F$1,'Data Info'!$A:$B,2,0),rowdata,0),MATCH($B1746,columndata,0))</f>
        <v>11.375</v>
      </c>
      <c r="G1746" s="2">
        <f>INDEX(DATA,MATCH($A1746&amp;VLOOKUP(Unpivot!G$1,'Data Info'!$A:$B,2,0),rowdata,0),MATCH($B1746,columndata,0))</f>
        <v>56.554000000000002</v>
      </c>
    </row>
    <row r="1747" spans="1:7" x14ac:dyDescent="0.3">
      <c r="A1747" s="2">
        <v>112</v>
      </c>
      <c r="B1747" s="2">
        <v>1986</v>
      </c>
      <c r="C1747" s="2">
        <f>INDEX(DATA,MATCH($A1747&amp;VLOOKUP(Unpivot!C$1,'Data Info'!$A:$B,2,0),rowdata,0),MATCH($B1747,columndata,0))</f>
        <v>1060.2550000000001</v>
      </c>
      <c r="D1747" s="2">
        <f>INDEX(DATA,MATCH($A1747&amp;VLOOKUP(Unpivot!D$1,'Data Info'!$A:$B,2,0),rowdata,0),MATCH($B1747,columndata,0))</f>
        <v>3.75</v>
      </c>
      <c r="E1747" s="2">
        <f>INDEX(DATA,MATCH($A1747&amp;VLOOKUP(Unpivot!E$1,'Data Info'!$A:$B,2,0),rowdata,0),MATCH($B1747,columndata,0))</f>
        <v>6.6529999999999996</v>
      </c>
      <c r="F1747" s="2">
        <f>INDEX(DATA,MATCH($A1747&amp;VLOOKUP(Unpivot!F$1,'Data Info'!$A:$B,2,0),rowdata,0),MATCH($B1747,columndata,0))</f>
        <v>11.324999999999999</v>
      </c>
      <c r="G1747" s="2">
        <f>INDEX(DATA,MATCH($A1747&amp;VLOOKUP(Unpivot!G$1,'Data Info'!$A:$B,2,0),rowdata,0),MATCH($B1747,columndata,0))</f>
        <v>56.683999999999997</v>
      </c>
    </row>
    <row r="1748" spans="1:7" x14ac:dyDescent="0.3">
      <c r="A1748" s="2">
        <v>112</v>
      </c>
      <c r="B1748" s="2">
        <v>1987</v>
      </c>
      <c r="C1748" s="2">
        <f>INDEX(DATA,MATCH($A1748&amp;VLOOKUP(Unpivot!C$1,'Data Info'!$A:$B,2,0),rowdata,0),MATCH($B1748,columndata,0))</f>
        <v>1117.4280000000001</v>
      </c>
      <c r="D1748" s="2">
        <f>INDEX(DATA,MATCH($A1748&amp;VLOOKUP(Unpivot!D$1,'Data Info'!$A:$B,2,0),rowdata,0),MATCH($B1748,columndata,0))</f>
        <v>3.7149999999999999</v>
      </c>
      <c r="E1748" s="2">
        <f>INDEX(DATA,MATCH($A1748&amp;VLOOKUP(Unpivot!E$1,'Data Info'!$A:$B,2,0),rowdata,0),MATCH($B1748,columndata,0))</f>
        <v>7.7329999999999997</v>
      </c>
      <c r="F1748" s="2">
        <f>INDEX(DATA,MATCH($A1748&amp;VLOOKUP(Unpivot!F$1,'Data Info'!$A:$B,2,0),rowdata,0),MATCH($B1748,columndata,0))</f>
        <v>10.425000000000001</v>
      </c>
      <c r="G1748" s="2">
        <f>INDEX(DATA,MATCH($A1748&amp;VLOOKUP(Unpivot!G$1,'Data Info'!$A:$B,2,0),rowdata,0),MATCH($B1748,columndata,0))</f>
        <v>56.804000000000002</v>
      </c>
    </row>
    <row r="1749" spans="1:7" x14ac:dyDescent="0.3">
      <c r="A1749" s="2">
        <v>112</v>
      </c>
      <c r="B1749" s="2">
        <v>1988</v>
      </c>
      <c r="C1749" s="2">
        <f>INDEX(DATA,MATCH($A1749&amp;VLOOKUP(Unpivot!C$1,'Data Info'!$A:$B,2,0),rowdata,0),MATCH($B1749,columndata,0))</f>
        <v>1181.481</v>
      </c>
      <c r="D1749" s="2">
        <f>INDEX(DATA,MATCH($A1749&amp;VLOOKUP(Unpivot!D$1,'Data Info'!$A:$B,2,0),rowdata,0),MATCH($B1749,columndata,0))</f>
        <v>7.6879999999999997</v>
      </c>
      <c r="E1749" s="2">
        <f>INDEX(DATA,MATCH($A1749&amp;VLOOKUP(Unpivot!E$1,'Data Info'!$A:$B,2,0),rowdata,0),MATCH($B1749,columndata,0))</f>
        <v>12.356</v>
      </c>
      <c r="F1749" s="2">
        <f>INDEX(DATA,MATCH($A1749&amp;VLOOKUP(Unpivot!F$1,'Data Info'!$A:$B,2,0),rowdata,0),MATCH($B1749,columndata,0))</f>
        <v>8.5749999999999993</v>
      </c>
      <c r="G1749" s="2">
        <f>INDEX(DATA,MATCH($A1749&amp;VLOOKUP(Unpivot!G$1,'Data Info'!$A:$B,2,0),rowdata,0),MATCH($B1749,columndata,0))</f>
        <v>56.915999999999997</v>
      </c>
    </row>
    <row r="1750" spans="1:7" x14ac:dyDescent="0.3">
      <c r="A1750" s="2">
        <v>112</v>
      </c>
      <c r="B1750" s="2">
        <v>1989</v>
      </c>
      <c r="C1750" s="2">
        <f>INDEX(DATA,MATCH($A1750&amp;VLOOKUP(Unpivot!C$1,'Data Info'!$A:$B,2,0),rowdata,0),MATCH($B1750,columndata,0))</f>
        <v>1211.9369999999999</v>
      </c>
      <c r="D1750" s="2">
        <f>INDEX(DATA,MATCH($A1750&amp;VLOOKUP(Unpivot!D$1,'Data Info'!$A:$B,2,0),rowdata,0),MATCH($B1750,columndata,0))</f>
        <v>5.4960000000000004</v>
      </c>
      <c r="E1750" s="2">
        <f>INDEX(DATA,MATCH($A1750&amp;VLOOKUP(Unpivot!E$1,'Data Info'!$A:$B,2,0),rowdata,0),MATCH($B1750,columndata,0))</f>
        <v>7.1109999999999998</v>
      </c>
      <c r="F1750" s="2">
        <f>INDEX(DATA,MATCH($A1750&amp;VLOOKUP(Unpivot!F$1,'Data Info'!$A:$B,2,0),rowdata,0),MATCH($B1750,columndata,0))</f>
        <v>7.2249999999999996</v>
      </c>
      <c r="G1750" s="2">
        <f>INDEX(DATA,MATCH($A1750&amp;VLOOKUP(Unpivot!G$1,'Data Info'!$A:$B,2,0),rowdata,0),MATCH($B1750,columndata,0))</f>
        <v>57.076999999999998</v>
      </c>
    </row>
    <row r="1751" spans="1:7" x14ac:dyDescent="0.3">
      <c r="A1751" s="2">
        <v>112</v>
      </c>
      <c r="B1751" s="2">
        <v>1990</v>
      </c>
      <c r="C1751" s="2">
        <f>INDEX(DATA,MATCH($A1751&amp;VLOOKUP(Unpivot!C$1,'Data Info'!$A:$B,2,0),rowdata,0),MATCH($B1751,columndata,0))</f>
        <v>1220.8309999999999</v>
      </c>
      <c r="D1751" s="2">
        <f>INDEX(DATA,MATCH($A1751&amp;VLOOKUP(Unpivot!D$1,'Data Info'!$A:$B,2,0),rowdata,0),MATCH($B1751,columndata,0))</f>
        <v>7.8470000000000004</v>
      </c>
      <c r="E1751" s="2">
        <f>INDEX(DATA,MATCH($A1751&amp;VLOOKUP(Unpivot!E$1,'Data Info'!$A:$B,2,0),rowdata,0),MATCH($B1751,columndata,0))</f>
        <v>0.40100000000000002</v>
      </c>
      <c r="F1751" s="2">
        <f>INDEX(DATA,MATCH($A1751&amp;VLOOKUP(Unpivot!F$1,'Data Info'!$A:$B,2,0),rowdata,0),MATCH($B1751,columndata,0))</f>
        <v>7.1</v>
      </c>
      <c r="G1751" s="2">
        <f>INDEX(DATA,MATCH($A1751&amp;VLOOKUP(Unpivot!G$1,'Data Info'!$A:$B,2,0),rowdata,0),MATCH($B1751,columndata,0))</f>
        <v>57.238</v>
      </c>
    </row>
    <row r="1752" spans="1:7" x14ac:dyDescent="0.3">
      <c r="A1752" s="2">
        <v>112</v>
      </c>
      <c r="B1752" s="2">
        <v>1991</v>
      </c>
      <c r="C1752" s="2">
        <f>INDEX(DATA,MATCH($A1752&amp;VLOOKUP(Unpivot!C$1,'Data Info'!$A:$B,2,0),rowdata,0),MATCH($B1752,columndata,0))</f>
        <v>1207.364</v>
      </c>
      <c r="D1752" s="2">
        <f>INDEX(DATA,MATCH($A1752&amp;VLOOKUP(Unpivot!D$1,'Data Info'!$A:$B,2,0),rowdata,0),MATCH($B1752,columndata,0))</f>
        <v>7.0140000000000002</v>
      </c>
      <c r="E1752" s="2">
        <f>INDEX(DATA,MATCH($A1752&amp;VLOOKUP(Unpivot!E$1,'Data Info'!$A:$B,2,0),rowdata,0),MATCH($B1752,columndata,0))</f>
        <v>-4.51</v>
      </c>
      <c r="F1752" s="2">
        <f>INDEX(DATA,MATCH($A1752&amp;VLOOKUP(Unpivot!F$1,'Data Info'!$A:$B,2,0),rowdata,0),MATCH($B1752,columndata,0))</f>
        <v>8.85</v>
      </c>
      <c r="G1752" s="2">
        <f>INDEX(DATA,MATCH($A1752&amp;VLOOKUP(Unpivot!G$1,'Data Info'!$A:$B,2,0),rowdata,0),MATCH($B1752,columndata,0))</f>
        <v>57.439</v>
      </c>
    </row>
    <row r="1753" spans="1:7" x14ac:dyDescent="0.3">
      <c r="A1753" s="2">
        <v>112</v>
      </c>
      <c r="B1753" s="2">
        <v>1992</v>
      </c>
      <c r="C1753" s="2">
        <f>INDEX(DATA,MATCH($A1753&amp;VLOOKUP(Unpivot!C$1,'Data Info'!$A:$B,2,0),rowdata,0),MATCH($B1753,columndata,0))</f>
        <v>1212.2059999999999</v>
      </c>
      <c r="D1753" s="2">
        <f>INDEX(DATA,MATCH($A1753&amp;VLOOKUP(Unpivot!D$1,'Data Info'!$A:$B,2,0),rowdata,0),MATCH($B1753,columndata,0))</f>
        <v>2.681</v>
      </c>
      <c r="E1753" s="2">
        <f>INDEX(DATA,MATCH($A1753&amp;VLOOKUP(Unpivot!E$1,'Data Info'!$A:$B,2,0),rowdata,0),MATCH($B1753,columndata,0))</f>
        <v>6.5529999999999999</v>
      </c>
      <c r="F1753" s="2">
        <f>INDEX(DATA,MATCH($A1753&amp;VLOOKUP(Unpivot!F$1,'Data Info'!$A:$B,2,0),rowdata,0),MATCH($B1753,columndata,0))</f>
        <v>9.9499999999999993</v>
      </c>
      <c r="G1753" s="2">
        <f>INDEX(DATA,MATCH($A1753&amp;VLOOKUP(Unpivot!G$1,'Data Info'!$A:$B,2,0),rowdata,0),MATCH($B1753,columndata,0))</f>
        <v>57.585000000000001</v>
      </c>
    </row>
    <row r="1754" spans="1:7" x14ac:dyDescent="0.3">
      <c r="A1754" s="2">
        <v>112</v>
      </c>
      <c r="B1754" s="2">
        <v>1993</v>
      </c>
      <c r="C1754" s="2">
        <f>INDEX(DATA,MATCH($A1754&amp;VLOOKUP(Unpivot!C$1,'Data Info'!$A:$B,2,0),rowdata,0),MATCH($B1754,columndata,0))</f>
        <v>1242.396</v>
      </c>
      <c r="D1754" s="2">
        <f>INDEX(DATA,MATCH($A1754&amp;VLOOKUP(Unpivot!D$1,'Data Info'!$A:$B,2,0),rowdata,0),MATCH($B1754,columndata,0))</f>
        <v>2.4350000000000001</v>
      </c>
      <c r="E1754" s="2">
        <f>INDEX(DATA,MATCH($A1754&amp;VLOOKUP(Unpivot!E$1,'Data Info'!$A:$B,2,0),rowdata,0),MATCH($B1754,columndata,0))</f>
        <v>3.0720000000000001</v>
      </c>
      <c r="F1754" s="2">
        <f>INDEX(DATA,MATCH($A1754&amp;VLOOKUP(Unpivot!F$1,'Data Info'!$A:$B,2,0),rowdata,0),MATCH($B1754,columndata,0))</f>
        <v>10.375</v>
      </c>
      <c r="G1754" s="2">
        <f>INDEX(DATA,MATCH($A1754&amp;VLOOKUP(Unpivot!G$1,'Data Info'!$A:$B,2,0),rowdata,0),MATCH($B1754,columndata,0))</f>
        <v>57.713999999999999</v>
      </c>
    </row>
    <row r="1755" spans="1:7" x14ac:dyDescent="0.3">
      <c r="A1755" s="2">
        <v>112</v>
      </c>
      <c r="B1755" s="2">
        <v>1994</v>
      </c>
      <c r="C1755" s="2">
        <f>INDEX(DATA,MATCH($A1755&amp;VLOOKUP(Unpivot!C$1,'Data Info'!$A:$B,2,0),rowdata,0),MATCH($B1755,columndata,0))</f>
        <v>1290.1790000000001</v>
      </c>
      <c r="D1755" s="2">
        <f>INDEX(DATA,MATCH($A1755&amp;VLOOKUP(Unpivot!D$1,'Data Info'!$A:$B,2,0),rowdata,0),MATCH($B1755,columndata,0))</f>
        <v>1.7909999999999999</v>
      </c>
      <c r="E1755" s="2">
        <f>INDEX(DATA,MATCH($A1755&amp;VLOOKUP(Unpivot!E$1,'Data Info'!$A:$B,2,0),rowdata,0),MATCH($B1755,columndata,0))</f>
        <v>5.7220000000000004</v>
      </c>
      <c r="F1755" s="2">
        <f>INDEX(DATA,MATCH($A1755&amp;VLOOKUP(Unpivot!F$1,'Data Info'!$A:$B,2,0),rowdata,0),MATCH($B1755,columndata,0))</f>
        <v>9.5</v>
      </c>
      <c r="G1755" s="2">
        <f>INDEX(DATA,MATCH($A1755&amp;VLOOKUP(Unpivot!G$1,'Data Info'!$A:$B,2,0),rowdata,0),MATCH($B1755,columndata,0))</f>
        <v>57.862000000000002</v>
      </c>
    </row>
    <row r="1756" spans="1:7" x14ac:dyDescent="0.3">
      <c r="A1756" s="2">
        <v>112</v>
      </c>
      <c r="B1756" s="2">
        <v>1995</v>
      </c>
      <c r="C1756" s="2">
        <f>INDEX(DATA,MATCH($A1756&amp;VLOOKUP(Unpivot!C$1,'Data Info'!$A:$B,2,0),rowdata,0),MATCH($B1756,columndata,0))</f>
        <v>1322.8389999999999</v>
      </c>
      <c r="D1756" s="2">
        <f>INDEX(DATA,MATCH($A1756&amp;VLOOKUP(Unpivot!D$1,'Data Info'!$A:$B,2,0),rowdata,0),MATCH($B1756,columndata,0))</f>
        <v>2.8220000000000001</v>
      </c>
      <c r="E1756" s="2">
        <f>INDEX(DATA,MATCH($A1756&amp;VLOOKUP(Unpivot!E$1,'Data Info'!$A:$B,2,0),rowdata,0),MATCH($B1756,columndata,0))</f>
        <v>5.2759999999999998</v>
      </c>
      <c r="F1756" s="2">
        <f>INDEX(DATA,MATCH($A1756&amp;VLOOKUP(Unpivot!F$1,'Data Info'!$A:$B,2,0),rowdata,0),MATCH($B1756,columndata,0))</f>
        <v>8.625</v>
      </c>
      <c r="G1756" s="2">
        <f>INDEX(DATA,MATCH($A1756&amp;VLOOKUP(Unpivot!G$1,'Data Info'!$A:$B,2,0),rowdata,0),MATCH($B1756,columndata,0))</f>
        <v>58.024999999999999</v>
      </c>
    </row>
    <row r="1757" spans="1:7" x14ac:dyDescent="0.3">
      <c r="A1757" s="2">
        <v>112</v>
      </c>
      <c r="B1757" s="2">
        <v>1996</v>
      </c>
      <c r="C1757" s="2">
        <f>INDEX(DATA,MATCH($A1757&amp;VLOOKUP(Unpivot!C$1,'Data Info'!$A:$B,2,0),rowdata,0),MATCH($B1757,columndata,0))</f>
        <v>1355.798</v>
      </c>
      <c r="D1757" s="2">
        <f>INDEX(DATA,MATCH($A1757&amp;VLOOKUP(Unpivot!D$1,'Data Info'!$A:$B,2,0),rowdata,0),MATCH($B1757,columndata,0))</f>
        <v>2.4039999999999999</v>
      </c>
      <c r="E1757" s="2">
        <f>INDEX(DATA,MATCH($A1757&amp;VLOOKUP(Unpivot!E$1,'Data Info'!$A:$B,2,0),rowdata,0),MATCH($B1757,columndata,0))</f>
        <v>9.1910000000000007</v>
      </c>
      <c r="F1757" s="2">
        <f>INDEX(DATA,MATCH($A1757&amp;VLOOKUP(Unpivot!F$1,'Data Info'!$A:$B,2,0),rowdata,0),MATCH($B1757,columndata,0))</f>
        <v>8.1</v>
      </c>
      <c r="G1757" s="2">
        <f>INDEX(DATA,MATCH($A1757&amp;VLOOKUP(Unpivot!G$1,'Data Info'!$A:$B,2,0),rowdata,0),MATCH($B1757,columndata,0))</f>
        <v>58.164000000000001</v>
      </c>
    </row>
    <row r="1758" spans="1:7" x14ac:dyDescent="0.3">
      <c r="A1758" s="2">
        <v>112</v>
      </c>
      <c r="B1758" s="2">
        <v>1997</v>
      </c>
      <c r="C1758" s="2">
        <f>INDEX(DATA,MATCH($A1758&amp;VLOOKUP(Unpivot!C$1,'Data Info'!$A:$B,2,0),rowdata,0),MATCH($B1758,columndata,0))</f>
        <v>1423.2539999999999</v>
      </c>
      <c r="D1758" s="2">
        <f>INDEX(DATA,MATCH($A1758&amp;VLOOKUP(Unpivot!D$1,'Data Info'!$A:$B,2,0),rowdata,0),MATCH($B1758,columndata,0))</f>
        <v>1.7809999999999999</v>
      </c>
      <c r="E1758" s="2">
        <f>INDEX(DATA,MATCH($A1758&amp;VLOOKUP(Unpivot!E$1,'Data Info'!$A:$B,2,0),rowdata,0),MATCH($B1758,columndata,0))</f>
        <v>9.7260000000000009</v>
      </c>
      <c r="F1758" s="2">
        <f>INDEX(DATA,MATCH($A1758&amp;VLOOKUP(Unpivot!F$1,'Data Info'!$A:$B,2,0),rowdata,0),MATCH($B1758,columndata,0))</f>
        <v>6.95</v>
      </c>
      <c r="G1758" s="2">
        <f>INDEX(DATA,MATCH($A1758&amp;VLOOKUP(Unpivot!G$1,'Data Info'!$A:$B,2,0),rowdata,0),MATCH($B1758,columndata,0))</f>
        <v>58.314</v>
      </c>
    </row>
    <row r="1759" spans="1:7" x14ac:dyDescent="0.3">
      <c r="A1759" s="2">
        <v>112</v>
      </c>
      <c r="B1759" s="2">
        <v>1998</v>
      </c>
      <c r="C1759" s="2">
        <f>INDEX(DATA,MATCH($A1759&amp;VLOOKUP(Unpivot!C$1,'Data Info'!$A:$B,2,0),rowdata,0),MATCH($B1759,columndata,0))</f>
        <v>1476.0250000000001</v>
      </c>
      <c r="D1759" s="2">
        <f>INDEX(DATA,MATCH($A1759&amp;VLOOKUP(Unpivot!D$1,'Data Info'!$A:$B,2,0),rowdata,0),MATCH($B1759,columndata,0))</f>
        <v>1.385</v>
      </c>
      <c r="E1759" s="2">
        <f>INDEX(DATA,MATCH($A1759&amp;VLOOKUP(Unpivot!E$1,'Data Info'!$A:$B,2,0),rowdata,0),MATCH($B1759,columndata,0))</f>
        <v>7.5049999999999999</v>
      </c>
      <c r="F1759" s="2">
        <f>INDEX(DATA,MATCH($A1759&amp;VLOOKUP(Unpivot!F$1,'Data Info'!$A:$B,2,0),rowdata,0),MATCH($B1759,columndata,0))</f>
        <v>6.25</v>
      </c>
      <c r="G1759" s="2">
        <f>INDEX(DATA,MATCH($A1759&amp;VLOOKUP(Unpivot!G$1,'Data Info'!$A:$B,2,0),rowdata,0),MATCH($B1759,columndata,0))</f>
        <v>58.475000000000001</v>
      </c>
    </row>
    <row r="1760" spans="1:7" x14ac:dyDescent="0.3">
      <c r="A1760" s="2">
        <v>112</v>
      </c>
      <c r="B1760" s="2">
        <v>1999</v>
      </c>
      <c r="C1760" s="2">
        <f>INDEX(DATA,MATCH($A1760&amp;VLOOKUP(Unpivot!C$1,'Data Info'!$A:$B,2,0),rowdata,0),MATCH($B1760,columndata,0))</f>
        <v>1524.662</v>
      </c>
      <c r="D1760" s="2">
        <f>INDEX(DATA,MATCH($A1760&amp;VLOOKUP(Unpivot!D$1,'Data Info'!$A:$B,2,0),rowdata,0),MATCH($B1760,columndata,0))</f>
        <v>1.123</v>
      </c>
      <c r="E1760" s="2">
        <f>INDEX(DATA,MATCH($A1760&amp;VLOOKUP(Unpivot!E$1,'Data Info'!$A:$B,2,0),rowdata,0),MATCH($B1760,columndata,0))</f>
        <v>7.1879999999999997</v>
      </c>
      <c r="F1760" s="2">
        <f>INDEX(DATA,MATCH($A1760&amp;VLOOKUP(Unpivot!F$1,'Data Info'!$A:$B,2,0),rowdata,0),MATCH($B1760,columndata,0))</f>
        <v>5.9749999999999996</v>
      </c>
      <c r="G1760" s="2">
        <f>INDEX(DATA,MATCH($A1760&amp;VLOOKUP(Unpivot!G$1,'Data Info'!$A:$B,2,0),rowdata,0),MATCH($B1760,columndata,0))</f>
        <v>58.683999999999997</v>
      </c>
    </row>
    <row r="1761" spans="1:7" x14ac:dyDescent="0.3">
      <c r="A1761" s="2">
        <v>112</v>
      </c>
      <c r="B1761" s="2">
        <v>2000</v>
      </c>
      <c r="C1761" s="2">
        <f>INDEX(DATA,MATCH($A1761&amp;VLOOKUP(Unpivot!C$1,'Data Info'!$A:$B,2,0),rowdata,0),MATCH($B1761,columndata,0))</f>
        <v>1578.1210000000001</v>
      </c>
      <c r="D1761" s="2">
        <f>INDEX(DATA,MATCH($A1761&amp;VLOOKUP(Unpivot!D$1,'Data Info'!$A:$B,2,0),rowdata,0),MATCH($B1761,columndata,0))</f>
        <v>0.95499999999999996</v>
      </c>
      <c r="E1761" s="2">
        <f>INDEX(DATA,MATCH($A1761&amp;VLOOKUP(Unpivot!E$1,'Data Info'!$A:$B,2,0),rowdata,0),MATCH($B1761,columndata,0))</f>
        <v>9.4120000000000008</v>
      </c>
      <c r="F1761" s="2">
        <f>INDEX(DATA,MATCH($A1761&amp;VLOOKUP(Unpivot!F$1,'Data Info'!$A:$B,2,0),rowdata,0),MATCH($B1761,columndata,0))</f>
        <v>5.45</v>
      </c>
      <c r="G1761" s="2">
        <f>INDEX(DATA,MATCH($A1761&amp;VLOOKUP(Unpivot!G$1,'Data Info'!$A:$B,2,0),rowdata,0),MATCH($B1761,columndata,0))</f>
        <v>58.886000000000003</v>
      </c>
    </row>
    <row r="1762" spans="1:7" x14ac:dyDescent="0.3">
      <c r="A1762" s="2">
        <v>112</v>
      </c>
      <c r="B1762" s="2">
        <v>2001</v>
      </c>
      <c r="C1762" s="2">
        <f>INDEX(DATA,MATCH($A1762&amp;VLOOKUP(Unpivot!C$1,'Data Info'!$A:$B,2,0),rowdata,0),MATCH($B1762,columndata,0))</f>
        <v>1621.2080000000001</v>
      </c>
      <c r="D1762" s="2">
        <f>INDEX(DATA,MATCH($A1762&amp;VLOOKUP(Unpivot!D$1,'Data Info'!$A:$B,2,0),rowdata,0),MATCH($B1762,columndata,0))</f>
        <v>1.0209999999999999</v>
      </c>
      <c r="E1762" s="2">
        <f>INDEX(DATA,MATCH($A1762&amp;VLOOKUP(Unpivot!E$1,'Data Info'!$A:$B,2,0),rowdata,0),MATCH($B1762,columndata,0))</f>
        <v>6.1559999999999997</v>
      </c>
      <c r="F1762" s="2">
        <f>INDEX(DATA,MATCH($A1762&amp;VLOOKUP(Unpivot!F$1,'Data Info'!$A:$B,2,0),rowdata,0),MATCH($B1762,columndata,0))</f>
        <v>5.0999999999999996</v>
      </c>
      <c r="G1762" s="2">
        <f>INDEX(DATA,MATCH($A1762&amp;VLOOKUP(Unpivot!G$1,'Data Info'!$A:$B,2,0),rowdata,0),MATCH($B1762,columndata,0))</f>
        <v>59.113</v>
      </c>
    </row>
    <row r="1763" spans="1:7" x14ac:dyDescent="0.3">
      <c r="A1763" s="2">
        <v>112</v>
      </c>
      <c r="B1763" s="2">
        <v>2002</v>
      </c>
      <c r="C1763" s="2">
        <f>INDEX(DATA,MATCH($A1763&amp;VLOOKUP(Unpivot!C$1,'Data Info'!$A:$B,2,0),rowdata,0),MATCH($B1763,columndata,0))</f>
        <v>1656.5309999999999</v>
      </c>
      <c r="D1763" s="2">
        <f>INDEX(DATA,MATCH($A1763&amp;VLOOKUP(Unpivot!D$1,'Data Info'!$A:$B,2,0),rowdata,0),MATCH($B1763,columndata,0))</f>
        <v>1.524</v>
      </c>
      <c r="E1763" s="2">
        <f>INDEX(DATA,MATCH($A1763&amp;VLOOKUP(Unpivot!E$1,'Data Info'!$A:$B,2,0),rowdata,0),MATCH($B1763,columndata,0))</f>
        <v>5.27</v>
      </c>
      <c r="F1763" s="2">
        <f>INDEX(DATA,MATCH($A1763&amp;VLOOKUP(Unpivot!F$1,'Data Info'!$A:$B,2,0),rowdata,0),MATCH($B1763,columndata,0))</f>
        <v>5.2</v>
      </c>
      <c r="G1763" s="2">
        <f>INDEX(DATA,MATCH($A1763&amp;VLOOKUP(Unpivot!G$1,'Data Info'!$A:$B,2,0),rowdata,0),MATCH($B1763,columndata,0))</f>
        <v>59.366</v>
      </c>
    </row>
    <row r="1764" spans="1:7" x14ac:dyDescent="0.3">
      <c r="A1764" s="2">
        <v>112</v>
      </c>
      <c r="B1764" s="2">
        <v>2003</v>
      </c>
      <c r="C1764" s="2">
        <f>INDEX(DATA,MATCH($A1764&amp;VLOOKUP(Unpivot!C$1,'Data Info'!$A:$B,2,0),rowdata,0),MATCH($B1764,columndata,0))</f>
        <v>1711.559</v>
      </c>
      <c r="D1764" s="2">
        <f>INDEX(DATA,MATCH($A1764&amp;VLOOKUP(Unpivot!D$1,'Data Info'!$A:$B,2,0),rowdata,0),MATCH($B1764,columndata,0))</f>
        <v>1.3149999999999999</v>
      </c>
      <c r="E1764" s="2">
        <f>INDEX(DATA,MATCH($A1764&amp;VLOOKUP(Unpivot!E$1,'Data Info'!$A:$B,2,0),rowdata,0),MATCH($B1764,columndata,0))</f>
        <v>1.8660000000000001</v>
      </c>
      <c r="F1764" s="2">
        <f>INDEX(DATA,MATCH($A1764&amp;VLOOKUP(Unpivot!F$1,'Data Info'!$A:$B,2,0),rowdata,0),MATCH($B1764,columndata,0))</f>
        <v>5</v>
      </c>
      <c r="G1764" s="2">
        <f>INDEX(DATA,MATCH($A1764&amp;VLOOKUP(Unpivot!G$1,'Data Info'!$A:$B,2,0),rowdata,0),MATCH($B1764,columndata,0))</f>
        <v>59.637</v>
      </c>
    </row>
    <row r="1765" spans="1:7" x14ac:dyDescent="0.3">
      <c r="A1765" s="2">
        <v>112</v>
      </c>
      <c r="B1765" s="2">
        <v>2004</v>
      </c>
      <c r="C1765" s="2">
        <f>INDEX(DATA,MATCH($A1765&amp;VLOOKUP(Unpivot!C$1,'Data Info'!$A:$B,2,0),rowdata,0),MATCH($B1765,columndata,0))</f>
        <v>1750.69</v>
      </c>
      <c r="D1765" s="2">
        <f>INDEX(DATA,MATCH($A1765&amp;VLOOKUP(Unpivot!D$1,'Data Info'!$A:$B,2,0),rowdata,0),MATCH($B1765,columndata,0))</f>
        <v>1.4359999999999999</v>
      </c>
      <c r="E1765" s="2">
        <f>INDEX(DATA,MATCH($A1765&amp;VLOOKUP(Unpivot!E$1,'Data Info'!$A:$B,2,0),rowdata,0),MATCH($B1765,columndata,0))</f>
        <v>6.22</v>
      </c>
      <c r="F1765" s="2">
        <f>INDEX(DATA,MATCH($A1765&amp;VLOOKUP(Unpivot!F$1,'Data Info'!$A:$B,2,0),rowdata,0),MATCH($B1765,columndata,0))</f>
        <v>4.75</v>
      </c>
      <c r="G1765" s="2">
        <f>INDEX(DATA,MATCH($A1765&amp;VLOOKUP(Unpivot!G$1,'Data Info'!$A:$B,2,0),rowdata,0),MATCH($B1765,columndata,0))</f>
        <v>59.95</v>
      </c>
    </row>
    <row r="1766" spans="1:7" x14ac:dyDescent="0.3">
      <c r="A1766" s="2">
        <v>112</v>
      </c>
      <c r="B1766" s="2">
        <v>2005</v>
      </c>
      <c r="C1766" s="2">
        <f>INDEX(DATA,MATCH($A1766&amp;VLOOKUP(Unpivot!C$1,'Data Info'!$A:$B,2,0),rowdata,0),MATCH($B1766,columndata,0))</f>
        <v>1802.4349999999999</v>
      </c>
      <c r="D1766" s="2">
        <f>INDEX(DATA,MATCH($A1766&amp;VLOOKUP(Unpivot!D$1,'Data Info'!$A:$B,2,0),rowdata,0),MATCH($B1766,columndata,0))</f>
        <v>2.1269999999999998</v>
      </c>
      <c r="E1766" s="2">
        <f>INDEX(DATA,MATCH($A1766&amp;VLOOKUP(Unpivot!E$1,'Data Info'!$A:$B,2,0),rowdata,0),MATCH($B1766,columndata,0))</f>
        <v>6.91</v>
      </c>
      <c r="F1766" s="2">
        <f>INDEX(DATA,MATCH($A1766&amp;VLOOKUP(Unpivot!F$1,'Data Info'!$A:$B,2,0),rowdata,0),MATCH($B1766,columndata,0))</f>
        <v>4.8250000000000002</v>
      </c>
      <c r="G1766" s="2">
        <f>INDEX(DATA,MATCH($A1766&amp;VLOOKUP(Unpivot!G$1,'Data Info'!$A:$B,2,0),rowdata,0),MATCH($B1766,columndata,0))</f>
        <v>60.412999999999997</v>
      </c>
    </row>
    <row r="1767" spans="1:7" x14ac:dyDescent="0.3">
      <c r="A1767" s="2">
        <v>112</v>
      </c>
      <c r="B1767" s="2">
        <v>2006</v>
      </c>
      <c r="C1767" s="2">
        <f>INDEX(DATA,MATCH($A1767&amp;VLOOKUP(Unpivot!C$1,'Data Info'!$A:$B,2,0),rowdata,0),MATCH($B1767,columndata,0))</f>
        <v>1850.989</v>
      </c>
      <c r="D1767" s="2">
        <f>INDEX(DATA,MATCH($A1767&amp;VLOOKUP(Unpivot!D$1,'Data Info'!$A:$B,2,0),rowdata,0),MATCH($B1767,columndata,0))</f>
        <v>2.7149999999999999</v>
      </c>
      <c r="E1767" s="2">
        <f>INDEX(DATA,MATCH($A1767&amp;VLOOKUP(Unpivot!E$1,'Data Info'!$A:$B,2,0),rowdata,0),MATCH($B1767,columndata,0))</f>
        <v>10.326000000000001</v>
      </c>
      <c r="F1767" s="2">
        <f>INDEX(DATA,MATCH($A1767&amp;VLOOKUP(Unpivot!F$1,'Data Info'!$A:$B,2,0),rowdata,0),MATCH($B1767,columndata,0))</f>
        <v>5.4249999999999998</v>
      </c>
      <c r="G1767" s="2">
        <f>INDEX(DATA,MATCH($A1767&amp;VLOOKUP(Unpivot!G$1,'Data Info'!$A:$B,2,0),rowdata,0),MATCH($B1767,columndata,0))</f>
        <v>60.826999999999998</v>
      </c>
    </row>
    <row r="1768" spans="1:7" x14ac:dyDescent="0.3">
      <c r="A1768" s="2">
        <v>112</v>
      </c>
      <c r="B1768" s="2">
        <v>2007</v>
      </c>
      <c r="C1768" s="2">
        <f>INDEX(DATA,MATCH($A1768&amp;VLOOKUP(Unpivot!C$1,'Data Info'!$A:$B,2,0),rowdata,0),MATCH($B1768,columndata,0))</f>
        <v>1894.682</v>
      </c>
      <c r="D1768" s="2">
        <f>INDEX(DATA,MATCH($A1768&amp;VLOOKUP(Unpivot!D$1,'Data Info'!$A:$B,2,0),rowdata,0),MATCH($B1768,columndata,0))</f>
        <v>2.1190000000000002</v>
      </c>
      <c r="E1768" s="2">
        <f>INDEX(DATA,MATCH($A1768&amp;VLOOKUP(Unpivot!E$1,'Data Info'!$A:$B,2,0),rowdata,0),MATCH($B1768,columndata,0))</f>
        <v>-3.1240000000000001</v>
      </c>
      <c r="F1768" s="2">
        <f>INDEX(DATA,MATCH($A1768&amp;VLOOKUP(Unpivot!F$1,'Data Info'!$A:$B,2,0),rowdata,0),MATCH($B1768,columndata,0))</f>
        <v>5.35</v>
      </c>
      <c r="G1768" s="2">
        <f>INDEX(DATA,MATCH($A1768&amp;VLOOKUP(Unpivot!G$1,'Data Info'!$A:$B,2,0),rowdata,0),MATCH($B1768,columndata,0))</f>
        <v>61.319000000000003</v>
      </c>
    </row>
    <row r="1769" spans="1:7" x14ac:dyDescent="0.3">
      <c r="A1769" s="2">
        <v>112</v>
      </c>
      <c r="B1769" s="2">
        <v>2008</v>
      </c>
      <c r="C1769" s="2">
        <f>INDEX(DATA,MATCH($A1769&amp;VLOOKUP(Unpivot!C$1,'Data Info'!$A:$B,2,0),rowdata,0),MATCH($B1769,columndata,0))</f>
        <v>1889.4010000000001</v>
      </c>
      <c r="D1769" s="2">
        <f>INDEX(DATA,MATCH($A1769&amp;VLOOKUP(Unpivot!D$1,'Data Info'!$A:$B,2,0),rowdata,0),MATCH($B1769,columndata,0))</f>
        <v>3.88</v>
      </c>
      <c r="E1769" s="2">
        <f>INDEX(DATA,MATCH($A1769&amp;VLOOKUP(Unpivot!E$1,'Data Info'!$A:$B,2,0),rowdata,0),MATCH($B1769,columndata,0))</f>
        <v>-2.355</v>
      </c>
      <c r="F1769" s="2">
        <f>INDEX(DATA,MATCH($A1769&amp;VLOOKUP(Unpivot!F$1,'Data Info'!$A:$B,2,0),rowdata,0),MATCH($B1769,columndata,0))</f>
        <v>5.7249999999999996</v>
      </c>
      <c r="G1769" s="2">
        <f>INDEX(DATA,MATCH($A1769&amp;VLOOKUP(Unpivot!G$1,'Data Info'!$A:$B,2,0),rowdata,0),MATCH($B1769,columndata,0))</f>
        <v>61.823999999999998</v>
      </c>
    </row>
    <row r="1770" spans="1:7" x14ac:dyDescent="0.3">
      <c r="A1770" s="2">
        <v>112</v>
      </c>
      <c r="B1770" s="2">
        <v>2009</v>
      </c>
      <c r="C1770" s="2">
        <f>INDEX(DATA,MATCH($A1770&amp;VLOOKUP(Unpivot!C$1,'Data Info'!$A:$B,2,0),rowdata,0),MATCH($B1770,columndata,0))</f>
        <v>1811.672</v>
      </c>
      <c r="D1770" s="2">
        <f>INDEX(DATA,MATCH($A1770&amp;VLOOKUP(Unpivot!D$1,'Data Info'!$A:$B,2,0),rowdata,0),MATCH($B1770,columndata,0))</f>
        <v>2.121</v>
      </c>
      <c r="E1770" s="2">
        <f>INDEX(DATA,MATCH($A1770&amp;VLOOKUP(Unpivot!E$1,'Data Info'!$A:$B,2,0),rowdata,0),MATCH($B1770,columndata,0))</f>
        <v>-8.0090000000000003</v>
      </c>
      <c r="F1770" s="2">
        <f>INDEX(DATA,MATCH($A1770&amp;VLOOKUP(Unpivot!F$1,'Data Info'!$A:$B,2,0),rowdata,0),MATCH($B1770,columndata,0))</f>
        <v>7.625</v>
      </c>
      <c r="G1770" s="2">
        <f>INDEX(DATA,MATCH($A1770&amp;VLOOKUP(Unpivot!G$1,'Data Info'!$A:$B,2,0),rowdata,0),MATCH($B1770,columndata,0))</f>
        <v>62.261000000000003</v>
      </c>
    </row>
    <row r="1771" spans="1:7" x14ac:dyDescent="0.3">
      <c r="A1771" s="2">
        <v>112</v>
      </c>
      <c r="B1771" s="2">
        <v>2010</v>
      </c>
      <c r="C1771" s="2">
        <f>INDEX(DATA,MATCH($A1771&amp;VLOOKUP(Unpivot!C$1,'Data Info'!$A:$B,2,0),rowdata,0),MATCH($B1771,columndata,0))</f>
        <v>1849.2470000000001</v>
      </c>
      <c r="D1771" s="2">
        <f>INDEX(DATA,MATCH($A1771&amp;VLOOKUP(Unpivot!D$1,'Data Info'!$A:$B,2,0),rowdata,0),MATCH($B1771,columndata,0))</f>
        <v>3.38</v>
      </c>
      <c r="E1771" s="2">
        <f>INDEX(DATA,MATCH($A1771&amp;VLOOKUP(Unpivot!E$1,'Data Info'!$A:$B,2,0),rowdata,0),MATCH($B1771,columndata,0))</f>
        <v>7.9210000000000003</v>
      </c>
      <c r="F1771" s="2">
        <f>INDEX(DATA,MATCH($A1771&amp;VLOOKUP(Unpivot!F$1,'Data Info'!$A:$B,2,0),rowdata,0),MATCH($B1771,columndata,0))</f>
        <v>7.9</v>
      </c>
      <c r="G1771" s="2">
        <f>INDEX(DATA,MATCH($A1771&amp;VLOOKUP(Unpivot!G$1,'Data Info'!$A:$B,2,0),rowdata,0),MATCH($B1771,columndata,0))</f>
        <v>62.76</v>
      </c>
    </row>
    <row r="1772" spans="1:7" x14ac:dyDescent="0.3">
      <c r="A1772" s="2">
        <v>112</v>
      </c>
      <c r="B1772" s="2">
        <v>2011</v>
      </c>
      <c r="C1772" s="2">
        <f>INDEX(DATA,MATCH($A1772&amp;VLOOKUP(Unpivot!C$1,'Data Info'!$A:$B,2,0),rowdata,0),MATCH($B1772,columndata,0))</f>
        <v>1872.838</v>
      </c>
      <c r="D1772" s="2">
        <f>INDEX(DATA,MATCH($A1772&amp;VLOOKUP(Unpivot!D$1,'Data Info'!$A:$B,2,0),rowdata,0),MATCH($B1772,columndata,0))</f>
        <v>4.6310000000000002</v>
      </c>
      <c r="E1772" s="2">
        <f>INDEX(DATA,MATCH($A1772&amp;VLOOKUP(Unpivot!E$1,'Data Info'!$A:$B,2,0),rowdata,0),MATCH($B1772,columndata,0))</f>
        <v>1.6319999999999999</v>
      </c>
      <c r="F1772" s="2">
        <f>INDEX(DATA,MATCH($A1772&amp;VLOOKUP(Unpivot!F$1,'Data Info'!$A:$B,2,0),rowdata,0),MATCH($B1772,columndata,0))</f>
        <v>8.1</v>
      </c>
      <c r="G1772" s="2">
        <f>INDEX(DATA,MATCH($A1772&amp;VLOOKUP(Unpivot!G$1,'Data Info'!$A:$B,2,0),rowdata,0),MATCH($B1772,columndata,0))</f>
        <v>63.284999999999997</v>
      </c>
    </row>
    <row r="1773" spans="1:7" x14ac:dyDescent="0.3">
      <c r="A1773" s="2">
        <v>112</v>
      </c>
      <c r="B1773" s="2">
        <v>2012</v>
      </c>
      <c r="C1773" s="2">
        <f>INDEX(DATA,MATCH($A1773&amp;VLOOKUP(Unpivot!C$1,'Data Info'!$A:$B,2,0),rowdata,0),MATCH($B1773,columndata,0))</f>
        <v>1899.626</v>
      </c>
      <c r="D1773" s="2">
        <f>INDEX(DATA,MATCH($A1773&amp;VLOOKUP(Unpivot!D$1,'Data Info'!$A:$B,2,0),rowdata,0),MATCH($B1773,columndata,0))</f>
        <v>2.6339999999999999</v>
      </c>
      <c r="E1773" s="2">
        <f>INDEX(DATA,MATCH($A1773&amp;VLOOKUP(Unpivot!E$1,'Data Info'!$A:$B,2,0),rowdata,0),MATCH($B1773,columndata,0))</f>
        <v>1.9530000000000001</v>
      </c>
      <c r="F1773" s="2">
        <f>INDEX(DATA,MATCH($A1773&amp;VLOOKUP(Unpivot!F$1,'Data Info'!$A:$B,2,0),rowdata,0),MATCH($B1773,columndata,0))</f>
        <v>7.9749999999999996</v>
      </c>
      <c r="G1773" s="2">
        <f>INDEX(DATA,MATCH($A1773&amp;VLOOKUP(Unpivot!G$1,'Data Info'!$A:$B,2,0),rowdata,0),MATCH($B1773,columndata,0))</f>
        <v>63.704999999999998</v>
      </c>
    </row>
    <row r="1774" spans="1:7" x14ac:dyDescent="0.3">
      <c r="A1774" s="2">
        <v>112</v>
      </c>
      <c r="B1774" s="2">
        <v>2013</v>
      </c>
      <c r="C1774" s="2">
        <f>INDEX(DATA,MATCH($A1774&amp;VLOOKUP(Unpivot!C$1,'Data Info'!$A:$B,2,0),rowdata,0),MATCH($B1774,columndata,0))</f>
        <v>1941.155</v>
      </c>
      <c r="D1774" s="2">
        <f>INDEX(DATA,MATCH($A1774&amp;VLOOKUP(Unpivot!D$1,'Data Info'!$A:$B,2,0),rowdata,0),MATCH($B1774,columndata,0))</f>
        <v>2.0670000000000002</v>
      </c>
      <c r="E1774" s="2">
        <f>INDEX(DATA,MATCH($A1774&amp;VLOOKUP(Unpivot!E$1,'Data Info'!$A:$B,2,0),rowdata,0),MATCH($B1774,columndata,0))</f>
        <v>3.077</v>
      </c>
      <c r="F1774" s="2">
        <f>INDEX(DATA,MATCH($A1774&amp;VLOOKUP(Unpivot!F$1,'Data Info'!$A:$B,2,0),rowdata,0),MATCH($B1774,columndata,0))</f>
        <v>7.5750000000000002</v>
      </c>
      <c r="G1774" s="2">
        <f>INDEX(DATA,MATCH($A1774&amp;VLOOKUP(Unpivot!G$1,'Data Info'!$A:$B,2,0),rowdata,0),MATCH($B1774,columndata,0))</f>
        <v>64.105999999999995</v>
      </c>
    </row>
    <row r="1775" spans="1:7" x14ac:dyDescent="0.3">
      <c r="A1775" s="2">
        <v>112</v>
      </c>
      <c r="B1775" s="2">
        <v>2014</v>
      </c>
      <c r="C1775" s="2">
        <f>INDEX(DATA,MATCH($A1775&amp;VLOOKUP(Unpivot!C$1,'Data Info'!$A:$B,2,0),rowdata,0),MATCH($B1775,columndata,0))</f>
        <v>1996.7249999999999</v>
      </c>
      <c r="D1775" s="2">
        <f>INDEX(DATA,MATCH($A1775&amp;VLOOKUP(Unpivot!D$1,'Data Info'!$A:$B,2,0),rowdata,0),MATCH($B1775,columndata,0))</f>
        <v>0.91200000000000003</v>
      </c>
      <c r="E1775" s="2">
        <f>INDEX(DATA,MATCH($A1775&amp;VLOOKUP(Unpivot!E$1,'Data Info'!$A:$B,2,0),rowdata,0),MATCH($B1775,columndata,0))</f>
        <v>3.3490000000000002</v>
      </c>
      <c r="F1775" s="2">
        <f>INDEX(DATA,MATCH($A1775&amp;VLOOKUP(Unpivot!F$1,'Data Info'!$A:$B,2,0),rowdata,0),MATCH($B1775,columndata,0))</f>
        <v>6.2</v>
      </c>
      <c r="G1775" s="2">
        <f>INDEX(DATA,MATCH($A1775&amp;VLOOKUP(Unpivot!G$1,'Data Info'!$A:$B,2,0),rowdata,0),MATCH($B1775,columndata,0))</f>
        <v>64.596999999999994</v>
      </c>
    </row>
    <row r="1776" spans="1:7" x14ac:dyDescent="0.3">
      <c r="A1776" s="2">
        <v>112</v>
      </c>
      <c r="B1776" s="2">
        <v>2015</v>
      </c>
      <c r="C1776" s="2">
        <f>INDEX(DATA,MATCH($A1776&amp;VLOOKUP(Unpivot!C$1,'Data Info'!$A:$B,2,0),rowdata,0),MATCH($B1776,columndata,0))</f>
        <v>2043.9090000000001</v>
      </c>
      <c r="D1776" s="2">
        <f>INDEX(DATA,MATCH($A1776&amp;VLOOKUP(Unpivot!D$1,'Data Info'!$A:$B,2,0),rowdata,0),MATCH($B1776,columndata,0))</f>
        <v>5.8000000000000003E-2</v>
      </c>
      <c r="E1776" s="2">
        <f>INDEX(DATA,MATCH($A1776&amp;VLOOKUP(Unpivot!E$1,'Data Info'!$A:$B,2,0),rowdata,0),MATCH($B1776,columndata,0))</f>
        <v>5.4119999999999999</v>
      </c>
      <c r="F1776" s="2">
        <f>INDEX(DATA,MATCH($A1776&amp;VLOOKUP(Unpivot!F$1,'Data Info'!$A:$B,2,0),rowdata,0),MATCH($B1776,columndata,0))</f>
        <v>5.375</v>
      </c>
      <c r="G1776" s="2">
        <f>INDEX(DATA,MATCH($A1776&amp;VLOOKUP(Unpivot!G$1,'Data Info'!$A:$B,2,0),rowdata,0),MATCH($B1776,columndata,0))</f>
        <v>65.11</v>
      </c>
    </row>
    <row r="1777" spans="1:7" x14ac:dyDescent="0.3">
      <c r="A1777" s="2">
        <v>112</v>
      </c>
      <c r="B1777" s="2">
        <v>2016</v>
      </c>
      <c r="C1777" s="2">
        <f>INDEX(DATA,MATCH($A1777&amp;VLOOKUP(Unpivot!C$1,'Data Info'!$A:$B,2,0),rowdata,0),MATCH($B1777,columndata,0))</f>
        <v>2079.1129999999998</v>
      </c>
      <c r="D1777" s="2">
        <f>INDEX(DATA,MATCH($A1777&amp;VLOOKUP(Unpivot!D$1,'Data Info'!$A:$B,2,0),rowdata,0),MATCH($B1777,columndata,0))</f>
        <v>1.2110000000000001</v>
      </c>
      <c r="E1777" s="2">
        <f>INDEX(DATA,MATCH($A1777&amp;VLOOKUP(Unpivot!E$1,'Data Info'!$A:$B,2,0),rowdata,0),MATCH($B1777,columndata,0))</f>
        <v>3.9470000000000001</v>
      </c>
      <c r="F1777" s="2">
        <f>INDEX(DATA,MATCH($A1777&amp;VLOOKUP(Unpivot!F$1,'Data Info'!$A:$B,2,0),rowdata,0),MATCH($B1777,columndata,0))</f>
        <v>4.875</v>
      </c>
      <c r="G1777" s="2">
        <f>INDEX(DATA,MATCH($A1777&amp;VLOOKUP(Unpivot!G$1,'Data Info'!$A:$B,2,0),rowdata,0),MATCH($B1777,columndata,0))</f>
        <v>65.647999999999996</v>
      </c>
    </row>
    <row r="1778" spans="1:7" x14ac:dyDescent="0.3">
      <c r="A1778" s="2">
        <v>112</v>
      </c>
      <c r="B1778" s="2">
        <v>2017</v>
      </c>
      <c r="C1778" s="2">
        <f>INDEX(DATA,MATCH($A1778&amp;VLOOKUP(Unpivot!C$1,'Data Info'!$A:$B,2,0),rowdata,0),MATCH($B1778,columndata,0))</f>
        <v>2115.2959999999998</v>
      </c>
      <c r="D1778" s="2">
        <f>INDEX(DATA,MATCH($A1778&amp;VLOOKUP(Unpivot!D$1,'Data Info'!$A:$B,2,0),rowdata,0),MATCH($B1778,columndata,0))</f>
        <v>3.03</v>
      </c>
      <c r="E1778" s="2">
        <f>INDEX(DATA,MATCH($A1778&amp;VLOOKUP(Unpivot!E$1,'Data Info'!$A:$B,2,0),rowdata,0),MATCH($B1778,columndata,0))</f>
        <v>2.6480000000000001</v>
      </c>
      <c r="F1778" s="2">
        <f>INDEX(DATA,MATCH($A1778&amp;VLOOKUP(Unpivot!F$1,'Data Info'!$A:$B,2,0),rowdata,0),MATCH($B1778,columndata,0))</f>
        <v>4.4249999999999998</v>
      </c>
      <c r="G1778" s="2">
        <f>INDEX(DATA,MATCH($A1778&amp;VLOOKUP(Unpivot!G$1,'Data Info'!$A:$B,2,0),rowdata,0),MATCH($B1778,columndata,0))</f>
        <v>66.040000000000006</v>
      </c>
    </row>
    <row r="1779" spans="1:7" x14ac:dyDescent="0.3">
      <c r="A1779" s="2">
        <v>112</v>
      </c>
      <c r="B1779" s="2">
        <v>2018</v>
      </c>
      <c r="C1779" s="2">
        <f>INDEX(DATA,MATCH($A1779&amp;VLOOKUP(Unpivot!C$1,'Data Info'!$A:$B,2,0),rowdata,0),MATCH($B1779,columndata,0))</f>
        <v>2141.7919999999999</v>
      </c>
      <c r="D1779" s="2">
        <f>INDEX(DATA,MATCH($A1779&amp;VLOOKUP(Unpivot!D$1,'Data Info'!$A:$B,2,0),rowdata,0),MATCH($B1779,columndata,0))</f>
        <v>2.2749999999999999</v>
      </c>
      <c r="E1779" s="2">
        <f>INDEX(DATA,MATCH($A1779&amp;VLOOKUP(Unpivot!E$1,'Data Info'!$A:$B,2,0),rowdata,0),MATCH($B1779,columndata,0))</f>
        <v>2.72</v>
      </c>
      <c r="F1779" s="2">
        <f>INDEX(DATA,MATCH($A1779&amp;VLOOKUP(Unpivot!F$1,'Data Info'!$A:$B,2,0),rowdata,0),MATCH($B1779,columndata,0))</f>
        <v>4.0750000000000002</v>
      </c>
      <c r="G1779" s="2">
        <f>INDEX(DATA,MATCH($A1779&amp;VLOOKUP(Unpivot!G$1,'Data Info'!$A:$B,2,0),rowdata,0),MATCH($B1779,columndata,0))</f>
        <v>66.436000000000007</v>
      </c>
    </row>
    <row r="1780" spans="1:7" x14ac:dyDescent="0.3">
      <c r="A1780" s="2">
        <v>112</v>
      </c>
      <c r="B1780" s="2">
        <v>2019</v>
      </c>
      <c r="C1780" s="2">
        <f>INDEX(DATA,MATCH($A1780&amp;VLOOKUP(Unpivot!C$1,'Data Info'!$A:$B,2,0),rowdata,0),MATCH($B1780,columndata,0))</f>
        <v>2172.511</v>
      </c>
      <c r="D1780" s="2">
        <f>INDEX(DATA,MATCH($A1780&amp;VLOOKUP(Unpivot!D$1,'Data Info'!$A:$B,2,0),rowdata,0),MATCH($B1780,columndata,0))</f>
        <v>1.417</v>
      </c>
      <c r="E1780" s="2">
        <f>INDEX(DATA,MATCH($A1780&amp;VLOOKUP(Unpivot!E$1,'Data Info'!$A:$B,2,0),rowdata,0),MATCH($B1780,columndata,0))</f>
        <v>2.734</v>
      </c>
      <c r="F1780" s="2">
        <f>INDEX(DATA,MATCH($A1780&amp;VLOOKUP(Unpivot!F$1,'Data Info'!$A:$B,2,0),rowdata,0),MATCH($B1780,columndata,0))</f>
        <v>3.8250000000000002</v>
      </c>
      <c r="G1780" s="2">
        <f>INDEX(DATA,MATCH($A1780&amp;VLOOKUP(Unpivot!G$1,'Data Info'!$A:$B,2,0),rowdata,0),MATCH($B1780,columndata,0))</f>
        <v>66.796999999999997</v>
      </c>
    </row>
    <row r="1781" spans="1:7" x14ac:dyDescent="0.3">
      <c r="A1781" s="2">
        <v>112</v>
      </c>
      <c r="B1781" s="2">
        <v>2020</v>
      </c>
      <c r="C1781" s="2">
        <f>INDEX(DATA,MATCH($A1781&amp;VLOOKUP(Unpivot!C$1,'Data Info'!$A:$B,2,0),rowdata,0),MATCH($B1781,columndata,0))</f>
        <v>1956.992</v>
      </c>
      <c r="D1781" s="2">
        <f>INDEX(DATA,MATCH($A1781&amp;VLOOKUP(Unpivot!D$1,'Data Info'!$A:$B,2,0),rowdata,0),MATCH($B1781,columndata,0))</f>
        <v>0.53500000000000003</v>
      </c>
      <c r="E1781" s="2">
        <f>INDEX(DATA,MATCH($A1781&amp;VLOOKUP(Unpivot!E$1,'Data Info'!$A:$B,2,0),rowdata,0),MATCH($B1781,columndata,0))</f>
        <v>-18.126999999999999</v>
      </c>
      <c r="F1781" s="2">
        <f>INDEX(DATA,MATCH($A1781&amp;VLOOKUP(Unpivot!F$1,'Data Info'!$A:$B,2,0),rowdata,0),MATCH($B1781,columndata,0))</f>
        <v>4.5</v>
      </c>
      <c r="G1781" s="2">
        <f>INDEX(DATA,MATCH($A1781&amp;VLOOKUP(Unpivot!G$1,'Data Info'!$A:$B,2,0),rowdata,0),MATCH($B1781,columndata,0))</f>
        <v>67.093000000000004</v>
      </c>
    </row>
    <row r="1782" spans="1:7" x14ac:dyDescent="0.3">
      <c r="A1782" s="2">
        <v>112</v>
      </c>
      <c r="B1782" s="2">
        <v>2021</v>
      </c>
      <c r="C1782" s="2">
        <f>INDEX(DATA,MATCH($A1782&amp;VLOOKUP(Unpivot!C$1,'Data Info'!$A:$B,2,0),rowdata,0),MATCH($B1782,columndata,0))</f>
        <v>2061.5729999999999</v>
      </c>
      <c r="D1782" s="2">
        <f>INDEX(DATA,MATCH($A1782&amp;VLOOKUP(Unpivot!D$1,'Data Info'!$A:$B,2,0),rowdata,0),MATCH($B1782,columndata,0))</f>
        <v>2.0499999999999998</v>
      </c>
      <c r="E1782" s="2">
        <f>INDEX(DATA,MATCH($A1782&amp;VLOOKUP(Unpivot!E$1,'Data Info'!$A:$B,2,0),rowdata,0),MATCH($B1782,columndata,0))</f>
        <v>2.306</v>
      </c>
      <c r="F1782" s="2">
        <f>INDEX(DATA,MATCH($A1782&amp;VLOOKUP(Unpivot!F$1,'Data Info'!$A:$B,2,0),rowdata,0),MATCH($B1782,columndata,0))</f>
        <v>6.05</v>
      </c>
      <c r="G1782" s="2">
        <f>INDEX(DATA,MATCH($A1782&amp;VLOOKUP(Unpivot!G$1,'Data Info'!$A:$B,2,0),rowdata,0),MATCH($B1782,columndata,0))</f>
        <v>67.423000000000002</v>
      </c>
    </row>
    <row r="1783" spans="1:7" x14ac:dyDescent="0.3">
      <c r="A1783" s="2">
        <v>112</v>
      </c>
      <c r="B1783" s="2">
        <v>2022</v>
      </c>
      <c r="C1783" s="2">
        <f>INDEX(DATA,MATCH($A1783&amp;VLOOKUP(Unpivot!C$1,'Data Info'!$A:$B,2,0),rowdata,0),MATCH($B1783,columndata,0))</f>
        <v>2166.0030000000002</v>
      </c>
      <c r="D1783" s="2">
        <f>INDEX(DATA,MATCH($A1783&amp;VLOOKUP(Unpivot!D$1,'Data Info'!$A:$B,2,0),rowdata,0),MATCH($B1783,columndata,0))</f>
        <v>1.85</v>
      </c>
      <c r="E1783" s="2">
        <f>INDEX(DATA,MATCH($A1783&amp;VLOOKUP(Unpivot!E$1,'Data Info'!$A:$B,2,0),rowdata,0),MATCH($B1783,columndata,0))</f>
        <v>8.7010000000000005</v>
      </c>
      <c r="F1783" s="2">
        <f>INDEX(DATA,MATCH($A1783&amp;VLOOKUP(Unpivot!F$1,'Data Info'!$A:$B,2,0),rowdata,0),MATCH($B1783,columndata,0))</f>
        <v>6.141</v>
      </c>
      <c r="G1783" s="2">
        <f>INDEX(DATA,MATCH($A1783&amp;VLOOKUP(Unpivot!G$1,'Data Info'!$A:$B,2,0),rowdata,0),MATCH($B1783,columndata,0))</f>
        <v>67.728999999999999</v>
      </c>
    </row>
    <row r="1784" spans="1:7" x14ac:dyDescent="0.3">
      <c r="A1784" s="2">
        <v>112</v>
      </c>
      <c r="B1784" s="2">
        <v>2023</v>
      </c>
      <c r="C1784" s="2">
        <f>INDEX(DATA,MATCH($A1784&amp;VLOOKUP(Unpivot!C$1,'Data Info'!$A:$B,2,0),rowdata,0),MATCH($B1784,columndata,0))</f>
        <v>2209.2269999999999</v>
      </c>
      <c r="D1784" s="2">
        <f>INDEX(DATA,MATCH($A1784&amp;VLOOKUP(Unpivot!D$1,'Data Info'!$A:$B,2,0),rowdata,0),MATCH($B1784,columndata,0))</f>
        <v>2</v>
      </c>
      <c r="E1784" s="2">
        <f>INDEX(DATA,MATCH($A1784&amp;VLOOKUP(Unpivot!E$1,'Data Info'!$A:$B,2,0),rowdata,0),MATCH($B1784,columndata,0))</f>
        <v>3.49</v>
      </c>
      <c r="F1784" s="2">
        <f>INDEX(DATA,MATCH($A1784&amp;VLOOKUP(Unpivot!F$1,'Data Info'!$A:$B,2,0),rowdata,0),MATCH($B1784,columndata,0))</f>
        <v>5.165</v>
      </c>
      <c r="G1784" s="2">
        <f>INDEX(DATA,MATCH($A1784&amp;VLOOKUP(Unpivot!G$1,'Data Info'!$A:$B,2,0),rowdata,0),MATCH($B1784,columndata,0))</f>
        <v>68.010000000000005</v>
      </c>
    </row>
    <row r="1785" spans="1:7" x14ac:dyDescent="0.3">
      <c r="A1785" s="2">
        <v>112</v>
      </c>
      <c r="B1785" s="2">
        <v>2024</v>
      </c>
      <c r="C1785" s="2">
        <f>INDEX(DATA,MATCH($A1785&amp;VLOOKUP(Unpivot!C$1,'Data Info'!$A:$B,2,0),rowdata,0),MATCH($B1785,columndata,0))</f>
        <v>2248.0529999999999</v>
      </c>
      <c r="D1785" s="2">
        <f>INDEX(DATA,MATCH($A1785&amp;VLOOKUP(Unpivot!D$1,'Data Info'!$A:$B,2,0),rowdata,0),MATCH($B1785,columndata,0))</f>
        <v>2</v>
      </c>
      <c r="E1785" s="2">
        <f>INDEX(DATA,MATCH($A1785&amp;VLOOKUP(Unpivot!E$1,'Data Info'!$A:$B,2,0),rowdata,0),MATCH($B1785,columndata,0))</f>
        <v>2.6970000000000001</v>
      </c>
      <c r="F1785" s="2">
        <f>INDEX(DATA,MATCH($A1785&amp;VLOOKUP(Unpivot!F$1,'Data Info'!$A:$B,2,0),rowdata,0),MATCH($B1785,columndata,0))</f>
        <v>4.6260000000000003</v>
      </c>
      <c r="G1785" s="2">
        <f>INDEX(DATA,MATCH($A1785&amp;VLOOKUP(Unpivot!G$1,'Data Info'!$A:$B,2,0),rowdata,0),MATCH($B1785,columndata,0))</f>
        <v>68.27</v>
      </c>
    </row>
    <row r="1786" spans="1:7" x14ac:dyDescent="0.3">
      <c r="A1786" s="2">
        <v>112</v>
      </c>
      <c r="B1786" s="2">
        <v>2025</v>
      </c>
      <c r="C1786" s="2">
        <f>INDEX(DATA,MATCH($A1786&amp;VLOOKUP(Unpivot!C$1,'Data Info'!$A:$B,2,0),rowdata,0),MATCH($B1786,columndata,0))</f>
        <v>2282.8719999999998</v>
      </c>
      <c r="D1786" s="2">
        <f>INDEX(DATA,MATCH($A1786&amp;VLOOKUP(Unpivot!D$1,'Data Info'!$A:$B,2,0),rowdata,0),MATCH($B1786,columndata,0))</f>
        <v>2</v>
      </c>
      <c r="E1786" s="2">
        <f>INDEX(DATA,MATCH($A1786&amp;VLOOKUP(Unpivot!E$1,'Data Info'!$A:$B,2,0),rowdata,0),MATCH($B1786,columndata,0))</f>
        <v>2.532</v>
      </c>
      <c r="F1786" s="2">
        <f>INDEX(DATA,MATCH($A1786&amp;VLOOKUP(Unpivot!F$1,'Data Info'!$A:$B,2,0),rowdata,0),MATCH($B1786,columndata,0))</f>
        <v>4.3499999999999996</v>
      </c>
      <c r="G1786" s="2">
        <f>INDEX(DATA,MATCH($A1786&amp;VLOOKUP(Unpivot!G$1,'Data Info'!$A:$B,2,0),rowdata,0),MATCH($B1786,columndata,0))</f>
        <v>68.507000000000005</v>
      </c>
    </row>
    <row r="1787" spans="1:7" x14ac:dyDescent="0.3">
      <c r="A1787" s="2">
        <v>112</v>
      </c>
      <c r="B1787" s="2">
        <v>2026</v>
      </c>
      <c r="C1787" s="2">
        <f>INDEX(DATA,MATCH($A1787&amp;VLOOKUP(Unpivot!C$1,'Data Info'!$A:$B,2,0),rowdata,0),MATCH($B1787,columndata,0))</f>
        <v>2315.9470000000001</v>
      </c>
      <c r="D1787" s="2">
        <f>INDEX(DATA,MATCH($A1787&amp;VLOOKUP(Unpivot!D$1,'Data Info'!$A:$B,2,0),rowdata,0),MATCH($B1787,columndata,0))</f>
        <v>2</v>
      </c>
      <c r="E1787" s="2">
        <f>INDEX(DATA,MATCH($A1787&amp;VLOOKUP(Unpivot!E$1,'Data Info'!$A:$B,2,0),rowdata,0),MATCH($B1787,columndata,0))</f>
        <v>2.2810000000000001</v>
      </c>
      <c r="F1787" s="2">
        <f>INDEX(DATA,MATCH($A1787&amp;VLOOKUP(Unpivot!F$1,'Data Info'!$A:$B,2,0),rowdata,0),MATCH($B1787,columndata,0))</f>
        <v>4.2249999999999996</v>
      </c>
      <c r="G1787" s="2">
        <f>INDEX(DATA,MATCH($A1787&amp;VLOOKUP(Unpivot!G$1,'Data Info'!$A:$B,2,0),rowdata,0),MATCH($B1787,columndata,0))</f>
        <v>68.733000000000004</v>
      </c>
    </row>
    <row r="1788" spans="1:7" x14ac:dyDescent="0.3">
      <c r="A1788" s="2">
        <v>111</v>
      </c>
      <c r="B1788" s="2">
        <v>1980</v>
      </c>
      <c r="C1788" s="2">
        <f>INDEX(DATA,MATCH($A1788&amp;VLOOKUP(Unpivot!C$1,'Data Info'!$A:$B,2,0),rowdata,0),MATCH($B1788,columndata,0))</f>
        <v>6759.1750000000002</v>
      </c>
      <c r="D1788" s="2">
        <f>INDEX(DATA,MATCH($A1788&amp;VLOOKUP(Unpivot!D$1,'Data Info'!$A:$B,2,0),rowdata,0),MATCH($B1788,columndata,0))</f>
        <v>11.887</v>
      </c>
      <c r="E1788" s="2">
        <f>INDEX(DATA,MATCH($A1788&amp;VLOOKUP(Unpivot!E$1,'Data Info'!$A:$B,2,0),rowdata,0),MATCH($B1788,columndata,0))</f>
        <v>-6.66</v>
      </c>
      <c r="F1788" s="2">
        <f>INDEX(DATA,MATCH($A1788&amp;VLOOKUP(Unpivot!F$1,'Data Info'!$A:$B,2,0),rowdata,0),MATCH($B1788,columndata,0))</f>
        <v>7.1749999999999998</v>
      </c>
      <c r="G1788" s="2">
        <f>INDEX(DATA,MATCH($A1788&amp;VLOOKUP(Unpivot!G$1,'Data Info'!$A:$B,2,0),rowdata,0),MATCH($B1788,columndata,0))</f>
        <v>227.62200000000001</v>
      </c>
    </row>
    <row r="1789" spans="1:7" x14ac:dyDescent="0.3">
      <c r="A1789" s="2">
        <v>111</v>
      </c>
      <c r="B1789" s="2">
        <v>1981</v>
      </c>
      <c r="C1789" s="2">
        <f>INDEX(DATA,MATCH($A1789&amp;VLOOKUP(Unpivot!C$1,'Data Info'!$A:$B,2,0),rowdata,0),MATCH($B1789,columndata,0))</f>
        <v>6930.7</v>
      </c>
      <c r="D1789" s="2">
        <f>INDEX(DATA,MATCH($A1789&amp;VLOOKUP(Unpivot!D$1,'Data Info'!$A:$B,2,0),rowdata,0),MATCH($B1789,columndata,0))</f>
        <v>8.5690000000000008</v>
      </c>
      <c r="E1789" s="2">
        <f>INDEX(DATA,MATCH($A1789&amp;VLOOKUP(Unpivot!E$1,'Data Info'!$A:$B,2,0),rowdata,0),MATCH($B1789,columndata,0))</f>
        <v>2.61</v>
      </c>
      <c r="F1789" s="2">
        <f>INDEX(DATA,MATCH($A1789&amp;VLOOKUP(Unpivot!F$1,'Data Info'!$A:$B,2,0),rowdata,0),MATCH($B1789,columndata,0))</f>
        <v>7.617</v>
      </c>
      <c r="G1789" s="2">
        <f>INDEX(DATA,MATCH($A1789&amp;VLOOKUP(Unpivot!G$1,'Data Info'!$A:$B,2,0),rowdata,0),MATCH($B1789,columndata,0))</f>
        <v>229.916</v>
      </c>
    </row>
    <row r="1790" spans="1:7" x14ac:dyDescent="0.3">
      <c r="A1790" s="2">
        <v>111</v>
      </c>
      <c r="B1790" s="2">
        <v>1982</v>
      </c>
      <c r="C1790" s="2">
        <f>INDEX(DATA,MATCH($A1790&amp;VLOOKUP(Unpivot!C$1,'Data Info'!$A:$B,2,0),rowdata,0),MATCH($B1790,columndata,0))</f>
        <v>6805.7749999999996</v>
      </c>
      <c r="D1790" s="2">
        <f>INDEX(DATA,MATCH($A1790&amp;VLOOKUP(Unpivot!D$1,'Data Info'!$A:$B,2,0),rowdata,0),MATCH($B1790,columndata,0))</f>
        <v>4.0170000000000003</v>
      </c>
      <c r="E1790" s="2">
        <f>INDEX(DATA,MATCH($A1790&amp;VLOOKUP(Unpivot!E$1,'Data Info'!$A:$B,2,0),rowdata,0),MATCH($B1790,columndata,0))</f>
        <v>-1.2749999999999999</v>
      </c>
      <c r="F1790" s="2">
        <f>INDEX(DATA,MATCH($A1790&amp;VLOOKUP(Unpivot!F$1,'Data Info'!$A:$B,2,0),rowdata,0),MATCH($B1790,columndata,0))</f>
        <v>9.7080000000000002</v>
      </c>
      <c r="G1790" s="2">
        <f>INDEX(DATA,MATCH($A1790&amp;VLOOKUP(Unpivot!G$1,'Data Info'!$A:$B,2,0),rowdata,0),MATCH($B1790,columndata,0))</f>
        <v>232.12799999999999</v>
      </c>
    </row>
    <row r="1791" spans="1:7" x14ac:dyDescent="0.3">
      <c r="A1791" s="2">
        <v>111</v>
      </c>
      <c r="B1791" s="2">
        <v>1983</v>
      </c>
      <c r="C1791" s="2">
        <f>INDEX(DATA,MATCH($A1791&amp;VLOOKUP(Unpivot!C$1,'Data Info'!$A:$B,2,0),rowdata,0),MATCH($B1791,columndata,0))</f>
        <v>7117.7250000000004</v>
      </c>
      <c r="D1791" s="2">
        <f>INDEX(DATA,MATCH($A1791&amp;VLOOKUP(Unpivot!D$1,'Data Info'!$A:$B,2,0),rowdata,0),MATCH($B1791,columndata,0))</f>
        <v>3.93</v>
      </c>
      <c r="E1791" s="2">
        <f>INDEX(DATA,MATCH($A1791&amp;VLOOKUP(Unpivot!E$1,'Data Info'!$A:$B,2,0),rowdata,0),MATCH($B1791,columndata,0))</f>
        <v>12.62</v>
      </c>
      <c r="F1791" s="2">
        <f>INDEX(DATA,MATCH($A1791&amp;VLOOKUP(Unpivot!F$1,'Data Info'!$A:$B,2,0),rowdata,0),MATCH($B1791,columndata,0))</f>
        <v>9.6</v>
      </c>
      <c r="G1791" s="2">
        <f>INDEX(DATA,MATCH($A1791&amp;VLOOKUP(Unpivot!G$1,'Data Info'!$A:$B,2,0),rowdata,0),MATCH($B1791,columndata,0))</f>
        <v>234.24700000000001</v>
      </c>
    </row>
    <row r="1792" spans="1:7" x14ac:dyDescent="0.3">
      <c r="A1792" s="2">
        <v>111</v>
      </c>
      <c r="B1792" s="2">
        <v>1984</v>
      </c>
      <c r="C1792" s="2">
        <f>INDEX(DATA,MATCH($A1792&amp;VLOOKUP(Unpivot!C$1,'Data Info'!$A:$B,2,0),rowdata,0),MATCH($B1792,columndata,0))</f>
        <v>7632.85</v>
      </c>
      <c r="D1792" s="2">
        <f>INDEX(DATA,MATCH($A1792&amp;VLOOKUP(Unpivot!D$1,'Data Info'!$A:$B,2,0),rowdata,0),MATCH($B1792,columndata,0))</f>
        <v>3.8959999999999999</v>
      </c>
      <c r="E1792" s="2">
        <f>INDEX(DATA,MATCH($A1792&amp;VLOOKUP(Unpivot!E$1,'Data Info'!$A:$B,2,0),rowdata,0),MATCH($B1792,columndata,0))</f>
        <v>24.338000000000001</v>
      </c>
      <c r="F1792" s="2">
        <f>INDEX(DATA,MATCH($A1792&amp;VLOOKUP(Unpivot!F$1,'Data Info'!$A:$B,2,0),rowdata,0),MATCH($B1792,columndata,0))</f>
        <v>7.508</v>
      </c>
      <c r="G1792" s="2">
        <f>INDEX(DATA,MATCH($A1792&amp;VLOOKUP(Unpivot!G$1,'Data Info'!$A:$B,2,0),rowdata,0),MATCH($B1792,columndata,0))</f>
        <v>236.30699999999999</v>
      </c>
    </row>
    <row r="1793" spans="1:7" x14ac:dyDescent="0.3">
      <c r="A1793" s="2">
        <v>111</v>
      </c>
      <c r="B1793" s="2">
        <v>1985</v>
      </c>
      <c r="C1793" s="2">
        <f>INDEX(DATA,MATCH($A1793&amp;VLOOKUP(Unpivot!C$1,'Data Info'!$A:$B,2,0),rowdata,0),MATCH($B1793,columndata,0))</f>
        <v>7951.05</v>
      </c>
      <c r="D1793" s="2">
        <f>INDEX(DATA,MATCH($A1793&amp;VLOOKUP(Unpivot!D$1,'Data Info'!$A:$B,2,0),rowdata,0),MATCH($B1793,columndata,0))</f>
        <v>3.3090000000000002</v>
      </c>
      <c r="E1793" s="2">
        <f>INDEX(DATA,MATCH($A1793&amp;VLOOKUP(Unpivot!E$1,'Data Info'!$A:$B,2,0),rowdata,0),MATCH($B1793,columndata,0))</f>
        <v>6.4930000000000003</v>
      </c>
      <c r="F1793" s="2">
        <f>INDEX(DATA,MATCH($A1793&amp;VLOOKUP(Unpivot!F$1,'Data Info'!$A:$B,2,0),rowdata,0),MATCH($B1793,columndata,0))</f>
        <v>7.1920000000000002</v>
      </c>
      <c r="G1793" s="2">
        <f>INDEX(DATA,MATCH($A1793&amp;VLOOKUP(Unpivot!G$1,'Data Info'!$A:$B,2,0),rowdata,0),MATCH($B1793,columndata,0))</f>
        <v>238.416</v>
      </c>
    </row>
    <row r="1794" spans="1:7" x14ac:dyDescent="0.3">
      <c r="A1794" s="2">
        <v>111</v>
      </c>
      <c r="B1794" s="2">
        <v>1986</v>
      </c>
      <c r="C1794" s="2">
        <f>INDEX(DATA,MATCH($A1794&amp;VLOOKUP(Unpivot!C$1,'Data Info'!$A:$B,2,0),rowdata,0),MATCH($B1794,columndata,0))</f>
        <v>8226.375</v>
      </c>
      <c r="D1794" s="2">
        <f>INDEX(DATA,MATCH($A1794&amp;VLOOKUP(Unpivot!D$1,'Data Info'!$A:$B,2,0),rowdata,0),MATCH($B1794,columndata,0))</f>
        <v>1.6930000000000001</v>
      </c>
      <c r="E1794" s="2">
        <f>INDEX(DATA,MATCH($A1794&amp;VLOOKUP(Unpivot!E$1,'Data Info'!$A:$B,2,0),rowdata,0),MATCH($B1794,columndata,0))</f>
        <v>8.5359999999999996</v>
      </c>
      <c r="F1794" s="2">
        <f>INDEX(DATA,MATCH($A1794&amp;VLOOKUP(Unpivot!F$1,'Data Info'!$A:$B,2,0),rowdata,0),MATCH($B1794,columndata,0))</f>
        <v>7</v>
      </c>
      <c r="G1794" s="2">
        <f>INDEX(DATA,MATCH($A1794&amp;VLOOKUP(Unpivot!G$1,'Data Info'!$A:$B,2,0),rowdata,0),MATCH($B1794,columndata,0))</f>
        <v>240.59299999999999</v>
      </c>
    </row>
    <row r="1795" spans="1:7" x14ac:dyDescent="0.3">
      <c r="A1795" s="2">
        <v>111</v>
      </c>
      <c r="B1795" s="2">
        <v>1987</v>
      </c>
      <c r="C1795" s="2">
        <f>INDEX(DATA,MATCH($A1795&amp;VLOOKUP(Unpivot!C$1,'Data Info'!$A:$B,2,0),rowdata,0),MATCH($B1795,columndata,0))</f>
        <v>8510.9750000000004</v>
      </c>
      <c r="D1795" s="2">
        <f>INDEX(DATA,MATCH($A1795&amp;VLOOKUP(Unpivot!D$1,'Data Info'!$A:$B,2,0),rowdata,0),MATCH($B1795,columndata,0))</f>
        <v>4.1840000000000002</v>
      </c>
      <c r="E1795" s="2">
        <f>INDEX(DATA,MATCH($A1795&amp;VLOOKUP(Unpivot!E$1,'Data Info'!$A:$B,2,0),rowdata,0),MATCH($B1795,columndata,0))</f>
        <v>5.9359999999999999</v>
      </c>
      <c r="F1795" s="2">
        <f>INDEX(DATA,MATCH($A1795&amp;VLOOKUP(Unpivot!F$1,'Data Info'!$A:$B,2,0),rowdata,0),MATCH($B1795,columndata,0))</f>
        <v>6.1749999999999998</v>
      </c>
      <c r="G1795" s="2">
        <f>INDEX(DATA,MATCH($A1795&amp;VLOOKUP(Unpivot!G$1,'Data Info'!$A:$B,2,0),rowdata,0),MATCH($B1795,columndata,0))</f>
        <v>242.751</v>
      </c>
    </row>
    <row r="1796" spans="1:7" x14ac:dyDescent="0.3">
      <c r="A1796" s="2">
        <v>111</v>
      </c>
      <c r="B1796" s="2">
        <v>1988</v>
      </c>
      <c r="C1796" s="2">
        <f>INDEX(DATA,MATCH($A1796&amp;VLOOKUP(Unpivot!C$1,'Data Info'!$A:$B,2,0),rowdata,0),MATCH($B1796,columndata,0))</f>
        <v>8866.4750000000004</v>
      </c>
      <c r="D1796" s="2">
        <f>INDEX(DATA,MATCH($A1796&amp;VLOOKUP(Unpivot!D$1,'Data Info'!$A:$B,2,0),rowdata,0),MATCH($B1796,columndata,0))</f>
        <v>4.4909999999999997</v>
      </c>
      <c r="E1796" s="2">
        <f>INDEX(DATA,MATCH($A1796&amp;VLOOKUP(Unpivot!E$1,'Data Info'!$A:$B,2,0),rowdata,0),MATCH($B1796,columndata,0))</f>
        <v>3.931</v>
      </c>
      <c r="F1796" s="2">
        <f>INDEX(DATA,MATCH($A1796&amp;VLOOKUP(Unpivot!F$1,'Data Info'!$A:$B,2,0),rowdata,0),MATCH($B1796,columndata,0))</f>
        <v>5.492</v>
      </c>
      <c r="G1796" s="2">
        <f>INDEX(DATA,MATCH($A1796&amp;VLOOKUP(Unpivot!G$1,'Data Info'!$A:$B,2,0),rowdata,0),MATCH($B1796,columndata,0))</f>
        <v>244.96799999999999</v>
      </c>
    </row>
    <row r="1797" spans="1:7" x14ac:dyDescent="0.3">
      <c r="A1797" s="2">
        <v>111</v>
      </c>
      <c r="B1797" s="2">
        <v>1989</v>
      </c>
      <c r="C1797" s="2">
        <f>INDEX(DATA,MATCH($A1797&amp;VLOOKUP(Unpivot!C$1,'Data Info'!$A:$B,2,0),rowdata,0),MATCH($B1797,columndata,0))</f>
        <v>9192.125</v>
      </c>
      <c r="D1797" s="2">
        <f>INDEX(DATA,MATCH($A1797&amp;VLOOKUP(Unpivot!D$1,'Data Info'!$A:$B,2,0),rowdata,0),MATCH($B1797,columndata,0))</f>
        <v>4.9320000000000004</v>
      </c>
      <c r="E1797" s="2">
        <f>INDEX(DATA,MATCH($A1797&amp;VLOOKUP(Unpivot!E$1,'Data Info'!$A:$B,2,0),rowdata,0),MATCH($B1797,columndata,0))</f>
        <v>4.4050000000000002</v>
      </c>
      <c r="F1797" s="2">
        <f>INDEX(DATA,MATCH($A1797&amp;VLOOKUP(Unpivot!F$1,'Data Info'!$A:$B,2,0),rowdata,0),MATCH($B1797,columndata,0))</f>
        <v>5.258</v>
      </c>
      <c r="G1797" s="2">
        <f>INDEX(DATA,MATCH($A1797&amp;VLOOKUP(Unpivot!G$1,'Data Info'!$A:$B,2,0),rowdata,0),MATCH($B1797,columndata,0))</f>
        <v>247.286</v>
      </c>
    </row>
    <row r="1798" spans="1:7" x14ac:dyDescent="0.3">
      <c r="A1798" s="2">
        <v>111</v>
      </c>
      <c r="B1798" s="2">
        <v>1990</v>
      </c>
      <c r="C1798" s="2">
        <f>INDEX(DATA,MATCH($A1798&amp;VLOOKUP(Unpivot!C$1,'Data Info'!$A:$B,2,0),rowdata,0),MATCH($B1798,columndata,0))</f>
        <v>9365.5</v>
      </c>
      <c r="D1798" s="2">
        <f>INDEX(DATA,MATCH($A1798&amp;VLOOKUP(Unpivot!D$1,'Data Info'!$A:$B,2,0),rowdata,0),MATCH($B1798,columndata,0))</f>
        <v>5.7629999999999999</v>
      </c>
      <c r="E1798" s="2">
        <f>INDEX(DATA,MATCH($A1798&amp;VLOOKUP(Unpivot!E$1,'Data Info'!$A:$B,2,0),rowdata,0),MATCH($B1798,columndata,0))</f>
        <v>3.577</v>
      </c>
      <c r="F1798" s="2">
        <f>INDEX(DATA,MATCH($A1798&amp;VLOOKUP(Unpivot!F$1,'Data Info'!$A:$B,2,0),rowdata,0),MATCH($B1798,columndata,0))</f>
        <v>5.617</v>
      </c>
      <c r="G1798" s="2">
        <f>INDEX(DATA,MATCH($A1798&amp;VLOOKUP(Unpivot!G$1,'Data Info'!$A:$B,2,0),rowdata,0),MATCH($B1798,columndata,0))</f>
        <v>250.047</v>
      </c>
    </row>
    <row r="1799" spans="1:7" x14ac:dyDescent="0.3">
      <c r="A1799" s="2">
        <v>111</v>
      </c>
      <c r="B1799" s="2">
        <v>1991</v>
      </c>
      <c r="C1799" s="2">
        <f>INDEX(DATA,MATCH($A1799&amp;VLOOKUP(Unpivot!C$1,'Data Info'!$A:$B,2,0),rowdata,0),MATCH($B1799,columndata,0))</f>
        <v>9355.35</v>
      </c>
      <c r="D1799" s="2">
        <f>INDEX(DATA,MATCH($A1799&amp;VLOOKUP(Unpivot!D$1,'Data Info'!$A:$B,2,0),rowdata,0),MATCH($B1799,columndata,0))</f>
        <v>2.9289999999999998</v>
      </c>
      <c r="E1799" s="2">
        <f>INDEX(DATA,MATCH($A1799&amp;VLOOKUP(Unpivot!E$1,'Data Info'!$A:$B,2,0),rowdata,0),MATCH($B1799,columndata,0))</f>
        <v>-0.151</v>
      </c>
      <c r="F1799" s="2">
        <f>INDEX(DATA,MATCH($A1799&amp;VLOOKUP(Unpivot!F$1,'Data Info'!$A:$B,2,0),rowdata,0),MATCH($B1799,columndata,0))</f>
        <v>6.85</v>
      </c>
      <c r="G1799" s="2">
        <f>INDEX(DATA,MATCH($A1799&amp;VLOOKUP(Unpivot!G$1,'Data Info'!$A:$B,2,0),rowdata,0),MATCH($B1799,columndata,0))</f>
        <v>253.392</v>
      </c>
    </row>
    <row r="1800" spans="1:7" x14ac:dyDescent="0.3">
      <c r="A1800" s="2">
        <v>111</v>
      </c>
      <c r="B1800" s="2">
        <v>1992</v>
      </c>
      <c r="C1800" s="2">
        <f>INDEX(DATA,MATCH($A1800&amp;VLOOKUP(Unpivot!C$1,'Data Info'!$A:$B,2,0),rowdata,0),MATCH($B1800,columndata,0))</f>
        <v>9684.875</v>
      </c>
      <c r="D1800" s="2">
        <f>INDEX(DATA,MATCH($A1800&amp;VLOOKUP(Unpivot!D$1,'Data Info'!$A:$B,2,0),rowdata,0),MATCH($B1800,columndata,0))</f>
        <v>3.1480000000000001</v>
      </c>
      <c r="E1800" s="2">
        <f>INDEX(DATA,MATCH($A1800&amp;VLOOKUP(Unpivot!E$1,'Data Info'!$A:$B,2,0),rowdata,0),MATCH($B1800,columndata,0))</f>
        <v>7.0090000000000003</v>
      </c>
      <c r="F1800" s="2">
        <f>INDEX(DATA,MATCH($A1800&amp;VLOOKUP(Unpivot!F$1,'Data Info'!$A:$B,2,0),rowdata,0),MATCH($B1800,columndata,0))</f>
        <v>7.492</v>
      </c>
      <c r="G1800" s="2">
        <f>INDEX(DATA,MATCH($A1800&amp;VLOOKUP(Unpivot!G$1,'Data Info'!$A:$B,2,0),rowdata,0),MATCH($B1800,columndata,0))</f>
        <v>256.77699999999999</v>
      </c>
    </row>
    <row r="1801" spans="1:7" x14ac:dyDescent="0.3">
      <c r="A1801" s="2">
        <v>111</v>
      </c>
      <c r="B1801" s="2">
        <v>1993</v>
      </c>
      <c r="C1801" s="2">
        <f>INDEX(DATA,MATCH($A1801&amp;VLOOKUP(Unpivot!C$1,'Data Info'!$A:$B,2,0),rowdata,0),MATCH($B1801,columndata,0))</f>
        <v>9951.4750000000004</v>
      </c>
      <c r="D1801" s="2">
        <f>INDEX(DATA,MATCH($A1801&amp;VLOOKUP(Unpivot!D$1,'Data Info'!$A:$B,2,0),rowdata,0),MATCH($B1801,columndata,0))</f>
        <v>2.6539999999999999</v>
      </c>
      <c r="E1801" s="2">
        <f>INDEX(DATA,MATCH($A1801&amp;VLOOKUP(Unpivot!E$1,'Data Info'!$A:$B,2,0),rowdata,0),MATCH($B1801,columndata,0))</f>
        <v>8.6460000000000008</v>
      </c>
      <c r="F1801" s="2">
        <f>INDEX(DATA,MATCH($A1801&amp;VLOOKUP(Unpivot!F$1,'Data Info'!$A:$B,2,0),rowdata,0),MATCH($B1801,columndata,0))</f>
        <v>6.9080000000000004</v>
      </c>
      <c r="G1801" s="2">
        <f>INDEX(DATA,MATCH($A1801&amp;VLOOKUP(Unpivot!G$1,'Data Info'!$A:$B,2,0),rowdata,0),MATCH($B1801,columndata,0))</f>
        <v>260.14600000000002</v>
      </c>
    </row>
    <row r="1802" spans="1:7" x14ac:dyDescent="0.3">
      <c r="A1802" s="2">
        <v>111</v>
      </c>
      <c r="B1802" s="2">
        <v>1994</v>
      </c>
      <c r="C1802" s="2">
        <f>INDEX(DATA,MATCH($A1802&amp;VLOOKUP(Unpivot!C$1,'Data Info'!$A:$B,2,0),rowdata,0),MATCH($B1802,columndata,0))</f>
        <v>10352.450000000001</v>
      </c>
      <c r="D1802" s="2">
        <f>INDEX(DATA,MATCH($A1802&amp;VLOOKUP(Unpivot!D$1,'Data Info'!$A:$B,2,0),rowdata,0),MATCH($B1802,columndata,0))</f>
        <v>2.722</v>
      </c>
      <c r="E1802" s="2">
        <f>INDEX(DATA,MATCH($A1802&amp;VLOOKUP(Unpivot!E$1,'Data Info'!$A:$B,2,0),rowdata,0),MATCH($B1802,columndata,0))</f>
        <v>11.925000000000001</v>
      </c>
      <c r="F1802" s="2">
        <f>INDEX(DATA,MATCH($A1802&amp;VLOOKUP(Unpivot!F$1,'Data Info'!$A:$B,2,0),rowdata,0),MATCH($B1802,columndata,0))</f>
        <v>6.1</v>
      </c>
      <c r="G1802" s="2">
        <f>INDEX(DATA,MATCH($A1802&amp;VLOOKUP(Unpivot!G$1,'Data Info'!$A:$B,2,0),rowdata,0),MATCH($B1802,columndata,0))</f>
        <v>263.32499999999999</v>
      </c>
    </row>
    <row r="1803" spans="1:7" x14ac:dyDescent="0.3">
      <c r="A1803" s="2">
        <v>111</v>
      </c>
      <c r="B1803" s="2">
        <v>1995</v>
      </c>
      <c r="C1803" s="2">
        <f>INDEX(DATA,MATCH($A1803&amp;VLOOKUP(Unpivot!C$1,'Data Info'!$A:$B,2,0),rowdata,0),MATCH($B1803,columndata,0))</f>
        <v>10630.325000000001</v>
      </c>
      <c r="D1803" s="2">
        <f>INDEX(DATA,MATCH($A1803&amp;VLOOKUP(Unpivot!D$1,'Data Info'!$A:$B,2,0),rowdata,0),MATCH($B1803,columndata,0))</f>
        <v>2.7050000000000001</v>
      </c>
      <c r="E1803" s="2">
        <f>INDEX(DATA,MATCH($A1803&amp;VLOOKUP(Unpivot!E$1,'Data Info'!$A:$B,2,0),rowdata,0),MATCH($B1803,columndata,0))</f>
        <v>8.0060000000000002</v>
      </c>
      <c r="F1803" s="2">
        <f>INDEX(DATA,MATCH($A1803&amp;VLOOKUP(Unpivot!F$1,'Data Info'!$A:$B,2,0),rowdata,0),MATCH($B1803,columndata,0))</f>
        <v>5.5919999999999996</v>
      </c>
      <c r="G1803" s="2">
        <f>INDEX(DATA,MATCH($A1803&amp;VLOOKUP(Unpivot!G$1,'Data Info'!$A:$B,2,0),rowdata,0),MATCH($B1803,columndata,0))</f>
        <v>266.45800000000003</v>
      </c>
    </row>
    <row r="1804" spans="1:7" x14ac:dyDescent="0.3">
      <c r="A1804" s="2">
        <v>111</v>
      </c>
      <c r="B1804" s="2">
        <v>1996</v>
      </c>
      <c r="C1804" s="2">
        <f>INDEX(DATA,MATCH($A1804&amp;VLOOKUP(Unpivot!C$1,'Data Info'!$A:$B,2,0),rowdata,0),MATCH($B1804,columndata,0))</f>
        <v>11031.35</v>
      </c>
      <c r="D1804" s="2">
        <f>INDEX(DATA,MATCH($A1804&amp;VLOOKUP(Unpivot!D$1,'Data Info'!$A:$B,2,0),rowdata,0),MATCH($B1804,columndata,0))</f>
        <v>3.0880000000000001</v>
      </c>
      <c r="E1804" s="2">
        <f>INDEX(DATA,MATCH($A1804&amp;VLOOKUP(Unpivot!E$1,'Data Info'!$A:$B,2,0),rowdata,0),MATCH($B1804,columndata,0))</f>
        <v>8.6920000000000002</v>
      </c>
      <c r="F1804" s="2">
        <f>INDEX(DATA,MATCH($A1804&amp;VLOOKUP(Unpivot!F$1,'Data Info'!$A:$B,2,0),rowdata,0),MATCH($B1804,columndata,0))</f>
        <v>5.4080000000000004</v>
      </c>
      <c r="G1804" s="2">
        <f>INDEX(DATA,MATCH($A1804&amp;VLOOKUP(Unpivot!G$1,'Data Info'!$A:$B,2,0),rowdata,0),MATCH($B1804,columndata,0))</f>
        <v>269.58100000000002</v>
      </c>
    </row>
    <row r="1805" spans="1:7" x14ac:dyDescent="0.3">
      <c r="A1805" s="2">
        <v>111</v>
      </c>
      <c r="B1805" s="2">
        <v>1997</v>
      </c>
      <c r="C1805" s="2">
        <f>INDEX(DATA,MATCH($A1805&amp;VLOOKUP(Unpivot!C$1,'Data Info'!$A:$B,2,0),rowdata,0),MATCH($B1805,columndata,0))</f>
        <v>11521.924999999999</v>
      </c>
      <c r="D1805" s="2">
        <f>INDEX(DATA,MATCH($A1805&amp;VLOOKUP(Unpivot!D$1,'Data Info'!$A:$B,2,0),rowdata,0),MATCH($B1805,columndata,0))</f>
        <v>1.6859999999999999</v>
      </c>
      <c r="E1805" s="2">
        <f>INDEX(DATA,MATCH($A1805&amp;VLOOKUP(Unpivot!E$1,'Data Info'!$A:$B,2,0),rowdata,0),MATCH($B1805,columndata,0))</f>
        <v>13.47</v>
      </c>
      <c r="F1805" s="2">
        <f>INDEX(DATA,MATCH($A1805&amp;VLOOKUP(Unpivot!F$1,'Data Info'!$A:$B,2,0),rowdata,0),MATCH($B1805,columndata,0))</f>
        <v>4.9420000000000002</v>
      </c>
      <c r="G1805" s="2">
        <f>INDEX(DATA,MATCH($A1805&amp;VLOOKUP(Unpivot!G$1,'Data Info'!$A:$B,2,0),rowdata,0),MATCH($B1805,columndata,0))</f>
        <v>272.822</v>
      </c>
    </row>
    <row r="1806" spans="1:7" x14ac:dyDescent="0.3">
      <c r="A1806" s="2">
        <v>111</v>
      </c>
      <c r="B1806" s="2">
        <v>1998</v>
      </c>
      <c r="C1806" s="2">
        <f>INDEX(DATA,MATCH($A1806&amp;VLOOKUP(Unpivot!C$1,'Data Info'!$A:$B,2,0),rowdata,0),MATCH($B1806,columndata,0))</f>
        <v>12038.275</v>
      </c>
      <c r="D1806" s="2">
        <f>INDEX(DATA,MATCH($A1806&amp;VLOOKUP(Unpivot!D$1,'Data Info'!$A:$B,2,0),rowdata,0),MATCH($B1806,columndata,0))</f>
        <v>1.607</v>
      </c>
      <c r="E1806" s="2">
        <f>INDEX(DATA,MATCH($A1806&amp;VLOOKUP(Unpivot!E$1,'Data Info'!$A:$B,2,0),rowdata,0),MATCH($B1806,columndata,0))</f>
        <v>11.688000000000001</v>
      </c>
      <c r="F1806" s="2">
        <f>INDEX(DATA,MATCH($A1806&amp;VLOOKUP(Unpivot!F$1,'Data Info'!$A:$B,2,0),rowdata,0),MATCH($B1806,columndata,0))</f>
        <v>4.5</v>
      </c>
      <c r="G1806" s="2">
        <f>INDEX(DATA,MATCH($A1806&amp;VLOOKUP(Unpivot!G$1,'Data Info'!$A:$B,2,0),rowdata,0),MATCH($B1806,columndata,0))</f>
        <v>276.02199999999999</v>
      </c>
    </row>
    <row r="1807" spans="1:7" x14ac:dyDescent="0.3">
      <c r="A1807" s="2">
        <v>111</v>
      </c>
      <c r="B1807" s="2">
        <v>1999</v>
      </c>
      <c r="C1807" s="2">
        <f>INDEX(DATA,MATCH($A1807&amp;VLOOKUP(Unpivot!C$1,'Data Info'!$A:$B,2,0),rowdata,0),MATCH($B1807,columndata,0))</f>
        <v>12610.5</v>
      </c>
      <c r="D1807" s="2">
        <f>INDEX(DATA,MATCH($A1807&amp;VLOOKUP(Unpivot!D$1,'Data Info'!$A:$B,2,0),rowdata,0),MATCH($B1807,columndata,0))</f>
        <v>2.9390000000000001</v>
      </c>
      <c r="E1807" s="2">
        <f>INDEX(DATA,MATCH($A1807&amp;VLOOKUP(Unpivot!E$1,'Data Info'!$A:$B,2,0),rowdata,0),MATCH($B1807,columndata,0))</f>
        <v>11.298999999999999</v>
      </c>
      <c r="F1807" s="2">
        <f>INDEX(DATA,MATCH($A1807&amp;VLOOKUP(Unpivot!F$1,'Data Info'!$A:$B,2,0),rowdata,0),MATCH($B1807,columndata,0))</f>
        <v>4.2169999999999996</v>
      </c>
      <c r="G1807" s="2">
        <f>INDEX(DATA,MATCH($A1807&amp;VLOOKUP(Unpivot!G$1,'Data Info'!$A:$B,2,0),rowdata,0),MATCH($B1807,columndata,0))</f>
        <v>279.19499999999999</v>
      </c>
    </row>
    <row r="1808" spans="1:7" x14ac:dyDescent="0.3">
      <c r="A1808" s="2">
        <v>111</v>
      </c>
      <c r="B1808" s="2">
        <v>2000</v>
      </c>
      <c r="C1808" s="2">
        <f>INDEX(DATA,MATCH($A1808&amp;VLOOKUP(Unpivot!C$1,'Data Info'!$A:$B,2,0),rowdata,0),MATCH($B1808,columndata,0))</f>
        <v>13130.975</v>
      </c>
      <c r="D1808" s="2">
        <f>INDEX(DATA,MATCH($A1808&amp;VLOOKUP(Unpivot!D$1,'Data Info'!$A:$B,2,0),rowdata,0),MATCH($B1808,columndata,0))</f>
        <v>3.427</v>
      </c>
      <c r="E1808" s="2">
        <f>INDEX(DATA,MATCH($A1808&amp;VLOOKUP(Unpivot!E$1,'Data Info'!$A:$B,2,0),rowdata,0),MATCH($B1808,columndata,0))</f>
        <v>12.885</v>
      </c>
      <c r="F1808" s="2">
        <f>INDEX(DATA,MATCH($A1808&amp;VLOOKUP(Unpivot!F$1,'Data Info'!$A:$B,2,0),rowdata,0),MATCH($B1808,columndata,0))</f>
        <v>3.9670000000000001</v>
      </c>
      <c r="G1808" s="2">
        <f>INDEX(DATA,MATCH($A1808&amp;VLOOKUP(Unpivot!G$1,'Data Info'!$A:$B,2,0),rowdata,0),MATCH($B1808,columndata,0))</f>
        <v>282.29599999999999</v>
      </c>
    </row>
    <row r="1809" spans="1:7" x14ac:dyDescent="0.3">
      <c r="A1809" s="2">
        <v>111</v>
      </c>
      <c r="B1809" s="2">
        <v>2001</v>
      </c>
      <c r="C1809" s="2">
        <f>INDEX(DATA,MATCH($A1809&amp;VLOOKUP(Unpivot!C$1,'Data Info'!$A:$B,2,0),rowdata,0),MATCH($B1809,columndata,0))</f>
        <v>13262.1</v>
      </c>
      <c r="D1809" s="2">
        <f>INDEX(DATA,MATCH($A1809&amp;VLOOKUP(Unpivot!D$1,'Data Info'!$A:$B,2,0),rowdata,0),MATCH($B1809,columndata,0))</f>
        <v>1.552</v>
      </c>
      <c r="E1809" s="2">
        <f>INDEX(DATA,MATCH($A1809&amp;VLOOKUP(Unpivot!E$1,'Data Info'!$A:$B,2,0),rowdata,0),MATCH($B1809,columndata,0))</f>
        <v>-2.8029999999999999</v>
      </c>
      <c r="F1809" s="2">
        <f>INDEX(DATA,MATCH($A1809&amp;VLOOKUP(Unpivot!F$1,'Data Info'!$A:$B,2,0),rowdata,0),MATCH($B1809,columndata,0))</f>
        <v>4.742</v>
      </c>
      <c r="G1809" s="2">
        <f>INDEX(DATA,MATCH($A1809&amp;VLOOKUP(Unpivot!G$1,'Data Info'!$A:$B,2,0),rowdata,0),MATCH($B1809,columndata,0))</f>
        <v>285.21600000000001</v>
      </c>
    </row>
    <row r="1810" spans="1:7" x14ac:dyDescent="0.3">
      <c r="A1810" s="2">
        <v>111</v>
      </c>
      <c r="B1810" s="2">
        <v>2002</v>
      </c>
      <c r="C1810" s="2">
        <f>INDEX(DATA,MATCH($A1810&amp;VLOOKUP(Unpivot!C$1,'Data Info'!$A:$B,2,0),rowdata,0),MATCH($B1810,columndata,0))</f>
        <v>13493.075000000001</v>
      </c>
      <c r="D1810" s="2">
        <f>INDEX(DATA,MATCH($A1810&amp;VLOOKUP(Unpivot!D$1,'Data Info'!$A:$B,2,0),rowdata,0),MATCH($B1810,columndata,0))</f>
        <v>2.6160000000000001</v>
      </c>
      <c r="E1810" s="2">
        <f>INDEX(DATA,MATCH($A1810&amp;VLOOKUP(Unpivot!E$1,'Data Info'!$A:$B,2,0),rowdata,0),MATCH($B1810,columndata,0))</f>
        <v>3.6360000000000001</v>
      </c>
      <c r="F1810" s="2">
        <f>INDEX(DATA,MATCH($A1810&amp;VLOOKUP(Unpivot!F$1,'Data Info'!$A:$B,2,0),rowdata,0),MATCH($B1810,columndata,0))</f>
        <v>5.7830000000000004</v>
      </c>
      <c r="G1810" s="2">
        <f>INDEX(DATA,MATCH($A1810&amp;VLOOKUP(Unpivot!G$1,'Data Info'!$A:$B,2,0),rowdata,0),MATCH($B1810,columndata,0))</f>
        <v>288.01900000000001</v>
      </c>
    </row>
    <row r="1811" spans="1:7" x14ac:dyDescent="0.3">
      <c r="A1811" s="2">
        <v>111</v>
      </c>
      <c r="B1811" s="2">
        <v>2003</v>
      </c>
      <c r="C1811" s="2">
        <f>INDEX(DATA,MATCH($A1811&amp;VLOOKUP(Unpivot!C$1,'Data Info'!$A:$B,2,0),rowdata,0),MATCH($B1811,columndata,0))</f>
        <v>13879.125</v>
      </c>
      <c r="D1811" s="2">
        <f>INDEX(DATA,MATCH($A1811&amp;VLOOKUP(Unpivot!D$1,'Data Info'!$A:$B,2,0),rowdata,0),MATCH($B1811,columndata,0))</f>
        <v>1.909</v>
      </c>
      <c r="E1811" s="2">
        <f>INDEX(DATA,MATCH($A1811&amp;VLOOKUP(Unpivot!E$1,'Data Info'!$A:$B,2,0),rowdata,0),MATCH($B1811,columndata,0))</f>
        <v>4.9169999999999998</v>
      </c>
      <c r="F1811" s="2">
        <f>INDEX(DATA,MATCH($A1811&amp;VLOOKUP(Unpivot!F$1,'Data Info'!$A:$B,2,0),rowdata,0),MATCH($B1811,columndata,0))</f>
        <v>5.992</v>
      </c>
      <c r="G1811" s="2">
        <f>INDEX(DATA,MATCH($A1811&amp;VLOOKUP(Unpivot!G$1,'Data Info'!$A:$B,2,0),rowdata,0),MATCH($B1811,columndata,0))</f>
        <v>290.733</v>
      </c>
    </row>
    <row r="1812" spans="1:7" x14ac:dyDescent="0.3">
      <c r="A1812" s="2">
        <v>111</v>
      </c>
      <c r="B1812" s="2">
        <v>2004</v>
      </c>
      <c r="C1812" s="2">
        <f>INDEX(DATA,MATCH($A1812&amp;VLOOKUP(Unpivot!C$1,'Data Info'!$A:$B,2,0),rowdata,0),MATCH($B1812,columndata,0))</f>
        <v>14406.375</v>
      </c>
      <c r="D1812" s="2">
        <f>INDEX(DATA,MATCH($A1812&amp;VLOOKUP(Unpivot!D$1,'Data Info'!$A:$B,2,0),rowdata,0),MATCH($B1812,columndata,0))</f>
        <v>3.2090000000000001</v>
      </c>
      <c r="E1812" s="2">
        <f>INDEX(DATA,MATCH($A1812&amp;VLOOKUP(Unpivot!E$1,'Data Info'!$A:$B,2,0),rowdata,0),MATCH($B1812,columndata,0))</f>
        <v>11.398999999999999</v>
      </c>
      <c r="F1812" s="2">
        <f>INDEX(DATA,MATCH($A1812&amp;VLOOKUP(Unpivot!F$1,'Data Info'!$A:$B,2,0),rowdata,0),MATCH($B1812,columndata,0))</f>
        <v>5.5419999999999998</v>
      </c>
      <c r="G1812" s="2">
        <f>INDEX(DATA,MATCH($A1812&amp;VLOOKUP(Unpivot!G$1,'Data Info'!$A:$B,2,0),rowdata,0),MATCH($B1812,columndata,0))</f>
        <v>293.38900000000001</v>
      </c>
    </row>
    <row r="1813" spans="1:7" x14ac:dyDescent="0.3">
      <c r="A1813" s="2">
        <v>111</v>
      </c>
      <c r="B1813" s="2">
        <v>2005</v>
      </c>
      <c r="C1813" s="2">
        <f>INDEX(DATA,MATCH($A1813&amp;VLOOKUP(Unpivot!C$1,'Data Info'!$A:$B,2,0),rowdata,0),MATCH($B1813,columndata,0))</f>
        <v>14912.525</v>
      </c>
      <c r="D1813" s="2">
        <f>INDEX(DATA,MATCH($A1813&amp;VLOOKUP(Unpivot!D$1,'Data Info'!$A:$B,2,0),rowdata,0),MATCH($B1813,columndata,0))</f>
        <v>3.6829999999999998</v>
      </c>
      <c r="E1813" s="2">
        <f>INDEX(DATA,MATCH($A1813&amp;VLOOKUP(Unpivot!E$1,'Data Info'!$A:$B,2,0),rowdata,0),MATCH($B1813,columndata,0))</f>
        <v>6.53</v>
      </c>
      <c r="F1813" s="2">
        <f>INDEX(DATA,MATCH($A1813&amp;VLOOKUP(Unpivot!F$1,'Data Info'!$A:$B,2,0),rowdata,0),MATCH($B1813,columndata,0))</f>
        <v>5.0830000000000002</v>
      </c>
      <c r="G1813" s="2">
        <f>INDEX(DATA,MATCH($A1813&amp;VLOOKUP(Unpivot!G$1,'Data Info'!$A:$B,2,0),rowdata,0),MATCH($B1813,columndata,0))</f>
        <v>296.11500000000001</v>
      </c>
    </row>
    <row r="1814" spans="1:7" x14ac:dyDescent="0.3">
      <c r="A1814" s="2">
        <v>111</v>
      </c>
      <c r="B1814" s="2">
        <v>2006</v>
      </c>
      <c r="C1814" s="2">
        <f>INDEX(DATA,MATCH($A1814&amp;VLOOKUP(Unpivot!C$1,'Data Info'!$A:$B,2,0),rowdata,0),MATCH($B1814,columndata,0))</f>
        <v>15338.25</v>
      </c>
      <c r="D1814" s="2">
        <f>INDEX(DATA,MATCH($A1814&amp;VLOOKUP(Unpivot!D$1,'Data Info'!$A:$B,2,0),rowdata,0),MATCH($B1814,columndata,0))</f>
        <v>2.1989999999999998</v>
      </c>
      <c r="E1814" s="2">
        <f>INDEX(DATA,MATCH($A1814&amp;VLOOKUP(Unpivot!E$1,'Data Info'!$A:$B,2,0),rowdata,0),MATCH($B1814,columndata,0))</f>
        <v>6.6310000000000002</v>
      </c>
      <c r="F1814" s="2">
        <f>INDEX(DATA,MATCH($A1814&amp;VLOOKUP(Unpivot!F$1,'Data Info'!$A:$B,2,0),rowdata,0),MATCH($B1814,columndata,0))</f>
        <v>4.6079999999999997</v>
      </c>
      <c r="G1814" s="2">
        <f>INDEX(DATA,MATCH($A1814&amp;VLOOKUP(Unpivot!G$1,'Data Info'!$A:$B,2,0),rowdata,0),MATCH($B1814,columndata,0))</f>
        <v>298.93</v>
      </c>
    </row>
    <row r="1815" spans="1:7" x14ac:dyDescent="0.3">
      <c r="A1815" s="2">
        <v>111</v>
      </c>
      <c r="B1815" s="2">
        <v>2007</v>
      </c>
      <c r="C1815" s="2">
        <f>INDEX(DATA,MATCH($A1815&amp;VLOOKUP(Unpivot!C$1,'Data Info'!$A:$B,2,0),rowdata,0),MATCH($B1815,columndata,0))</f>
        <v>15626.025</v>
      </c>
      <c r="D1815" s="2">
        <f>INDEX(DATA,MATCH($A1815&amp;VLOOKUP(Unpivot!D$1,'Data Info'!$A:$B,2,0),rowdata,0),MATCH($B1815,columndata,0))</f>
        <v>4.0839999999999996</v>
      </c>
      <c r="E1815" s="2">
        <f>INDEX(DATA,MATCH($A1815&amp;VLOOKUP(Unpivot!E$1,'Data Info'!$A:$B,2,0),rowdata,0),MATCH($B1815,columndata,0))</f>
        <v>2.4980000000000002</v>
      </c>
      <c r="F1815" s="2">
        <f>INDEX(DATA,MATCH($A1815&amp;VLOOKUP(Unpivot!F$1,'Data Info'!$A:$B,2,0),rowdata,0),MATCH($B1815,columndata,0))</f>
        <v>4.617</v>
      </c>
      <c r="G1815" s="2">
        <f>INDEX(DATA,MATCH($A1815&amp;VLOOKUP(Unpivot!G$1,'Data Info'!$A:$B,2,0),rowdata,0),MATCH($B1815,columndata,0))</f>
        <v>301.90300000000002</v>
      </c>
    </row>
    <row r="1816" spans="1:7" x14ac:dyDescent="0.3">
      <c r="A1816" s="2">
        <v>111</v>
      </c>
      <c r="B1816" s="2">
        <v>2008</v>
      </c>
      <c r="C1816" s="2">
        <f>INDEX(DATA,MATCH($A1816&amp;VLOOKUP(Unpivot!C$1,'Data Info'!$A:$B,2,0),rowdata,0),MATCH($B1816,columndata,0))</f>
        <v>15604.674999999999</v>
      </c>
      <c r="D1816" s="2">
        <f>INDEX(DATA,MATCH($A1816&amp;VLOOKUP(Unpivot!D$1,'Data Info'!$A:$B,2,0),rowdata,0),MATCH($B1816,columndata,0))</f>
        <v>0.70099999999999996</v>
      </c>
      <c r="E1816" s="2">
        <f>INDEX(DATA,MATCH($A1816&amp;VLOOKUP(Unpivot!E$1,'Data Info'!$A:$B,2,0),rowdata,0),MATCH($B1816,columndata,0))</f>
        <v>-2.2269999999999999</v>
      </c>
      <c r="F1816" s="2">
        <f>INDEX(DATA,MATCH($A1816&amp;VLOOKUP(Unpivot!F$1,'Data Info'!$A:$B,2,0),rowdata,0),MATCH($B1816,columndata,0))</f>
        <v>5.8</v>
      </c>
      <c r="G1816" s="2">
        <f>INDEX(DATA,MATCH($A1816&amp;VLOOKUP(Unpivot!G$1,'Data Info'!$A:$B,2,0),rowdata,0),MATCH($B1816,columndata,0))</f>
        <v>304.71800000000002</v>
      </c>
    </row>
    <row r="1817" spans="1:7" x14ac:dyDescent="0.3">
      <c r="A1817" s="2">
        <v>111</v>
      </c>
      <c r="B1817" s="2">
        <v>2009</v>
      </c>
      <c r="C1817" s="2">
        <f>INDEX(DATA,MATCH($A1817&amp;VLOOKUP(Unpivot!C$1,'Data Info'!$A:$B,2,0),rowdata,0),MATCH($B1817,columndata,0))</f>
        <v>15208.825000000001</v>
      </c>
      <c r="D1817" s="2">
        <f>INDEX(DATA,MATCH($A1817&amp;VLOOKUP(Unpivot!D$1,'Data Info'!$A:$B,2,0),rowdata,0),MATCH($B1817,columndata,0))</f>
        <v>1.919</v>
      </c>
      <c r="E1817" s="2">
        <f>INDEX(DATA,MATCH($A1817&amp;VLOOKUP(Unpivot!E$1,'Data Info'!$A:$B,2,0),rowdata,0),MATCH($B1817,columndata,0))</f>
        <v>-13.083</v>
      </c>
      <c r="F1817" s="2">
        <f>INDEX(DATA,MATCH($A1817&amp;VLOOKUP(Unpivot!F$1,'Data Info'!$A:$B,2,0),rowdata,0),MATCH($B1817,columndata,0))</f>
        <v>9.2829999999999995</v>
      </c>
      <c r="G1817" s="2">
        <f>INDEX(DATA,MATCH($A1817&amp;VLOOKUP(Unpivot!G$1,'Data Info'!$A:$B,2,0),rowdata,0),MATCH($B1817,columndata,0))</f>
        <v>307.37400000000002</v>
      </c>
    </row>
    <row r="1818" spans="1:7" x14ac:dyDescent="0.3">
      <c r="A1818" s="2">
        <v>111</v>
      </c>
      <c r="B1818" s="2">
        <v>2010</v>
      </c>
      <c r="C1818" s="2">
        <f>INDEX(DATA,MATCH($A1818&amp;VLOOKUP(Unpivot!C$1,'Data Info'!$A:$B,2,0),rowdata,0),MATCH($B1818,columndata,0))</f>
        <v>15598.75</v>
      </c>
      <c r="D1818" s="2">
        <f>INDEX(DATA,MATCH($A1818&amp;VLOOKUP(Unpivot!D$1,'Data Info'!$A:$B,2,0),rowdata,0),MATCH($B1818,columndata,0))</f>
        <v>1.6890000000000001</v>
      </c>
      <c r="E1818" s="2">
        <f>INDEX(DATA,MATCH($A1818&amp;VLOOKUP(Unpivot!E$1,'Data Info'!$A:$B,2,0),rowdata,0),MATCH($B1818,columndata,0))</f>
        <v>13.128</v>
      </c>
      <c r="F1818" s="2">
        <f>INDEX(DATA,MATCH($A1818&amp;VLOOKUP(Unpivot!F$1,'Data Info'!$A:$B,2,0),rowdata,0),MATCH($B1818,columndata,0))</f>
        <v>9.6080000000000005</v>
      </c>
      <c r="G1818" s="2">
        <f>INDEX(DATA,MATCH($A1818&amp;VLOOKUP(Unpivot!G$1,'Data Info'!$A:$B,2,0),rowdata,0),MATCH($B1818,columndata,0))</f>
        <v>309.73200000000003</v>
      </c>
    </row>
    <row r="1819" spans="1:7" x14ac:dyDescent="0.3">
      <c r="A1819" s="2">
        <v>111</v>
      </c>
      <c r="B1819" s="2">
        <v>2011</v>
      </c>
      <c r="C1819" s="2">
        <f>INDEX(DATA,MATCH($A1819&amp;VLOOKUP(Unpivot!C$1,'Data Info'!$A:$B,2,0),rowdata,0),MATCH($B1819,columndata,0))</f>
        <v>15840.674999999999</v>
      </c>
      <c r="D1819" s="2">
        <f>INDEX(DATA,MATCH($A1819&amp;VLOOKUP(Unpivot!D$1,'Data Info'!$A:$B,2,0),rowdata,0),MATCH($B1819,columndata,0))</f>
        <v>3.0859999999999999</v>
      </c>
      <c r="E1819" s="2">
        <f>INDEX(DATA,MATCH($A1819&amp;VLOOKUP(Unpivot!E$1,'Data Info'!$A:$B,2,0),rowdata,0),MATCH($B1819,columndata,0))</f>
        <v>5.6349999999999998</v>
      </c>
      <c r="F1819" s="2">
        <f>INDEX(DATA,MATCH($A1819&amp;VLOOKUP(Unpivot!F$1,'Data Info'!$A:$B,2,0),rowdata,0),MATCH($B1819,columndata,0))</f>
        <v>8.9329999999999998</v>
      </c>
      <c r="G1819" s="2">
        <f>INDEX(DATA,MATCH($A1819&amp;VLOOKUP(Unpivot!G$1,'Data Info'!$A:$B,2,0),rowdata,0),MATCH($B1819,columndata,0))</f>
        <v>311.91800000000001</v>
      </c>
    </row>
    <row r="1820" spans="1:7" x14ac:dyDescent="0.3">
      <c r="A1820" s="2">
        <v>111</v>
      </c>
      <c r="B1820" s="2">
        <v>2012</v>
      </c>
      <c r="C1820" s="2">
        <f>INDEX(DATA,MATCH($A1820&amp;VLOOKUP(Unpivot!C$1,'Data Info'!$A:$B,2,0),rowdata,0),MATCH($B1820,columndata,0))</f>
        <v>16197</v>
      </c>
      <c r="D1820" s="2">
        <f>INDEX(DATA,MATCH($A1820&amp;VLOOKUP(Unpivot!D$1,'Data Info'!$A:$B,2,0),rowdata,0),MATCH($B1820,columndata,0))</f>
        <v>1.8220000000000001</v>
      </c>
      <c r="E1820" s="2">
        <f>INDEX(DATA,MATCH($A1820&amp;VLOOKUP(Unpivot!E$1,'Data Info'!$A:$B,2,0),rowdata,0),MATCH($B1820,columndata,0))</f>
        <v>2.706</v>
      </c>
      <c r="F1820" s="2">
        <f>INDEX(DATA,MATCH($A1820&amp;VLOOKUP(Unpivot!F$1,'Data Info'!$A:$B,2,0),rowdata,0),MATCH($B1820,columndata,0))</f>
        <v>8.0749999999999993</v>
      </c>
      <c r="G1820" s="2">
        <f>INDEX(DATA,MATCH($A1820&amp;VLOOKUP(Unpivot!G$1,'Data Info'!$A:$B,2,0),rowdata,0),MATCH($B1820,columndata,0))</f>
        <v>314.12099999999998</v>
      </c>
    </row>
    <row r="1821" spans="1:7" x14ac:dyDescent="0.3">
      <c r="A1821" s="2">
        <v>111</v>
      </c>
      <c r="B1821" s="2">
        <v>2013</v>
      </c>
      <c r="C1821" s="2">
        <f>INDEX(DATA,MATCH($A1821&amp;VLOOKUP(Unpivot!C$1,'Data Info'!$A:$B,2,0),rowdata,0),MATCH($B1821,columndata,0))</f>
        <v>16495.375</v>
      </c>
      <c r="D1821" s="2">
        <f>INDEX(DATA,MATCH($A1821&amp;VLOOKUP(Unpivot!D$1,'Data Info'!$A:$B,2,0),rowdata,0),MATCH($B1821,columndata,0))</f>
        <v>1.319</v>
      </c>
      <c r="E1821" s="2">
        <f>INDEX(DATA,MATCH($A1821&amp;VLOOKUP(Unpivot!E$1,'Data Info'!$A:$B,2,0),rowdata,0),MATCH($B1821,columndata,0))</f>
        <v>1.544</v>
      </c>
      <c r="F1821" s="2">
        <f>INDEX(DATA,MATCH($A1821&amp;VLOOKUP(Unpivot!F$1,'Data Info'!$A:$B,2,0),rowdata,0),MATCH($B1821,columndata,0))</f>
        <v>7.3579999999999997</v>
      </c>
      <c r="G1821" s="2">
        <f>INDEX(DATA,MATCH($A1821&amp;VLOOKUP(Unpivot!G$1,'Data Info'!$A:$B,2,0),rowdata,0),MATCH($B1821,columndata,0))</f>
        <v>316.26600000000002</v>
      </c>
    </row>
    <row r="1822" spans="1:7" x14ac:dyDescent="0.3">
      <c r="A1822" s="2">
        <v>111</v>
      </c>
      <c r="B1822" s="2">
        <v>2014</v>
      </c>
      <c r="C1822" s="2">
        <f>INDEX(DATA,MATCH($A1822&amp;VLOOKUP(Unpivot!C$1,'Data Info'!$A:$B,2,0),rowdata,0),MATCH($B1822,columndata,0))</f>
        <v>16912.025000000001</v>
      </c>
      <c r="D1822" s="2">
        <f>INDEX(DATA,MATCH($A1822&amp;VLOOKUP(Unpivot!D$1,'Data Info'!$A:$B,2,0),rowdata,0),MATCH($B1822,columndata,0))</f>
        <v>0.52400000000000002</v>
      </c>
      <c r="E1822" s="2">
        <f>INDEX(DATA,MATCH($A1822&amp;VLOOKUP(Unpivot!E$1,'Data Info'!$A:$B,2,0),rowdata,0),MATCH($B1822,columndata,0))</f>
        <v>4.9969999999999999</v>
      </c>
      <c r="F1822" s="2">
        <f>INDEX(DATA,MATCH($A1822&amp;VLOOKUP(Unpivot!F$1,'Data Info'!$A:$B,2,0),rowdata,0),MATCH($B1822,columndata,0))</f>
        <v>6.1580000000000004</v>
      </c>
      <c r="G1822" s="2">
        <f>INDEX(DATA,MATCH($A1822&amp;VLOOKUP(Unpivot!G$1,'Data Info'!$A:$B,2,0),rowdata,0),MATCH($B1822,columndata,0))</f>
        <v>318.53500000000003</v>
      </c>
    </row>
    <row r="1823" spans="1:7" x14ac:dyDescent="0.3">
      <c r="A1823" s="2">
        <v>111</v>
      </c>
      <c r="B1823" s="2">
        <v>2015</v>
      </c>
      <c r="C1823" s="2">
        <f>INDEX(DATA,MATCH($A1823&amp;VLOOKUP(Unpivot!C$1,'Data Info'!$A:$B,2,0),rowdata,0),MATCH($B1823,columndata,0))</f>
        <v>17432.174999999999</v>
      </c>
      <c r="D1823" s="2">
        <f>INDEX(DATA,MATCH($A1823&amp;VLOOKUP(Unpivot!D$1,'Data Info'!$A:$B,2,0),rowdata,0),MATCH($B1823,columndata,0))</f>
        <v>0.69499999999999995</v>
      </c>
      <c r="E1823" s="2">
        <f>INDEX(DATA,MATCH($A1823&amp;VLOOKUP(Unpivot!E$1,'Data Info'!$A:$B,2,0),rowdata,0),MATCH($B1823,columndata,0))</f>
        <v>5.1749999999999998</v>
      </c>
      <c r="F1823" s="2">
        <f>INDEX(DATA,MATCH($A1823&amp;VLOOKUP(Unpivot!F$1,'Data Info'!$A:$B,2,0),rowdata,0),MATCH($B1823,columndata,0))</f>
        <v>5.2750000000000004</v>
      </c>
      <c r="G1823" s="2">
        <f>INDEX(DATA,MATCH($A1823&amp;VLOOKUP(Unpivot!G$1,'Data Info'!$A:$B,2,0),rowdata,0),MATCH($B1823,columndata,0))</f>
        <v>320.82299999999998</v>
      </c>
    </row>
    <row r="1824" spans="1:7" x14ac:dyDescent="0.3">
      <c r="A1824" s="2">
        <v>111</v>
      </c>
      <c r="B1824" s="2">
        <v>2016</v>
      </c>
      <c r="C1824" s="2">
        <f>INDEX(DATA,MATCH($A1824&amp;VLOOKUP(Unpivot!C$1,'Data Info'!$A:$B,2,0),rowdata,0),MATCH($B1824,columndata,0))</f>
        <v>17730.525000000001</v>
      </c>
      <c r="D1824" s="2">
        <f>INDEX(DATA,MATCH($A1824&amp;VLOOKUP(Unpivot!D$1,'Data Info'!$A:$B,2,0),rowdata,0),MATCH($B1824,columndata,0))</f>
        <v>2.1789999999999998</v>
      </c>
      <c r="E1824" s="2">
        <f>INDEX(DATA,MATCH($A1824&amp;VLOOKUP(Unpivot!E$1,'Data Info'!$A:$B,2,0),rowdata,0),MATCH($B1824,columndata,0))</f>
        <v>1.651</v>
      </c>
      <c r="F1824" s="2">
        <f>INDEX(DATA,MATCH($A1824&amp;VLOOKUP(Unpivot!F$1,'Data Info'!$A:$B,2,0),rowdata,0),MATCH($B1824,columndata,0))</f>
        <v>4.875</v>
      </c>
      <c r="G1824" s="2">
        <f>INDEX(DATA,MATCH($A1824&amp;VLOOKUP(Unpivot!G$1,'Data Info'!$A:$B,2,0),rowdata,0),MATCH($B1824,columndata,0))</f>
        <v>323.09500000000003</v>
      </c>
    </row>
    <row r="1825" spans="1:7" x14ac:dyDescent="0.3">
      <c r="A1825" s="2">
        <v>111</v>
      </c>
      <c r="B1825" s="2">
        <v>2017</v>
      </c>
      <c r="C1825" s="2">
        <f>INDEX(DATA,MATCH($A1825&amp;VLOOKUP(Unpivot!C$1,'Data Info'!$A:$B,2,0),rowdata,0),MATCH($B1825,columndata,0))</f>
        <v>18144.099999999999</v>
      </c>
      <c r="D1825" s="2">
        <f>INDEX(DATA,MATCH($A1825&amp;VLOOKUP(Unpivot!D$1,'Data Info'!$A:$B,2,0),rowdata,0),MATCH($B1825,columndata,0))</f>
        <v>2.1709999999999998</v>
      </c>
      <c r="E1825" s="2">
        <f>INDEX(DATA,MATCH($A1825&amp;VLOOKUP(Unpivot!E$1,'Data Info'!$A:$B,2,0),rowdata,0),MATCH($B1825,columndata,0))</f>
        <v>4.6559999999999997</v>
      </c>
      <c r="F1825" s="2">
        <f>INDEX(DATA,MATCH($A1825&amp;VLOOKUP(Unpivot!F$1,'Data Info'!$A:$B,2,0),rowdata,0),MATCH($B1825,columndata,0))</f>
        <v>4.3499999999999996</v>
      </c>
      <c r="G1825" s="2">
        <f>INDEX(DATA,MATCH($A1825&amp;VLOOKUP(Unpivot!G$1,'Data Info'!$A:$B,2,0),rowdata,0),MATCH($B1825,columndata,0))</f>
        <v>325.14299999999997</v>
      </c>
    </row>
    <row r="1826" spans="1:7" x14ac:dyDescent="0.3">
      <c r="A1826" s="2">
        <v>111</v>
      </c>
      <c r="B1826" s="2">
        <v>2018</v>
      </c>
      <c r="C1826" s="2">
        <f>INDEX(DATA,MATCH($A1826&amp;VLOOKUP(Unpivot!C$1,'Data Info'!$A:$B,2,0),rowdata,0),MATCH($B1826,columndata,0))</f>
        <v>18687.8</v>
      </c>
      <c r="D1826" s="2">
        <f>INDEX(DATA,MATCH($A1826&amp;VLOOKUP(Unpivot!D$1,'Data Info'!$A:$B,2,0),rowdata,0),MATCH($B1826,columndata,0))</f>
        <v>1.911</v>
      </c>
      <c r="E1826" s="2">
        <f>INDEX(DATA,MATCH($A1826&amp;VLOOKUP(Unpivot!E$1,'Data Info'!$A:$B,2,0),rowdata,0),MATCH($B1826,columndata,0))</f>
        <v>4.0960000000000001</v>
      </c>
      <c r="F1826" s="2">
        <f>INDEX(DATA,MATCH($A1826&amp;VLOOKUP(Unpivot!F$1,'Data Info'!$A:$B,2,0),rowdata,0),MATCH($B1826,columndata,0))</f>
        <v>3.8919999999999999</v>
      </c>
      <c r="G1826" s="2">
        <f>INDEX(DATA,MATCH($A1826&amp;VLOOKUP(Unpivot!G$1,'Data Info'!$A:$B,2,0),rowdata,0),MATCH($B1826,columndata,0))</f>
        <v>326.88200000000001</v>
      </c>
    </row>
    <row r="1827" spans="1:7" x14ac:dyDescent="0.3">
      <c r="A1827" s="2">
        <v>111</v>
      </c>
      <c r="B1827" s="2">
        <v>2019</v>
      </c>
      <c r="C1827" s="2">
        <f>INDEX(DATA,MATCH($A1827&amp;VLOOKUP(Unpivot!C$1,'Data Info'!$A:$B,2,0),rowdata,0),MATCH($B1827,columndata,0))</f>
        <v>19091.650000000001</v>
      </c>
      <c r="D1827" s="2">
        <f>INDEX(DATA,MATCH($A1827&amp;VLOOKUP(Unpivot!D$1,'Data Info'!$A:$B,2,0),rowdata,0),MATCH($B1827,columndata,0))</f>
        <v>2.0630000000000002</v>
      </c>
      <c r="E1827" s="2">
        <f>INDEX(DATA,MATCH($A1827&amp;VLOOKUP(Unpivot!E$1,'Data Info'!$A:$B,2,0),rowdata,0),MATCH($B1827,columndata,0))</f>
        <v>1.08</v>
      </c>
      <c r="F1827" s="2">
        <f>INDEX(DATA,MATCH($A1827&amp;VLOOKUP(Unpivot!F$1,'Data Info'!$A:$B,2,0),rowdata,0),MATCH($B1827,columndata,0))</f>
        <v>3.6829999999999998</v>
      </c>
      <c r="G1827" s="2">
        <f>INDEX(DATA,MATCH($A1827&amp;VLOOKUP(Unpivot!G$1,'Data Info'!$A:$B,2,0),rowdata,0),MATCH($B1827,columndata,0))</f>
        <v>328.46100000000001</v>
      </c>
    </row>
    <row r="1828" spans="1:7" x14ac:dyDescent="0.3">
      <c r="A1828" s="2">
        <v>111</v>
      </c>
      <c r="B1828" s="2">
        <v>2020</v>
      </c>
      <c r="C1828" s="2">
        <f>INDEX(DATA,MATCH($A1828&amp;VLOOKUP(Unpivot!C$1,'Data Info'!$A:$B,2,0),rowdata,0),MATCH($B1828,columndata,0))</f>
        <v>18422.525000000001</v>
      </c>
      <c r="D1828" s="2">
        <f>INDEX(DATA,MATCH($A1828&amp;VLOOKUP(Unpivot!D$1,'Data Info'!$A:$B,2,0),rowdata,0),MATCH($B1828,columndata,0))</f>
        <v>1.361</v>
      </c>
      <c r="E1828" s="2">
        <f>INDEX(DATA,MATCH($A1828&amp;VLOOKUP(Unpivot!E$1,'Data Info'!$A:$B,2,0),rowdata,0),MATCH($B1828,columndata,0))</f>
        <v>-9.2850000000000001</v>
      </c>
      <c r="F1828" s="2">
        <f>INDEX(DATA,MATCH($A1828&amp;VLOOKUP(Unpivot!F$1,'Data Info'!$A:$B,2,0),rowdata,0),MATCH($B1828,columndata,0))</f>
        <v>8.1080000000000005</v>
      </c>
      <c r="G1828" s="2">
        <f>INDEX(DATA,MATCH($A1828&amp;VLOOKUP(Unpivot!G$1,'Data Info'!$A:$B,2,0),rowdata,0),MATCH($B1828,columndata,0))</f>
        <v>330.08600000000001</v>
      </c>
    </row>
    <row r="1829" spans="1:7" x14ac:dyDescent="0.3">
      <c r="A1829" s="2">
        <v>111</v>
      </c>
      <c r="B1829" s="2">
        <v>2021</v>
      </c>
      <c r="C1829" s="2">
        <f>INDEX(DATA,MATCH($A1829&amp;VLOOKUP(Unpivot!C$1,'Data Info'!$A:$B,2,0),rowdata,0),MATCH($B1829,columndata,0))</f>
        <v>19598.938999999998</v>
      </c>
      <c r="D1829" s="2">
        <f>INDEX(DATA,MATCH($A1829&amp;VLOOKUP(Unpivot!D$1,'Data Info'!$A:$B,2,0),rowdata,0),MATCH($B1829,columndata,0))</f>
        <v>2.3359999999999999</v>
      </c>
      <c r="E1829" s="2">
        <f>INDEX(DATA,MATCH($A1829&amp;VLOOKUP(Unpivot!E$1,'Data Info'!$A:$B,2,0),rowdata,0),MATCH($B1829,columndata,0))</f>
        <v>18.867999999999999</v>
      </c>
      <c r="F1829" s="2">
        <f>INDEX(DATA,MATCH($A1829&amp;VLOOKUP(Unpivot!F$1,'Data Info'!$A:$B,2,0),rowdata,0),MATCH($B1829,columndata,0))</f>
        <v>5.7910000000000004</v>
      </c>
      <c r="G1829" s="2">
        <f>INDEX(DATA,MATCH($A1829&amp;VLOOKUP(Unpivot!G$1,'Data Info'!$A:$B,2,0),rowdata,0),MATCH($B1829,columndata,0))</f>
        <v>331.952</v>
      </c>
    </row>
    <row r="1830" spans="1:7" x14ac:dyDescent="0.3">
      <c r="A1830" s="2">
        <v>111</v>
      </c>
      <c r="B1830" s="2">
        <v>2022</v>
      </c>
      <c r="C1830" s="2">
        <f>INDEX(DATA,MATCH($A1830&amp;VLOOKUP(Unpivot!C$1,'Data Info'!$A:$B,2,0),rowdata,0),MATCH($B1830,columndata,0))</f>
        <v>20287.919999999998</v>
      </c>
      <c r="D1830" s="2">
        <f>INDEX(DATA,MATCH($A1830&amp;VLOOKUP(Unpivot!D$1,'Data Info'!$A:$B,2,0),rowdata,0),MATCH($B1830,columndata,0))</f>
        <v>2.464</v>
      </c>
      <c r="E1830" s="2">
        <f>INDEX(DATA,MATCH($A1830&amp;VLOOKUP(Unpivot!E$1,'Data Info'!$A:$B,2,0),rowdata,0),MATCH($B1830,columndata,0))</f>
        <v>4.5659999999999998</v>
      </c>
      <c r="F1830" s="2">
        <f>INDEX(DATA,MATCH($A1830&amp;VLOOKUP(Unpivot!F$1,'Data Info'!$A:$B,2,0),rowdata,0),MATCH($B1830,columndata,0))</f>
        <v>4.2300000000000004</v>
      </c>
      <c r="G1830" s="2">
        <f>INDEX(DATA,MATCH($A1830&amp;VLOOKUP(Unpivot!G$1,'Data Info'!$A:$B,2,0),rowdata,0),MATCH($B1830,columndata,0))</f>
        <v>333.86799999999999</v>
      </c>
    </row>
    <row r="1831" spans="1:7" x14ac:dyDescent="0.3">
      <c r="A1831" s="2">
        <v>111</v>
      </c>
      <c r="B1831" s="2">
        <v>2023</v>
      </c>
      <c r="C1831" s="2">
        <f>INDEX(DATA,MATCH($A1831&amp;VLOOKUP(Unpivot!C$1,'Data Info'!$A:$B,2,0),rowdata,0),MATCH($B1831,columndata,0))</f>
        <v>20573.952000000001</v>
      </c>
      <c r="D1831" s="2">
        <f>INDEX(DATA,MATCH($A1831&amp;VLOOKUP(Unpivot!D$1,'Data Info'!$A:$B,2,0),rowdata,0),MATCH($B1831,columndata,0))</f>
        <v>2.5150000000000001</v>
      </c>
      <c r="E1831" s="2">
        <f>INDEX(DATA,MATCH($A1831&amp;VLOOKUP(Unpivot!E$1,'Data Info'!$A:$B,2,0),rowdata,0),MATCH($B1831,columndata,0))</f>
        <v>2.6850000000000001</v>
      </c>
      <c r="F1831" s="2">
        <f>INDEX(DATA,MATCH($A1831&amp;VLOOKUP(Unpivot!F$1,'Data Info'!$A:$B,2,0),rowdata,0),MATCH($B1831,columndata,0))</f>
        <v>3.6749999999999998</v>
      </c>
      <c r="G1831" s="2">
        <f>INDEX(DATA,MATCH($A1831&amp;VLOOKUP(Unpivot!G$1,'Data Info'!$A:$B,2,0),rowdata,0),MATCH($B1831,columndata,0))</f>
        <v>335.79500000000002</v>
      </c>
    </row>
    <row r="1832" spans="1:7" x14ac:dyDescent="0.3">
      <c r="A1832" s="2">
        <v>111</v>
      </c>
      <c r="B1832" s="2">
        <v>2024</v>
      </c>
      <c r="C1832" s="2">
        <f>INDEX(DATA,MATCH($A1832&amp;VLOOKUP(Unpivot!C$1,'Data Info'!$A:$B,2,0),rowdata,0),MATCH($B1832,columndata,0))</f>
        <v>20878.670999999998</v>
      </c>
      <c r="D1832" s="2">
        <f>INDEX(DATA,MATCH($A1832&amp;VLOOKUP(Unpivot!D$1,'Data Info'!$A:$B,2,0),rowdata,0),MATCH($B1832,columndata,0))</f>
        <v>2.4340000000000002</v>
      </c>
      <c r="E1832" s="2">
        <f>INDEX(DATA,MATCH($A1832&amp;VLOOKUP(Unpivot!E$1,'Data Info'!$A:$B,2,0),rowdata,0),MATCH($B1832,columndata,0))</f>
        <v>2.5649999999999999</v>
      </c>
      <c r="F1832" s="2">
        <f>INDEX(DATA,MATCH($A1832&amp;VLOOKUP(Unpivot!F$1,'Data Info'!$A:$B,2,0),rowdata,0),MATCH($B1832,columndata,0))</f>
        <v>3.4689999999999999</v>
      </c>
      <c r="G1832" s="2">
        <f>INDEX(DATA,MATCH($A1832&amp;VLOOKUP(Unpivot!G$1,'Data Info'!$A:$B,2,0),rowdata,0),MATCH($B1832,columndata,0))</f>
        <v>337.73399999999998</v>
      </c>
    </row>
    <row r="1833" spans="1:7" x14ac:dyDescent="0.3">
      <c r="A1833" s="2">
        <v>111</v>
      </c>
      <c r="B1833" s="2">
        <v>2025</v>
      </c>
      <c r="C1833" s="2">
        <f>INDEX(DATA,MATCH($A1833&amp;VLOOKUP(Unpivot!C$1,'Data Info'!$A:$B,2,0),rowdata,0),MATCH($B1833,columndata,0))</f>
        <v>21214.197</v>
      </c>
      <c r="D1833" s="2">
        <f>INDEX(DATA,MATCH($A1833&amp;VLOOKUP(Unpivot!D$1,'Data Info'!$A:$B,2,0),rowdata,0),MATCH($B1833,columndata,0))</f>
        <v>2.3119999999999998</v>
      </c>
      <c r="E1833" s="2">
        <f>INDEX(DATA,MATCH($A1833&amp;VLOOKUP(Unpivot!E$1,'Data Info'!$A:$B,2,0),rowdata,0),MATCH($B1833,columndata,0))</f>
        <v>2.1629999999999998</v>
      </c>
      <c r="F1833" s="2">
        <f>INDEX(DATA,MATCH($A1833&amp;VLOOKUP(Unpivot!F$1,'Data Info'!$A:$B,2,0),rowdata,0),MATCH($B1833,columndata,0))</f>
        <v>3.4830000000000001</v>
      </c>
      <c r="G1833" s="2">
        <f>INDEX(DATA,MATCH($A1833&amp;VLOOKUP(Unpivot!G$1,'Data Info'!$A:$B,2,0),rowdata,0),MATCH($B1833,columndata,0))</f>
        <v>339.68400000000003</v>
      </c>
    </row>
    <row r="1834" spans="1:7" x14ac:dyDescent="0.3">
      <c r="A1834" s="2">
        <v>111</v>
      </c>
      <c r="B1834" s="2">
        <v>2026</v>
      </c>
      <c r="C1834" s="2">
        <f>INDEX(DATA,MATCH($A1834&amp;VLOOKUP(Unpivot!C$1,'Data Info'!$A:$B,2,0),rowdata,0),MATCH($B1834,columndata,0))</f>
        <v>21555.642</v>
      </c>
      <c r="D1834" s="2">
        <f>INDEX(DATA,MATCH($A1834&amp;VLOOKUP(Unpivot!D$1,'Data Info'!$A:$B,2,0),rowdata,0),MATCH($B1834,columndata,0))</f>
        <v>2.1890000000000001</v>
      </c>
      <c r="E1834" s="2">
        <f>INDEX(DATA,MATCH($A1834&amp;VLOOKUP(Unpivot!E$1,'Data Info'!$A:$B,2,0),rowdata,0),MATCH($B1834,columndata,0))</f>
        <v>2.04</v>
      </c>
      <c r="F1834" s="2">
        <f>INDEX(DATA,MATCH($A1834&amp;VLOOKUP(Unpivot!F$1,'Data Info'!$A:$B,2,0),rowdata,0),MATCH($B1834,columndata,0))</f>
        <v>3.681</v>
      </c>
      <c r="G1834" s="2">
        <f>INDEX(DATA,MATCH($A1834&amp;VLOOKUP(Unpivot!G$1,'Data Info'!$A:$B,2,0),rowdata,0),MATCH($B1834,columndata,0))</f>
        <v>341.64499999999998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Normal="100" workbookViewId="0"/>
  </sheetViews>
  <sheetFormatPr defaultRowHeight="14.4" x14ac:dyDescent="0.3"/>
  <cols>
    <col min="2" max="2" width="37.21875" customWidth="1"/>
    <col min="3" max="3" width="26.33203125" customWidth="1"/>
  </cols>
  <sheetData>
    <row r="1" spans="1:4" x14ac:dyDescent="0.3">
      <c r="A1" t="s">
        <v>239</v>
      </c>
      <c r="B1" t="s">
        <v>245</v>
      </c>
      <c r="C1" t="s">
        <v>246</v>
      </c>
      <c r="D1" t="s">
        <v>5</v>
      </c>
    </row>
    <row r="2" spans="1:4" x14ac:dyDescent="0.3">
      <c r="A2" t="s">
        <v>241</v>
      </c>
      <c r="B2" t="s">
        <v>10</v>
      </c>
      <c r="C2" t="s">
        <v>11</v>
      </c>
      <c r="D2" t="s">
        <v>12</v>
      </c>
    </row>
    <row r="3" spans="1:4" x14ac:dyDescent="0.3">
      <c r="A3" t="s">
        <v>242</v>
      </c>
      <c r="B3" t="s">
        <v>14</v>
      </c>
      <c r="C3" t="s">
        <v>15</v>
      </c>
    </row>
    <row r="4" spans="1:4" x14ac:dyDescent="0.3">
      <c r="A4" t="s">
        <v>243</v>
      </c>
      <c r="B4" t="s">
        <v>18</v>
      </c>
      <c r="C4" t="s">
        <v>15</v>
      </c>
    </row>
    <row r="5" spans="1:4" x14ac:dyDescent="0.3">
      <c r="A5" t="s">
        <v>244</v>
      </c>
      <c r="B5" t="s">
        <v>20</v>
      </c>
      <c r="C5" t="s">
        <v>21</v>
      </c>
    </row>
    <row r="6" spans="1:4" x14ac:dyDescent="0.3">
      <c r="A6" t="s">
        <v>240</v>
      </c>
      <c r="B6" t="s">
        <v>23</v>
      </c>
      <c r="C6" t="s">
        <v>24</v>
      </c>
      <c r="D6" t="s">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I X / s 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A h f + 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s U r Z f s J u f A Q A A w g U A A B M A H A B G b 3 J t d W x h c y 9 T Z W N 0 a W 9 u M S 5 t I K I Y A C i g F A A A A A A A A A A A A A A A A A A A A A A A A A A A A H X U T U s C Q R g H 8 P v C f o d h T w m L N C 9 a I Z 2 W D l 0 K y v A g E Z Y T S j o T u 6 s k i + C h R O h Q h y g q i I L A r k I E Z R + n t f w W j Z j R y 9 + 9 z M 6 f m X n 2 x + 4 + g d w J y 1 q R 9 f F I M 7 Z l W 0 G p 4 M s i + b h 7 Y F s p s k g q M r Q t Y q 7 B y 6 m Z L h 3 s y E r S q / m + V G F O + 3 v b W u / N J K L 8 S q E q F 5 3 x N m e z m f e 0 C s 2 S T f d r 9 / X j 4 O z 5 / e r w v d e P b 4 7 N S d n C d k U m s 3 5 B B b v a r 3 q 6 U q u q b G N f B j O m l B t F T m 5 p l X i 6 p k K / Y c a i d F y y r M K 0 S I 5 W N V 0 S O X H n g s K U w Z T D V M A 0 B d M 0 T O d g O g / T B a y Y x T H W U c y j 2 E c x k G I h x U S K j R Q j K V Y y r G R T 3 i F W M q x k W M m w k m E l w 0 q G l Q w r O V Z y r O R T P l W s 5 F j J s Z J j J c d K j p U c K w V W C q w U W C m m / J F Y K b B S Y K X 4 o 2 w m v l r R s N U e t k 4 + u m 3 T j e K j p 7 f + u V n 9 3 Z A 2 1 H 6 5 r s P V s C T 9 c U 8 y / e h 3 8 x o V + N e b T F k n 7 t 0 M W l 1 n d N d 6 d S b 1 4 s 7 t 8 P J + V O x H m T V Z 1 X U 5 K Q A f y Y 0 m B z Y T t l V W / 0 / L f A J Q S w E C L Q A U A A I A C A A h f + x S c y X l 0 K M A A A D 1 A A A A E g A A A A A A A A A A A A A A A A A A A A A A Q 2 9 u Z m l n L 1 B h Y 2 t h Z 2 U u e G 1 s U E s B A i 0 A F A A C A A g A I X / s U g / K 6 a u k A A A A 6 Q A A A B M A A A A A A A A A A A A A A A A A 7 w A A A F t D b 2 5 0 Z W 5 0 X 1 R 5 c G V z X S 5 4 b W x Q S w E C L Q A U A A I A C A A h f + x S t l + w m 5 8 B A A D C B Q A A E w A A A A A A A A A A A A A A A A D g 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4 C Q A A A A A A A N Y 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4 J U E x J U E 4 M l 8 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g z M y I g L z 4 8 R W 5 0 c n k g V H l w Z T 0 i R m l s b E V y c m 9 y Q 2 9 k Z S I g V m F s d W U 9 I n N V b m t u b 3 d u I i A v P j x F b n R y e S B U e X B l P S J G a W x s R X J y b 3 J D b 3 V u d C I g V m F s d W U 9 I m w w I i A v P j x F b n R y e S B U e X B l P S J G a W x s T G F z d F V w Z G F 0 Z W Q i I F Z h b H V l P S J k M j A y M S 0 w N y 0 x M l Q x O T o 1 N j o 0 O C 4 1 O D c y O D Q 2 W i I g L z 4 8 R W 5 0 c n k g V H l w Z T 0 i R m l s b E N v b H V t b l R 5 c G V z I i B W Y W x 1 Z T 0 i c 0 F 3 T T 0 i I C 8 + P E V u d H J 5 I F R 5 c G U 9 I k Z p b G x D b 2 x 1 b W 5 O Y W 1 l c y I g V m F s d W U 9 I n N b J n F 1 b 3 Q 7 V 0 V P I E N v d W 5 0 c n k g Q 2 9 k Z S Z x d W 9 0 O y w m c X V v d D v l g L w 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o o a g y X z U v Q X V 0 b 1 J l b W 9 2 Z W R D b 2 x 1 b W 5 z M S 5 7 V 0 V P I E N v d W 5 0 c n k g Q 2 9 k Z S w w f S Z x d W 9 0 O y w m c X V v d D t T Z W N 0 a W 9 u M S / o o a g y X z U v Q X V 0 b 1 J l b W 9 2 Z W R D b 2 x 1 b W 5 z M S 5 7 5 Y C 8 L D F 9 J n F 1 b 3 Q 7 X S w m c X V v d D t D b 2 x 1 b W 5 D b 3 V u d C Z x d W 9 0 O z o y L C Z x d W 9 0 O 0 t l e U N v b H V t b k 5 h b W V z J n F 1 b 3 Q 7 O l t d L C Z x d W 9 0 O 0 N v b H V t b k l k Z W 5 0 a X R p Z X M m c X V v d D s 6 W y Z x d W 9 0 O 1 N l Y 3 R p b 2 4 x L + i h q D J f N S 9 B d X R v U m V t b 3 Z l Z E N v b H V t b n M x L n t X R U 8 g Q 2 9 1 b n R y e S B D b 2 R l L D B 9 J n F 1 b 3 Q 7 L C Z x d W 9 0 O 1 N l Y 3 R p b 2 4 x L + i h q D J f N S 9 B d X R v U m V t b 3 Z l Z E N v b H V t b n M x L n v l g L w s M X 0 m c X V v d D t d L C Z x d W 9 0 O 1 J l b G F 0 a W 9 u c 2 h p c E l u Z m 8 m c X V v d D s 6 W 1 1 9 I i A v P j w v U 3 R h Y m x l R W 5 0 c m l l c z 4 8 L 0 l 0 Z W 0 + P E l 0 Z W 0 + P E l 0 Z W 1 M b 2 N h d G l v b j 4 8 S X R l b V R 5 c G U + R m 9 y b X V s Y T w v S X R l b V R 5 c G U + P E l 0 Z W 1 Q Y X R o P l N l Y 3 R p b 2 4 x L y V F O C V B M S V B O D J f N S 8 l R T Y l Q k E l O T A 8 L 0 l 0 Z W 1 Q Y X R o P j w v S X R l b U x v Y 2 F 0 a W 9 u P j x T d G F i b G V F b n R y a W V z I C 8 + P C 9 J d G V t P j x J d G V t P j x J d G V t T G 9 j Y X R p b 2 4 + P E l 0 Z W 1 U e X B l P k Z v c m 1 1 b G E 8 L 0 l 0 Z W 1 U e X B l P j x J d G V t U G F 0 a D 5 T Z W N 0 a W 9 u M S 8 l R T g l Q T E l Q T g y X z U v J U U 2 J T l C J U I 0 J U U 2 J T k 0 J U I 5 J U U 3 J T l B J T g 0 J U U 3 J U I x J U J C J U U 1 J T l F J T h C P C 9 J d G V t U G F 0 a D 4 8 L 0 l 0 Z W 1 M b 2 N h d G l v b j 4 8 U 3 R h Y m x l R W 5 0 c m l l c y A v P j w v S X R l b T 4 8 S X R l b T 4 8 S X R l b U x v Y 2 F 0 a W 9 u P j x J d G V t V H l w Z T 5 G b 3 J t d W x h P C 9 J d G V t V H l w Z T 4 8 S X R l b V B h d G g + U 2 V j d G l v b j E v J U U 4 J U E x J U E 4 M l 8 1 L y V F O S U 4 M C U 4 N i V F O S U 4 M C U 4 R i V F O C V B N y U 4 N i V F N y U 5 Q S U 4 N C V F N S U 4 N S V C N i V F N C V C Q i U 5 N i V F N S U 4 O C U 5 N z w v S X R l b V B h d G g + P C 9 J d G V t T G 9 j Y X R p b 2 4 + P F N 0 Y W J s Z U V u d H J p Z X M g L z 4 8 L 0 l 0 Z W 0 + P E l 0 Z W 0 + P E l 0 Z W 1 M b 2 N h d G l v b j 4 8 S X R l b V R 5 c G U + R m 9 y b X V s Y T w v S X R l b V R 5 c G U + P E l 0 Z W 1 Q Y X R o P l N l Y 3 R p b 2 4 x L y V F O C V B M S V B O D J f N S 8 l R T U l O D g l Q T A l R T k l O T k l Q T Q l R T c l O U E l O D Q l R T U l O D g l O T c 8 L 0 l 0 Z W 1 Q Y X R o P j w v S X R l b U x v Y 2 F 0 a W 9 u P j x T d G F i b G V F b n R y a W V z I C 8 + P C 9 J d G V t P j w v S X R l b X M + P C 9 M b 2 N h b F B h Y 2 t h Z 2 V N Z X R h Z G F 0 Y U Z p b G U + F g A A A F B L B Q Y A A A A A A A A A A A A A A A A A A A A A A A A m A Q A A A Q A A A N C M n d 8 B F d E R j H o A w E / C l + s B A A A A F e 6 F G U z M k 0 6 M j U L y I a U / e Q A A A A A C A A A A A A A Q Z g A A A A E A A C A A A A B G 7 T E r N 2 7 T S 7 F s o s p T n z H x m s Z o W Y l 2 3 p e q L w w l g w D T H Q A A A A A O g A A A A A I A A C A A A A A x 0 l g N D m t R X M S 6 6 e W O 8 V K h O T 9 a X q 2 g r Z n 3 s B f 3 x x 9 w Q F A A A A A d K U 8 i 3 e G D 3 v v t 2 O i 6 e q E Q W O u Q J 1 x L 9 f Y i i 3 / Z R h h F f C M Y 3 C d h b 7 l M S P l B Z r X D L M o s 6 7 H O c M K G 3 J H h 1 i 1 K f E U R J j / q x v t h q X Q t 8 F b F p b Q q + U A A A A A z C H Q w 3 d X a t e P v X R + 7 F O d H J A D / 7 B 4 E P n F t h G e i b z g L s n J a f J Y e Y j C z l D X v 7 i M O y Q B w 7 w a z 3 r k N 7 8 / r E 3 s H t 5 I o < / D a t a M a s h u p > 
</file>

<file path=customXml/itemProps1.xml><?xml version="1.0" encoding="utf-8"?>
<ds:datastoreItem xmlns:ds="http://schemas.openxmlformats.org/officeDocument/2006/customXml" ds:itemID="{3B805310-69C3-4036-B210-4699F4FEDE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data_output</vt:lpstr>
      <vt:lpstr>Merge</vt:lpstr>
      <vt:lpstr>WEO_Data</vt:lpstr>
      <vt:lpstr>Unpivot</vt:lpstr>
      <vt:lpstr>Data Info</vt:lpstr>
      <vt:lpstr>columndata</vt:lpstr>
      <vt:lpstr>DATA</vt:lpstr>
      <vt:lpstr>rowdata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Xueqi Li</dc:creator>
  <cp:lastModifiedBy>Jingyu Ji</cp:lastModifiedBy>
  <dcterms:created xsi:type="dcterms:W3CDTF">2021-07-12T19:46:36Z</dcterms:created>
  <dcterms:modified xsi:type="dcterms:W3CDTF">2021-07-13T04:00:40Z</dcterms:modified>
</cp:coreProperties>
</file>