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dgalambos/Documents/GitHub/meta-omics/test_scripts/all_bins_RNA/"/>
    </mc:Choice>
  </mc:AlternateContent>
  <xr:revisionPtr revIDLastSave="0" documentId="13_ncr:1_{96A5A610-8FE0-7147-984A-835E750FC323}" xr6:coauthVersionLast="31" xr6:coauthVersionMax="31" xr10:uidLastSave="{00000000-0000-0000-0000-000000000000}"/>
  <bookViews>
    <workbookView xWindow="0" yWindow="440" windowWidth="21460" windowHeight="16020" tabRatio="500" activeTab="1" xr2:uid="{00000000-000D-0000-FFFF-FFFF00000000}"/>
  </bookViews>
  <sheets>
    <sheet name="bin_by_bin_meancov_excelPrep" sheetId="1" r:id="rId1"/>
    <sheet name="normalized" sheetId="2" r:id="rId2"/>
    <sheet name="normalized_scaled" sheetId="3" r:id="rId3"/>
  </sheets>
  <definedNames>
    <definedName name="_xlnm._FilterDatabase" localSheetId="1" hidden="1">normalized!$A$1:$J$57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C23" i="2"/>
  <c r="D23" i="2"/>
  <c r="E23" i="2"/>
  <c r="E23" i="3" s="1"/>
  <c r="F23" i="2"/>
  <c r="G23" i="2"/>
  <c r="H23" i="2"/>
  <c r="H23" i="3" s="1"/>
  <c r="I23" i="2"/>
  <c r="I23" i="3" s="1"/>
  <c r="J23" i="2"/>
  <c r="B28" i="2"/>
  <c r="C28" i="2"/>
  <c r="D28" i="2"/>
  <c r="D28" i="3" s="1"/>
  <c r="E28" i="2"/>
  <c r="F28" i="2"/>
  <c r="G28" i="2"/>
  <c r="G28" i="3" s="1"/>
  <c r="H28" i="2"/>
  <c r="H28" i="3" s="1"/>
  <c r="I28" i="2"/>
  <c r="J28" i="2"/>
  <c r="B32" i="2"/>
  <c r="C32" i="2"/>
  <c r="D32" i="2"/>
  <c r="E32" i="2"/>
  <c r="F32" i="2"/>
  <c r="F32" i="3" s="1"/>
  <c r="G32" i="2"/>
  <c r="G32" i="3" s="1"/>
  <c r="H32" i="2"/>
  <c r="I32" i="2"/>
  <c r="J32" i="2"/>
  <c r="J32" i="3" s="1"/>
  <c r="B44" i="2"/>
  <c r="C44" i="2"/>
  <c r="D44" i="2"/>
  <c r="E44" i="2"/>
  <c r="F44" i="2"/>
  <c r="F44" i="3" s="1"/>
  <c r="G44" i="2"/>
  <c r="H44" i="2"/>
  <c r="I44" i="2"/>
  <c r="I44" i="3" s="1"/>
  <c r="J44" i="2"/>
  <c r="J44" i="3" s="1"/>
  <c r="B46" i="2"/>
  <c r="C46" i="2"/>
  <c r="D46" i="2"/>
  <c r="E46" i="2"/>
  <c r="E46" i="3" s="1"/>
  <c r="F46" i="2"/>
  <c r="G46" i="2"/>
  <c r="H46" i="2"/>
  <c r="H46" i="3" s="1"/>
  <c r="I46" i="2"/>
  <c r="I46" i="3" s="1"/>
  <c r="J46" i="2"/>
  <c r="B50" i="2"/>
  <c r="C50" i="2"/>
  <c r="C50" i="3" s="1"/>
  <c r="D50" i="2"/>
  <c r="E50" i="2"/>
  <c r="F50" i="2"/>
  <c r="G50" i="2"/>
  <c r="H50" i="2"/>
  <c r="H50" i="3" s="1"/>
  <c r="I50" i="2"/>
  <c r="J50" i="2"/>
  <c r="B51" i="2"/>
  <c r="B51" i="3" s="1"/>
  <c r="C51" i="2"/>
  <c r="D51" i="2"/>
  <c r="E51" i="2"/>
  <c r="F51" i="2"/>
  <c r="G51" i="2"/>
  <c r="G51" i="3" s="1"/>
  <c r="H51" i="2"/>
  <c r="I51" i="2"/>
  <c r="J51" i="2"/>
  <c r="J51" i="3" s="1"/>
  <c r="J3" i="3"/>
  <c r="J10" i="3"/>
  <c r="J11" i="3"/>
  <c r="J18" i="3"/>
  <c r="J19" i="3"/>
  <c r="J23" i="3"/>
  <c r="J27" i="3"/>
  <c r="J28" i="3"/>
  <c r="J34" i="3"/>
  <c r="J42" i="3"/>
  <c r="J46" i="3"/>
  <c r="J47" i="3"/>
  <c r="J50" i="3"/>
  <c r="I27" i="3"/>
  <c r="I28" i="3"/>
  <c r="I32" i="3"/>
  <c r="I40" i="3"/>
  <c r="I50" i="3"/>
  <c r="I51" i="3"/>
  <c r="I56" i="3"/>
  <c r="H8" i="3"/>
  <c r="H9" i="3"/>
  <c r="H16" i="3"/>
  <c r="H17" i="3"/>
  <c r="H25" i="3"/>
  <c r="H32" i="3"/>
  <c r="H40" i="3"/>
  <c r="H44" i="3"/>
  <c r="H49" i="3"/>
  <c r="H51" i="3"/>
  <c r="H56" i="3"/>
  <c r="G9" i="3"/>
  <c r="G17" i="3"/>
  <c r="G23" i="3"/>
  <c r="G30" i="3"/>
  <c r="G44" i="3"/>
  <c r="G45" i="3"/>
  <c r="G46" i="3"/>
  <c r="G50" i="3"/>
  <c r="F3" i="3"/>
  <c r="F6" i="3"/>
  <c r="F11" i="3"/>
  <c r="F14" i="3"/>
  <c r="F19" i="3"/>
  <c r="F22" i="3"/>
  <c r="F23" i="3"/>
  <c r="F27" i="3"/>
  <c r="F28" i="3"/>
  <c r="F34" i="3"/>
  <c r="F42" i="3"/>
  <c r="F46" i="3"/>
  <c r="F50" i="3"/>
  <c r="F51" i="3"/>
  <c r="E28" i="3"/>
  <c r="E32" i="3"/>
  <c r="E44" i="3"/>
  <c r="E50" i="3"/>
  <c r="E51" i="3"/>
  <c r="D23" i="3"/>
  <c r="D32" i="3"/>
  <c r="D44" i="3"/>
  <c r="D46" i="3"/>
  <c r="D50" i="3"/>
  <c r="D51" i="3"/>
  <c r="C23" i="3"/>
  <c r="C28" i="3"/>
  <c r="C32" i="3"/>
  <c r="C44" i="3"/>
  <c r="C46" i="3"/>
  <c r="C51" i="3"/>
  <c r="B23" i="3"/>
  <c r="B28" i="3"/>
  <c r="B32" i="3"/>
  <c r="B44" i="3"/>
  <c r="B46" i="3"/>
  <c r="B50" i="3"/>
  <c r="J3" i="2"/>
  <c r="J4" i="2"/>
  <c r="J4" i="3" s="1"/>
  <c r="J5" i="2"/>
  <c r="J5" i="3" s="1"/>
  <c r="J6" i="2"/>
  <c r="J6" i="3" s="1"/>
  <c r="J7" i="2"/>
  <c r="J7" i="3" s="1"/>
  <c r="J8" i="2"/>
  <c r="J8" i="3" s="1"/>
  <c r="J9" i="2"/>
  <c r="J9" i="3" s="1"/>
  <c r="J10" i="2"/>
  <c r="J11" i="2"/>
  <c r="J12" i="2"/>
  <c r="J12" i="3" s="1"/>
  <c r="J13" i="2"/>
  <c r="J13" i="3" s="1"/>
  <c r="J14" i="2"/>
  <c r="J14" i="3" s="1"/>
  <c r="J15" i="2"/>
  <c r="J15" i="3" s="1"/>
  <c r="J16" i="2"/>
  <c r="J16" i="3" s="1"/>
  <c r="J17" i="2"/>
  <c r="J17" i="3" s="1"/>
  <c r="J18" i="2"/>
  <c r="J19" i="2"/>
  <c r="J20" i="2"/>
  <c r="J20" i="3" s="1"/>
  <c r="J21" i="2"/>
  <c r="J21" i="3" s="1"/>
  <c r="J22" i="2"/>
  <c r="J22" i="3" s="1"/>
  <c r="J24" i="2"/>
  <c r="J24" i="3" s="1"/>
  <c r="J25" i="2"/>
  <c r="J25" i="3" s="1"/>
  <c r="J26" i="2"/>
  <c r="J26" i="3" s="1"/>
  <c r="J27" i="2"/>
  <c r="J29" i="2"/>
  <c r="J29" i="3" s="1"/>
  <c r="J30" i="2"/>
  <c r="J30" i="3" s="1"/>
  <c r="J31" i="2"/>
  <c r="J31" i="3" s="1"/>
  <c r="J33" i="2"/>
  <c r="J33" i="3" s="1"/>
  <c r="J34" i="2"/>
  <c r="J35" i="2"/>
  <c r="J35" i="3" s="1"/>
  <c r="J36" i="2"/>
  <c r="J36" i="3" s="1"/>
  <c r="J37" i="2"/>
  <c r="J37" i="3" s="1"/>
  <c r="J38" i="2"/>
  <c r="J38" i="3" s="1"/>
  <c r="J39" i="2"/>
  <c r="J39" i="3" s="1"/>
  <c r="J40" i="2"/>
  <c r="J40" i="3" s="1"/>
  <c r="J41" i="2"/>
  <c r="J41" i="3" s="1"/>
  <c r="J42" i="2"/>
  <c r="J43" i="2"/>
  <c r="J43" i="3" s="1"/>
  <c r="J45" i="2"/>
  <c r="J45" i="3" s="1"/>
  <c r="J47" i="2"/>
  <c r="J48" i="2"/>
  <c r="J48" i="3" s="1"/>
  <c r="J49" i="2"/>
  <c r="J49" i="3" s="1"/>
  <c r="J52" i="2"/>
  <c r="J52" i="3" s="1"/>
  <c r="J53" i="2"/>
  <c r="J53" i="3" s="1"/>
  <c r="J54" i="2"/>
  <c r="J54" i="3" s="1"/>
  <c r="J55" i="2"/>
  <c r="J55" i="3" s="1"/>
  <c r="J56" i="2"/>
  <c r="J56" i="3" s="1"/>
  <c r="J57" i="2"/>
  <c r="J57" i="3" s="1"/>
  <c r="J2" i="2"/>
  <c r="J2" i="3" s="1"/>
  <c r="I3" i="2"/>
  <c r="I3" i="3" s="1"/>
  <c r="I4" i="2"/>
  <c r="I4" i="3" s="1"/>
  <c r="I5" i="2"/>
  <c r="I5" i="3" s="1"/>
  <c r="I6" i="2"/>
  <c r="I6" i="3" s="1"/>
  <c r="I7" i="2"/>
  <c r="I7" i="3" s="1"/>
  <c r="I8" i="2"/>
  <c r="I8" i="3" s="1"/>
  <c r="I9" i="2"/>
  <c r="I9" i="3" s="1"/>
  <c r="I10" i="2"/>
  <c r="I10" i="3" s="1"/>
  <c r="I11" i="2"/>
  <c r="I11" i="3" s="1"/>
  <c r="I12" i="2"/>
  <c r="I12" i="3" s="1"/>
  <c r="I13" i="2"/>
  <c r="I13" i="3" s="1"/>
  <c r="I14" i="2"/>
  <c r="I14" i="3" s="1"/>
  <c r="I15" i="2"/>
  <c r="I15" i="3" s="1"/>
  <c r="I16" i="2"/>
  <c r="I16" i="3" s="1"/>
  <c r="I17" i="2"/>
  <c r="I17" i="3" s="1"/>
  <c r="I18" i="2"/>
  <c r="I18" i="3" s="1"/>
  <c r="I19" i="2"/>
  <c r="I19" i="3" s="1"/>
  <c r="I20" i="2"/>
  <c r="I20" i="3" s="1"/>
  <c r="I21" i="2"/>
  <c r="I21" i="3" s="1"/>
  <c r="I22" i="2"/>
  <c r="I22" i="3" s="1"/>
  <c r="I24" i="2"/>
  <c r="I24" i="3" s="1"/>
  <c r="I25" i="2"/>
  <c r="I25" i="3" s="1"/>
  <c r="I26" i="2"/>
  <c r="I26" i="3" s="1"/>
  <c r="I27" i="2"/>
  <c r="I29" i="2"/>
  <c r="I29" i="3" s="1"/>
  <c r="I30" i="2"/>
  <c r="I30" i="3" s="1"/>
  <c r="I31" i="2"/>
  <c r="I31" i="3" s="1"/>
  <c r="I33" i="2"/>
  <c r="I33" i="3" s="1"/>
  <c r="I34" i="2"/>
  <c r="I34" i="3" s="1"/>
  <c r="I35" i="2"/>
  <c r="I35" i="3" s="1"/>
  <c r="I36" i="2"/>
  <c r="I36" i="3" s="1"/>
  <c r="I37" i="2"/>
  <c r="I37" i="3" s="1"/>
  <c r="I38" i="2"/>
  <c r="I38" i="3" s="1"/>
  <c r="I39" i="2"/>
  <c r="I39" i="3" s="1"/>
  <c r="I40" i="2"/>
  <c r="I41" i="2"/>
  <c r="I41" i="3" s="1"/>
  <c r="I42" i="2"/>
  <c r="I42" i="3" s="1"/>
  <c r="I43" i="2"/>
  <c r="I43" i="3" s="1"/>
  <c r="I45" i="2"/>
  <c r="I45" i="3" s="1"/>
  <c r="I47" i="2"/>
  <c r="I47" i="3" s="1"/>
  <c r="I48" i="2"/>
  <c r="I48" i="3" s="1"/>
  <c r="I49" i="2"/>
  <c r="I49" i="3" s="1"/>
  <c r="I52" i="2"/>
  <c r="I52" i="3" s="1"/>
  <c r="I53" i="2"/>
  <c r="I53" i="3" s="1"/>
  <c r="I54" i="2"/>
  <c r="I54" i="3" s="1"/>
  <c r="I55" i="2"/>
  <c r="I55" i="3" s="1"/>
  <c r="I56" i="2"/>
  <c r="I57" i="2"/>
  <c r="I57" i="3" s="1"/>
  <c r="I2" i="2"/>
  <c r="I2" i="3" s="1"/>
  <c r="H3" i="2"/>
  <c r="H3" i="3" s="1"/>
  <c r="H4" i="2"/>
  <c r="H4" i="3" s="1"/>
  <c r="H5" i="2"/>
  <c r="H5" i="3" s="1"/>
  <c r="H6" i="2"/>
  <c r="H6" i="3" s="1"/>
  <c r="H7" i="2"/>
  <c r="H7" i="3" s="1"/>
  <c r="H8" i="2"/>
  <c r="H9" i="2"/>
  <c r="H10" i="2"/>
  <c r="H10" i="3" s="1"/>
  <c r="H11" i="2"/>
  <c r="H11" i="3" s="1"/>
  <c r="H12" i="2"/>
  <c r="H12" i="3" s="1"/>
  <c r="H13" i="2"/>
  <c r="H13" i="3" s="1"/>
  <c r="H14" i="2"/>
  <c r="H14" i="3" s="1"/>
  <c r="H15" i="2"/>
  <c r="H15" i="3" s="1"/>
  <c r="H16" i="2"/>
  <c r="H17" i="2"/>
  <c r="H18" i="2"/>
  <c r="H18" i="3" s="1"/>
  <c r="H19" i="2"/>
  <c r="H19" i="3" s="1"/>
  <c r="H20" i="2"/>
  <c r="H20" i="3" s="1"/>
  <c r="H21" i="2"/>
  <c r="H21" i="3" s="1"/>
  <c r="H22" i="2"/>
  <c r="H22" i="3" s="1"/>
  <c r="H24" i="2"/>
  <c r="H24" i="3" s="1"/>
  <c r="H25" i="2"/>
  <c r="H26" i="2"/>
  <c r="H26" i="3" s="1"/>
  <c r="H27" i="2"/>
  <c r="H27" i="3" s="1"/>
  <c r="H29" i="2"/>
  <c r="H29" i="3" s="1"/>
  <c r="H30" i="2"/>
  <c r="H30" i="3" s="1"/>
  <c r="H31" i="2"/>
  <c r="H31" i="3" s="1"/>
  <c r="H33" i="2"/>
  <c r="H33" i="3" s="1"/>
  <c r="H34" i="2"/>
  <c r="H34" i="3" s="1"/>
  <c r="H35" i="2"/>
  <c r="H35" i="3" s="1"/>
  <c r="H36" i="2"/>
  <c r="H36" i="3" s="1"/>
  <c r="H37" i="2"/>
  <c r="H37" i="3" s="1"/>
  <c r="H38" i="2"/>
  <c r="H38" i="3" s="1"/>
  <c r="H39" i="2"/>
  <c r="H39" i="3" s="1"/>
  <c r="H40" i="2"/>
  <c r="H41" i="2"/>
  <c r="H41" i="3" s="1"/>
  <c r="H42" i="2"/>
  <c r="H42" i="3" s="1"/>
  <c r="H43" i="2"/>
  <c r="H43" i="3" s="1"/>
  <c r="H45" i="2"/>
  <c r="H45" i="3" s="1"/>
  <c r="H47" i="2"/>
  <c r="H47" i="3" s="1"/>
  <c r="H48" i="2"/>
  <c r="H48" i="3" s="1"/>
  <c r="H49" i="2"/>
  <c r="H52" i="2"/>
  <c r="H52" i="3" s="1"/>
  <c r="H53" i="2"/>
  <c r="H53" i="3" s="1"/>
  <c r="H54" i="2"/>
  <c r="H54" i="3" s="1"/>
  <c r="H55" i="2"/>
  <c r="H55" i="3" s="1"/>
  <c r="H56" i="2"/>
  <c r="H57" i="2"/>
  <c r="H57" i="3" s="1"/>
  <c r="H2" i="2"/>
  <c r="H2" i="3" s="1"/>
  <c r="G8" i="2"/>
  <c r="G8" i="3" s="1"/>
  <c r="G9" i="2"/>
  <c r="G10" i="2"/>
  <c r="G10" i="3" s="1"/>
  <c r="G11" i="2"/>
  <c r="G11" i="3" s="1"/>
  <c r="G12" i="2"/>
  <c r="G12" i="3" s="1"/>
  <c r="G13" i="2"/>
  <c r="G13" i="3" s="1"/>
  <c r="G14" i="2"/>
  <c r="G14" i="3" s="1"/>
  <c r="G15" i="2"/>
  <c r="G15" i="3" s="1"/>
  <c r="G16" i="2"/>
  <c r="G16" i="3" s="1"/>
  <c r="G17" i="2"/>
  <c r="G18" i="2"/>
  <c r="G18" i="3" s="1"/>
  <c r="G19" i="2"/>
  <c r="G19" i="3" s="1"/>
  <c r="G20" i="2"/>
  <c r="G20" i="3" s="1"/>
  <c r="G21" i="2"/>
  <c r="G21" i="3" s="1"/>
  <c r="G22" i="2"/>
  <c r="G22" i="3" s="1"/>
  <c r="G24" i="2"/>
  <c r="G24" i="3" s="1"/>
  <c r="G25" i="2"/>
  <c r="G25" i="3" s="1"/>
  <c r="G26" i="2"/>
  <c r="G26" i="3" s="1"/>
  <c r="G27" i="2"/>
  <c r="G27" i="3" s="1"/>
  <c r="G29" i="2"/>
  <c r="G29" i="3" s="1"/>
  <c r="G30" i="2"/>
  <c r="G31" i="2"/>
  <c r="G31" i="3" s="1"/>
  <c r="G33" i="2"/>
  <c r="G33" i="3" s="1"/>
  <c r="G34" i="2"/>
  <c r="G34" i="3" s="1"/>
  <c r="G35" i="2"/>
  <c r="G35" i="3" s="1"/>
  <c r="G36" i="2"/>
  <c r="G36" i="3" s="1"/>
  <c r="G37" i="2"/>
  <c r="G37" i="3" s="1"/>
  <c r="G38" i="2"/>
  <c r="G38" i="3" s="1"/>
  <c r="G39" i="2"/>
  <c r="G39" i="3" s="1"/>
  <c r="G40" i="2"/>
  <c r="G40" i="3" s="1"/>
  <c r="G41" i="2"/>
  <c r="G41" i="3" s="1"/>
  <c r="G42" i="2"/>
  <c r="G42" i="3" s="1"/>
  <c r="G43" i="2"/>
  <c r="G43" i="3" s="1"/>
  <c r="G45" i="2"/>
  <c r="G47" i="2"/>
  <c r="G47" i="3" s="1"/>
  <c r="G48" i="2"/>
  <c r="G48" i="3" s="1"/>
  <c r="G49" i="2"/>
  <c r="G49" i="3" s="1"/>
  <c r="G52" i="2"/>
  <c r="G52" i="3" s="1"/>
  <c r="G53" i="2"/>
  <c r="G53" i="3" s="1"/>
  <c r="G54" i="2"/>
  <c r="G54" i="3" s="1"/>
  <c r="G55" i="2"/>
  <c r="G55" i="3" s="1"/>
  <c r="G56" i="2"/>
  <c r="G56" i="3" s="1"/>
  <c r="G57" i="2"/>
  <c r="G57" i="3" s="1"/>
  <c r="G3" i="2"/>
  <c r="G3" i="3" s="1"/>
  <c r="G4" i="2"/>
  <c r="G4" i="3" s="1"/>
  <c r="G5" i="2"/>
  <c r="G5" i="3" s="1"/>
  <c r="G6" i="2"/>
  <c r="G6" i="3" s="1"/>
  <c r="G7" i="2"/>
  <c r="G7" i="3" s="1"/>
  <c r="G2" i="2"/>
  <c r="G2" i="3" s="1"/>
  <c r="F3" i="2"/>
  <c r="F4" i="2"/>
  <c r="F4" i="3" s="1"/>
  <c r="F5" i="2"/>
  <c r="F5" i="3" s="1"/>
  <c r="F6" i="2"/>
  <c r="F7" i="2"/>
  <c r="F7" i="3" s="1"/>
  <c r="F8" i="2"/>
  <c r="F8" i="3" s="1"/>
  <c r="F9" i="2"/>
  <c r="F9" i="3" s="1"/>
  <c r="F10" i="2"/>
  <c r="F10" i="3" s="1"/>
  <c r="F11" i="2"/>
  <c r="F12" i="2"/>
  <c r="F12" i="3" s="1"/>
  <c r="F13" i="2"/>
  <c r="F13" i="3" s="1"/>
  <c r="F14" i="2"/>
  <c r="F15" i="2"/>
  <c r="F15" i="3" s="1"/>
  <c r="F16" i="2"/>
  <c r="F16" i="3" s="1"/>
  <c r="F17" i="2"/>
  <c r="F17" i="3" s="1"/>
  <c r="F18" i="2"/>
  <c r="F18" i="3" s="1"/>
  <c r="F19" i="2"/>
  <c r="F20" i="2"/>
  <c r="F20" i="3" s="1"/>
  <c r="F21" i="2"/>
  <c r="F21" i="3" s="1"/>
  <c r="F22" i="2"/>
  <c r="F24" i="2"/>
  <c r="F24" i="3" s="1"/>
  <c r="F25" i="2"/>
  <c r="F25" i="3" s="1"/>
  <c r="F26" i="2"/>
  <c r="F26" i="3" s="1"/>
  <c r="F27" i="2"/>
  <c r="F29" i="2"/>
  <c r="F29" i="3" s="1"/>
  <c r="F30" i="2"/>
  <c r="F30" i="3" s="1"/>
  <c r="F31" i="2"/>
  <c r="F31" i="3" s="1"/>
  <c r="F33" i="2"/>
  <c r="F33" i="3" s="1"/>
  <c r="F34" i="2"/>
  <c r="F35" i="2"/>
  <c r="F35" i="3" s="1"/>
  <c r="F36" i="2"/>
  <c r="F36" i="3" s="1"/>
  <c r="F37" i="2"/>
  <c r="F37" i="3" s="1"/>
  <c r="F38" i="2"/>
  <c r="F38" i="3" s="1"/>
  <c r="F39" i="2"/>
  <c r="F39" i="3" s="1"/>
  <c r="F40" i="2"/>
  <c r="F40" i="3" s="1"/>
  <c r="F41" i="2"/>
  <c r="F41" i="3" s="1"/>
  <c r="F42" i="2"/>
  <c r="F43" i="2"/>
  <c r="F43" i="3" s="1"/>
  <c r="F45" i="2"/>
  <c r="F45" i="3" s="1"/>
  <c r="F47" i="2"/>
  <c r="F47" i="3" s="1"/>
  <c r="F48" i="2"/>
  <c r="F48" i="3" s="1"/>
  <c r="F49" i="2"/>
  <c r="F49" i="3" s="1"/>
  <c r="F52" i="2"/>
  <c r="F52" i="3" s="1"/>
  <c r="F53" i="2"/>
  <c r="F53" i="3" s="1"/>
  <c r="F54" i="2"/>
  <c r="F54" i="3" s="1"/>
  <c r="F55" i="2"/>
  <c r="F55" i="3" s="1"/>
  <c r="F56" i="2"/>
  <c r="F56" i="3" s="1"/>
  <c r="F57" i="2"/>
  <c r="F57" i="3" s="1"/>
  <c r="F2" i="2"/>
  <c r="F2" i="3" s="1"/>
  <c r="E3" i="2"/>
  <c r="E3" i="3" s="1"/>
  <c r="E4" i="2"/>
  <c r="E4" i="3" s="1"/>
  <c r="E5" i="2"/>
  <c r="E5" i="3" s="1"/>
  <c r="E6" i="2"/>
  <c r="E6" i="3" s="1"/>
  <c r="E7" i="2"/>
  <c r="E7" i="3" s="1"/>
  <c r="E8" i="2"/>
  <c r="E8" i="3" s="1"/>
  <c r="E9" i="2"/>
  <c r="E9" i="3" s="1"/>
  <c r="E10" i="2"/>
  <c r="E10" i="3" s="1"/>
  <c r="E11" i="2"/>
  <c r="E11" i="3" s="1"/>
  <c r="E12" i="2"/>
  <c r="E12" i="3" s="1"/>
  <c r="E13" i="2"/>
  <c r="E13" i="3" s="1"/>
  <c r="E14" i="2"/>
  <c r="E14" i="3" s="1"/>
  <c r="E15" i="2"/>
  <c r="E15" i="3" s="1"/>
  <c r="E16" i="2"/>
  <c r="E16" i="3" s="1"/>
  <c r="E17" i="2"/>
  <c r="E17" i="3" s="1"/>
  <c r="E18" i="2"/>
  <c r="E18" i="3" s="1"/>
  <c r="E19" i="2"/>
  <c r="E19" i="3" s="1"/>
  <c r="E20" i="2"/>
  <c r="E20" i="3" s="1"/>
  <c r="E21" i="2"/>
  <c r="E21" i="3" s="1"/>
  <c r="E22" i="2"/>
  <c r="E22" i="3" s="1"/>
  <c r="E24" i="2"/>
  <c r="E24" i="3" s="1"/>
  <c r="E25" i="2"/>
  <c r="E25" i="3" s="1"/>
  <c r="E26" i="2"/>
  <c r="E26" i="3" s="1"/>
  <c r="E27" i="2"/>
  <c r="E27" i="3" s="1"/>
  <c r="E29" i="2"/>
  <c r="E29" i="3" s="1"/>
  <c r="E30" i="2"/>
  <c r="E30" i="3" s="1"/>
  <c r="E31" i="2"/>
  <c r="E31" i="3" s="1"/>
  <c r="E33" i="2"/>
  <c r="E33" i="3" s="1"/>
  <c r="E34" i="2"/>
  <c r="E34" i="3" s="1"/>
  <c r="E35" i="2"/>
  <c r="E35" i="3" s="1"/>
  <c r="E36" i="2"/>
  <c r="E36" i="3" s="1"/>
  <c r="E37" i="2"/>
  <c r="E37" i="3" s="1"/>
  <c r="E38" i="2"/>
  <c r="E38" i="3" s="1"/>
  <c r="E39" i="2"/>
  <c r="E39" i="3" s="1"/>
  <c r="E40" i="2"/>
  <c r="E40" i="3" s="1"/>
  <c r="E41" i="2"/>
  <c r="E41" i="3" s="1"/>
  <c r="E42" i="2"/>
  <c r="E42" i="3" s="1"/>
  <c r="E43" i="2"/>
  <c r="E43" i="3" s="1"/>
  <c r="E45" i="2"/>
  <c r="E45" i="3" s="1"/>
  <c r="E47" i="2"/>
  <c r="E47" i="3" s="1"/>
  <c r="E48" i="2"/>
  <c r="E48" i="3" s="1"/>
  <c r="E49" i="2"/>
  <c r="E49" i="3" s="1"/>
  <c r="E52" i="2"/>
  <c r="E52" i="3" s="1"/>
  <c r="E53" i="2"/>
  <c r="E53" i="3" s="1"/>
  <c r="E54" i="2"/>
  <c r="E54" i="3" s="1"/>
  <c r="E55" i="2"/>
  <c r="E55" i="3" s="1"/>
  <c r="E56" i="2"/>
  <c r="E56" i="3" s="1"/>
  <c r="E57" i="2"/>
  <c r="E57" i="3" s="1"/>
  <c r="E2" i="2"/>
  <c r="E2" i="3" s="1"/>
  <c r="D3" i="2"/>
  <c r="D3" i="3" s="1"/>
  <c r="D4" i="2"/>
  <c r="D4" i="3" s="1"/>
  <c r="D5" i="2"/>
  <c r="D5" i="3" s="1"/>
  <c r="D6" i="2"/>
  <c r="D6" i="3" s="1"/>
  <c r="D7" i="2"/>
  <c r="D7" i="3" s="1"/>
  <c r="D8" i="2"/>
  <c r="D8" i="3" s="1"/>
  <c r="D9" i="2"/>
  <c r="D9" i="3" s="1"/>
  <c r="D10" i="2"/>
  <c r="D10" i="3" s="1"/>
  <c r="D11" i="2"/>
  <c r="D11" i="3" s="1"/>
  <c r="D12" i="2"/>
  <c r="D12" i="3" s="1"/>
  <c r="D13" i="2"/>
  <c r="D13" i="3" s="1"/>
  <c r="D14" i="2"/>
  <c r="D14" i="3" s="1"/>
  <c r="D15" i="2"/>
  <c r="D15" i="3" s="1"/>
  <c r="D16" i="2"/>
  <c r="D16" i="3" s="1"/>
  <c r="D17" i="2"/>
  <c r="D17" i="3" s="1"/>
  <c r="D18" i="2"/>
  <c r="D18" i="3" s="1"/>
  <c r="D19" i="2"/>
  <c r="D19" i="3" s="1"/>
  <c r="D20" i="2"/>
  <c r="D20" i="3" s="1"/>
  <c r="D21" i="2"/>
  <c r="D21" i="3" s="1"/>
  <c r="D22" i="2"/>
  <c r="D22" i="3" s="1"/>
  <c r="D24" i="2"/>
  <c r="D24" i="3" s="1"/>
  <c r="D25" i="2"/>
  <c r="D25" i="3" s="1"/>
  <c r="D26" i="2"/>
  <c r="D26" i="3" s="1"/>
  <c r="D27" i="2"/>
  <c r="D27" i="3" s="1"/>
  <c r="D29" i="2"/>
  <c r="D29" i="3" s="1"/>
  <c r="D30" i="2"/>
  <c r="D30" i="3" s="1"/>
  <c r="D31" i="2"/>
  <c r="D31" i="3" s="1"/>
  <c r="D33" i="2"/>
  <c r="D33" i="3" s="1"/>
  <c r="D34" i="2"/>
  <c r="D34" i="3" s="1"/>
  <c r="D35" i="2"/>
  <c r="D35" i="3" s="1"/>
  <c r="D36" i="2"/>
  <c r="D36" i="3" s="1"/>
  <c r="D37" i="2"/>
  <c r="D37" i="3" s="1"/>
  <c r="D38" i="2"/>
  <c r="D38" i="3" s="1"/>
  <c r="D39" i="2"/>
  <c r="D39" i="3" s="1"/>
  <c r="D40" i="2"/>
  <c r="D40" i="3" s="1"/>
  <c r="D41" i="2"/>
  <c r="D41" i="3" s="1"/>
  <c r="D42" i="2"/>
  <c r="D42" i="3" s="1"/>
  <c r="D43" i="2"/>
  <c r="D43" i="3" s="1"/>
  <c r="D45" i="2"/>
  <c r="D45" i="3" s="1"/>
  <c r="D47" i="2"/>
  <c r="D47" i="3" s="1"/>
  <c r="D48" i="2"/>
  <c r="D48" i="3" s="1"/>
  <c r="D49" i="2"/>
  <c r="D49" i="3" s="1"/>
  <c r="D52" i="2"/>
  <c r="D52" i="3" s="1"/>
  <c r="D53" i="2"/>
  <c r="D53" i="3" s="1"/>
  <c r="D54" i="2"/>
  <c r="D54" i="3" s="1"/>
  <c r="D55" i="2"/>
  <c r="D55" i="3" s="1"/>
  <c r="D56" i="2"/>
  <c r="D56" i="3" s="1"/>
  <c r="D57" i="2"/>
  <c r="D57" i="3" s="1"/>
  <c r="D2" i="2"/>
  <c r="D2" i="3" s="1"/>
  <c r="C3" i="2"/>
  <c r="C3" i="3" s="1"/>
  <c r="C4" i="2"/>
  <c r="C4" i="3" s="1"/>
  <c r="C5" i="2"/>
  <c r="C5" i="3" s="1"/>
  <c r="C6" i="2"/>
  <c r="C6" i="3" s="1"/>
  <c r="C7" i="2"/>
  <c r="C7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4" i="2"/>
  <c r="C14" i="3" s="1"/>
  <c r="C15" i="2"/>
  <c r="C15" i="3" s="1"/>
  <c r="C16" i="2"/>
  <c r="C16" i="3" s="1"/>
  <c r="C17" i="2"/>
  <c r="C17" i="3" s="1"/>
  <c r="C18" i="2"/>
  <c r="C18" i="3" s="1"/>
  <c r="C19" i="2"/>
  <c r="C19" i="3" s="1"/>
  <c r="C20" i="2"/>
  <c r="C20" i="3" s="1"/>
  <c r="C21" i="2"/>
  <c r="C21" i="3" s="1"/>
  <c r="C22" i="2"/>
  <c r="C22" i="3" s="1"/>
  <c r="C24" i="2"/>
  <c r="C24" i="3" s="1"/>
  <c r="C25" i="2"/>
  <c r="C25" i="3" s="1"/>
  <c r="C26" i="2"/>
  <c r="C26" i="3" s="1"/>
  <c r="C27" i="2"/>
  <c r="C27" i="3" s="1"/>
  <c r="C29" i="2"/>
  <c r="C29" i="3" s="1"/>
  <c r="C30" i="2"/>
  <c r="C30" i="3" s="1"/>
  <c r="C31" i="2"/>
  <c r="C31" i="3" s="1"/>
  <c r="C33" i="2"/>
  <c r="C33" i="3" s="1"/>
  <c r="C34" i="2"/>
  <c r="C34" i="3" s="1"/>
  <c r="C35" i="2"/>
  <c r="C35" i="3" s="1"/>
  <c r="C36" i="2"/>
  <c r="C36" i="3" s="1"/>
  <c r="C37" i="2"/>
  <c r="C37" i="3" s="1"/>
  <c r="C38" i="2"/>
  <c r="C38" i="3" s="1"/>
  <c r="C39" i="2"/>
  <c r="C39" i="3" s="1"/>
  <c r="C40" i="2"/>
  <c r="C40" i="3" s="1"/>
  <c r="C41" i="2"/>
  <c r="C41" i="3" s="1"/>
  <c r="C42" i="2"/>
  <c r="C42" i="3" s="1"/>
  <c r="C43" i="2"/>
  <c r="C43" i="3" s="1"/>
  <c r="C45" i="2"/>
  <c r="C45" i="3" s="1"/>
  <c r="C47" i="2"/>
  <c r="C47" i="3" s="1"/>
  <c r="C48" i="2"/>
  <c r="C48" i="3" s="1"/>
  <c r="C49" i="2"/>
  <c r="C49" i="3" s="1"/>
  <c r="C52" i="2"/>
  <c r="C52" i="3" s="1"/>
  <c r="C53" i="2"/>
  <c r="C53" i="3" s="1"/>
  <c r="C54" i="2"/>
  <c r="C54" i="3" s="1"/>
  <c r="C55" i="2"/>
  <c r="C55" i="3" s="1"/>
  <c r="C56" i="2"/>
  <c r="C56" i="3" s="1"/>
  <c r="C57" i="2"/>
  <c r="C57" i="3" s="1"/>
  <c r="C2" i="2"/>
  <c r="C2" i="3" s="1"/>
  <c r="B22" i="2"/>
  <c r="B22" i="3" s="1"/>
  <c r="B24" i="2"/>
  <c r="B24" i="3" s="1"/>
  <c r="B25" i="2"/>
  <c r="B25" i="3" s="1"/>
  <c r="B26" i="2"/>
  <c r="B26" i="3" s="1"/>
  <c r="B27" i="2"/>
  <c r="B27" i="3" s="1"/>
  <c r="B29" i="2"/>
  <c r="B29" i="3" s="1"/>
  <c r="B30" i="2"/>
  <c r="B30" i="3" s="1"/>
  <c r="B31" i="2"/>
  <c r="B31" i="3" s="1"/>
  <c r="B33" i="2"/>
  <c r="B33" i="3" s="1"/>
  <c r="B34" i="2"/>
  <c r="B34" i="3" s="1"/>
  <c r="B35" i="2"/>
  <c r="B35" i="3" s="1"/>
  <c r="B36" i="2"/>
  <c r="B36" i="3" s="1"/>
  <c r="B37" i="2"/>
  <c r="B37" i="3" s="1"/>
  <c r="B38" i="2"/>
  <c r="B38" i="3" s="1"/>
  <c r="B39" i="2"/>
  <c r="B39" i="3" s="1"/>
  <c r="B40" i="2"/>
  <c r="B40" i="3" s="1"/>
  <c r="B41" i="2"/>
  <c r="B41" i="3" s="1"/>
  <c r="B42" i="2"/>
  <c r="B42" i="3" s="1"/>
  <c r="B43" i="2"/>
  <c r="B43" i="3" s="1"/>
  <c r="B45" i="2"/>
  <c r="B45" i="3" s="1"/>
  <c r="B47" i="2"/>
  <c r="B47" i="3" s="1"/>
  <c r="B48" i="2"/>
  <c r="B48" i="3" s="1"/>
  <c r="B49" i="2"/>
  <c r="B49" i="3" s="1"/>
  <c r="B52" i="2"/>
  <c r="B52" i="3" s="1"/>
  <c r="B53" i="2"/>
  <c r="B53" i="3" s="1"/>
  <c r="B54" i="2"/>
  <c r="B54" i="3" s="1"/>
  <c r="B55" i="2"/>
  <c r="B55" i="3" s="1"/>
  <c r="B56" i="2"/>
  <c r="B56" i="3" s="1"/>
  <c r="B57" i="2"/>
  <c r="B57" i="3" s="1"/>
  <c r="B3" i="2"/>
  <c r="B3" i="3" s="1"/>
  <c r="B4" i="2"/>
  <c r="B4" i="3" s="1"/>
  <c r="B5" i="2"/>
  <c r="B5" i="3" s="1"/>
  <c r="B6" i="2"/>
  <c r="B6" i="3" s="1"/>
  <c r="B7" i="2"/>
  <c r="B7" i="3" s="1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14" i="2"/>
  <c r="B14" i="3" s="1"/>
  <c r="B15" i="2"/>
  <c r="B15" i="3" s="1"/>
  <c r="B16" i="2"/>
  <c r="B16" i="3" s="1"/>
  <c r="B17" i="2"/>
  <c r="B17" i="3" s="1"/>
  <c r="B18" i="2"/>
  <c r="B18" i="3" s="1"/>
  <c r="B19" i="2"/>
  <c r="B19" i="3" s="1"/>
  <c r="B20" i="2"/>
  <c r="B20" i="3" s="1"/>
  <c r="B21" i="2"/>
  <c r="B21" i="3" s="1"/>
  <c r="B2" i="2"/>
  <c r="B2" i="3" s="1"/>
</calcChain>
</file>

<file path=xl/sharedStrings.xml><?xml version="1.0" encoding="utf-8"?>
<sst xmlns="http://schemas.openxmlformats.org/spreadsheetml/2006/main" count="198" uniqueCount="75">
  <si>
    <t>Bin Name</t>
  </si>
  <si>
    <t>FS844</t>
  </si>
  <si>
    <t>FS848</t>
  </si>
  <si>
    <t>FS851</t>
  </si>
  <si>
    <t>FS852</t>
  </si>
  <si>
    <t>FS854</t>
  </si>
  <si>
    <t>FS856</t>
  </si>
  <si>
    <t>FS872</t>
  </si>
  <si>
    <t>FS879</t>
  </si>
  <si>
    <t>FS881</t>
  </si>
  <si>
    <t>Clostridia_4</t>
  </si>
  <si>
    <t>Clostridia_8</t>
  </si>
  <si>
    <t>Aquificales_14c</t>
  </si>
  <si>
    <t>Desulfobacterales_26</t>
  </si>
  <si>
    <t>Thiotrichales_33</t>
  </si>
  <si>
    <t>Thiotrichales_34</t>
  </si>
  <si>
    <t>Thermoprotei_16</t>
  </si>
  <si>
    <t>Nanohaloarchaea_18</t>
  </si>
  <si>
    <t>Aquificales_21</t>
  </si>
  <si>
    <t>Aquificales_24</t>
  </si>
  <si>
    <t>Thiotrichales_27</t>
  </si>
  <si>
    <t>Thermoprotei_29</t>
  </si>
  <si>
    <t>Pseudomonadales_3</t>
  </si>
  <si>
    <t>Thermoprotei_32</t>
  </si>
  <si>
    <t>Aquificales_33</t>
  </si>
  <si>
    <t>Sphingomonadales_4</t>
  </si>
  <si>
    <t>Aquificales_40</t>
  </si>
  <si>
    <t>Sulfurovum_43b</t>
  </si>
  <si>
    <t>Sulfurovum_45</t>
  </si>
  <si>
    <t>Pseudomonadales_5</t>
  </si>
  <si>
    <t>Candidatus Caldiarchaeum_50</t>
  </si>
  <si>
    <t>Methanococci_13</t>
  </si>
  <si>
    <t>Thiotrichales_21</t>
  </si>
  <si>
    <t>Thiotrichales_10</t>
  </si>
  <si>
    <t>Other Campylobacterales_101</t>
  </si>
  <si>
    <t>Zetaproteobacteria_110</t>
  </si>
  <si>
    <t>Methanococci_13b</t>
  </si>
  <si>
    <t>Other Campylobacterales_2</t>
  </si>
  <si>
    <t>Thiotrichales_43</t>
  </si>
  <si>
    <t>Thiotrichales_60</t>
  </si>
  <si>
    <t>Methanococci_69b</t>
  </si>
  <si>
    <t>Sulfurovum_7</t>
  </si>
  <si>
    <t>Archaeoglobi_8</t>
  </si>
  <si>
    <t>Nautiliales_88</t>
  </si>
  <si>
    <t>Sulfurovum_9</t>
  </si>
  <si>
    <t>Sulfurovum_99</t>
  </si>
  <si>
    <t>Deltaproteobacteria NaphS2_10</t>
  </si>
  <si>
    <t>Caldilinea_115</t>
  </si>
  <si>
    <t>Sulfurovum_13</t>
  </si>
  <si>
    <t>Desulfobacterales_16</t>
  </si>
  <si>
    <t>Flavobacteriales_20</t>
  </si>
  <si>
    <t>Bacteroidetes_37</t>
  </si>
  <si>
    <t>Methanomicrobia_41</t>
  </si>
  <si>
    <t>Sulfurovum_43</t>
  </si>
  <si>
    <t>Methanomicrobia_45</t>
  </si>
  <si>
    <t>Nanohaloarchaea_54</t>
  </si>
  <si>
    <t>Thiotrichales_56</t>
  </si>
  <si>
    <t>Desulfobacterales_74</t>
  </si>
  <si>
    <t>Methanomicrobia_78</t>
  </si>
  <si>
    <t>Methanomicrobia_84</t>
  </si>
  <si>
    <t>Other Campylobacterales_12</t>
  </si>
  <si>
    <t>Aquificales_14</t>
  </si>
  <si>
    <t>Archaeoglobi_26</t>
  </si>
  <si>
    <t>Desulfobacterales_29</t>
  </si>
  <si>
    <t>Sulfurovum_37</t>
  </si>
  <si>
    <t>Flavobacteriales_7</t>
  </si>
  <si>
    <t>Shrimp Hole (2012)</t>
  </si>
  <si>
    <t>Ginger Castle</t>
  </si>
  <si>
    <t>Hot Chimlet</t>
  </si>
  <si>
    <t>Shrimp Canyon</t>
  </si>
  <si>
    <t>X-19</t>
  </si>
  <si>
    <t>Shrimp Gulley</t>
  </si>
  <si>
    <t>Shrimp Hole (2013)</t>
  </si>
  <si>
    <t>Hot Cracks</t>
  </si>
  <si>
    <t>Old Man Tree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</si>
</sst>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D19" workbookViewId="0">
      <selection activeCell="C21" sqref="C21"/>
    </sheetView>
  </sheetViews>
  <sheetFormatPr baseColWidth="10" defaultRowHeight="16" x14ac:dyDescent="0.2"/>
  <cols>
    <col min="1" max="1" width="29.6640625" customWidth="1"/>
    <col min="2" max="2" width="21" customWidth="1"/>
    <col min="3" max="3" width="19.1640625" customWidth="1"/>
    <col min="4" max="4" width="17.33203125" customWidth="1"/>
    <col min="5" max="5" width="21.1640625" customWidth="1"/>
    <col min="6" max="6" width="15.6640625" customWidth="1"/>
    <col min="7" max="7" width="22.33203125" customWidth="1"/>
    <col min="8" max="8" width="15.1640625" customWidth="1"/>
    <col min="9" max="9" width="22" customWidth="1"/>
    <col min="10" max="10" width="23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5.0585202460999998E-2</v>
      </c>
      <c r="C2">
        <v>4.4369041417699999E-4</v>
      </c>
      <c r="D2" s="1">
        <v>6.8413605997199995E-5</v>
      </c>
      <c r="E2">
        <v>0</v>
      </c>
      <c r="F2">
        <v>0</v>
      </c>
      <c r="G2">
        <v>0</v>
      </c>
      <c r="H2">
        <v>14.077300989399999</v>
      </c>
      <c r="I2">
        <v>1.2692257467500001E-4</v>
      </c>
      <c r="J2">
        <v>6.4883707711500002E-4</v>
      </c>
    </row>
    <row r="3" spans="1:10" x14ac:dyDescent="0.2">
      <c r="A3" t="s">
        <v>11</v>
      </c>
      <c r="B3">
        <v>5.8569177764899998E-2</v>
      </c>
      <c r="C3">
        <v>5.0980399738000002E-3</v>
      </c>
      <c r="D3">
        <v>2.63894279225E-2</v>
      </c>
      <c r="E3">
        <v>1.50260590759E-4</v>
      </c>
      <c r="F3">
        <v>0</v>
      </c>
      <c r="G3">
        <v>1.14072009761E-3</v>
      </c>
      <c r="H3">
        <v>56.291017577399998</v>
      </c>
      <c r="I3">
        <v>1.1809396965299999E-3</v>
      </c>
      <c r="J3">
        <v>2.1289843083399998E-3</v>
      </c>
    </row>
    <row r="4" spans="1:10" x14ac:dyDescent="0.2">
      <c r="A4" t="s">
        <v>12</v>
      </c>
      <c r="B4">
        <v>6.8134281693199997E-3</v>
      </c>
      <c r="C4">
        <v>2.1348680632299999</v>
      </c>
      <c r="D4">
        <v>4.1779387521499997E-2</v>
      </c>
      <c r="E4">
        <v>7.6100787744699996E-3</v>
      </c>
      <c r="F4">
        <v>0</v>
      </c>
      <c r="G4">
        <v>1.6999308474700001E-4</v>
      </c>
      <c r="H4">
        <v>1.1969581102799999E-2</v>
      </c>
      <c r="I4">
        <v>8.1280494030499995</v>
      </c>
      <c r="J4">
        <v>86.930321137199996</v>
      </c>
    </row>
    <row r="5" spans="1:10" x14ac:dyDescent="0.2">
      <c r="A5" t="s">
        <v>13</v>
      </c>
      <c r="B5">
        <v>0.44267757923899997</v>
      </c>
      <c r="C5">
        <v>2.8647371401199999</v>
      </c>
      <c r="D5">
        <v>0.16174844403300001</v>
      </c>
      <c r="E5">
        <v>1.7837263728499999</v>
      </c>
      <c r="F5">
        <v>1.3261422839299999E-2</v>
      </c>
      <c r="G5">
        <v>0.13822182061999999</v>
      </c>
      <c r="H5">
        <v>0.359292922761</v>
      </c>
      <c r="I5">
        <v>5.8806157582800003</v>
      </c>
      <c r="J5">
        <v>4.2752055619699997E-2</v>
      </c>
    </row>
    <row r="6" spans="1:10" x14ac:dyDescent="0.2">
      <c r="A6" t="s">
        <v>14</v>
      </c>
      <c r="B6">
        <v>0.377577958938</v>
      </c>
      <c r="C6">
        <v>0.472612875396</v>
      </c>
      <c r="D6">
        <v>5.4615720202500002E-2</v>
      </c>
      <c r="E6">
        <v>9.6845300663299994E-2</v>
      </c>
      <c r="F6">
        <v>1.43310445789E-2</v>
      </c>
      <c r="G6">
        <v>0.16190054491200001</v>
      </c>
      <c r="H6">
        <v>0.26952829952599999</v>
      </c>
      <c r="I6">
        <v>1.03723846356</v>
      </c>
      <c r="J6">
        <v>1.21082214341E-4</v>
      </c>
    </row>
    <row r="7" spans="1:10" x14ac:dyDescent="0.2">
      <c r="A7" t="s">
        <v>15</v>
      </c>
      <c r="B7">
        <v>0.32463311431899999</v>
      </c>
      <c r="C7">
        <v>0.98281543999999998</v>
      </c>
      <c r="D7">
        <v>3.0993110086E-2</v>
      </c>
      <c r="E7">
        <v>8.6355073857400003E-2</v>
      </c>
      <c r="F7">
        <v>1.29530391103E-2</v>
      </c>
      <c r="G7">
        <v>0.11209258006099999</v>
      </c>
      <c r="H7">
        <v>0.323910727314</v>
      </c>
      <c r="I7">
        <v>1.12981321774</v>
      </c>
      <c r="J7">
        <v>3.4480402794499999E-3</v>
      </c>
    </row>
    <row r="8" spans="1:10" x14ac:dyDescent="0.2">
      <c r="A8" t="s">
        <v>16</v>
      </c>
      <c r="B8">
        <v>6.8787587103600001E-2</v>
      </c>
      <c r="C8">
        <v>5.7824737280899999E-2</v>
      </c>
      <c r="D8">
        <v>4.70399955081E-4</v>
      </c>
      <c r="E8">
        <v>8.2067588940399998E-4</v>
      </c>
      <c r="F8">
        <v>2.0913824776E-3</v>
      </c>
      <c r="G8">
        <v>5.2022473406800003E-2</v>
      </c>
      <c r="H8">
        <v>0.68329807546499999</v>
      </c>
      <c r="I8">
        <v>6.7236381525399999E-2</v>
      </c>
      <c r="J8">
        <v>0.33220532169</v>
      </c>
    </row>
    <row r="9" spans="1:10" x14ac:dyDescent="0.2">
      <c r="A9" t="s">
        <v>17</v>
      </c>
      <c r="B9">
        <v>1.38409357081E-3</v>
      </c>
      <c r="C9">
        <v>1.2185595878199999E-2</v>
      </c>
      <c r="D9">
        <v>1.7109540543E-4</v>
      </c>
      <c r="E9">
        <v>1.4490464721399999E-3</v>
      </c>
      <c r="F9">
        <v>0</v>
      </c>
      <c r="G9">
        <v>2.27744838091E-2</v>
      </c>
      <c r="H9">
        <v>0.81845199322200002</v>
      </c>
      <c r="I9">
        <v>7.6675191941900006E-2</v>
      </c>
      <c r="J9">
        <v>0.104826053365</v>
      </c>
    </row>
    <row r="10" spans="1:10" x14ac:dyDescent="0.2">
      <c r="A10" t="s">
        <v>18</v>
      </c>
      <c r="B10">
        <v>1.8276757691900001E-3</v>
      </c>
      <c r="C10">
        <v>0.44708307449500001</v>
      </c>
      <c r="D10">
        <v>9.2458120088799998</v>
      </c>
      <c r="E10">
        <v>2.8149557559899998</v>
      </c>
      <c r="F10">
        <v>5.3282655812E-4</v>
      </c>
      <c r="G10">
        <v>1.01976333339</v>
      </c>
      <c r="H10">
        <v>8.5732919215499998E-3</v>
      </c>
      <c r="I10">
        <v>0.31107046299699997</v>
      </c>
      <c r="J10">
        <v>2.4934095440799999</v>
      </c>
    </row>
    <row r="11" spans="1:10" x14ac:dyDescent="0.2">
      <c r="A11" t="s">
        <v>19</v>
      </c>
      <c r="B11">
        <v>6.3081259472799996E-3</v>
      </c>
      <c r="C11">
        <v>14.5569395615</v>
      </c>
      <c r="D11">
        <v>7.2796324328399997E-2</v>
      </c>
      <c r="E11">
        <v>0.26777270592199998</v>
      </c>
      <c r="F11">
        <v>3.0678883342000001E-4</v>
      </c>
      <c r="G11">
        <v>5.4730442608600001E-4</v>
      </c>
      <c r="H11">
        <v>2.5703894342800002E-3</v>
      </c>
      <c r="I11">
        <v>1.31826642732</v>
      </c>
      <c r="J11">
        <v>5.9523778111399999</v>
      </c>
    </row>
    <row r="12" spans="1:10" x14ac:dyDescent="0.2">
      <c r="A12" t="s">
        <v>20</v>
      </c>
      <c r="B12">
        <v>2.1894984753300002</v>
      </c>
      <c r="C12">
        <v>0.22780785975199999</v>
      </c>
      <c r="D12">
        <v>7.1905184627300001E-2</v>
      </c>
      <c r="E12">
        <v>0.102088977283</v>
      </c>
      <c r="F12">
        <v>4.7094185759500003E-3</v>
      </c>
      <c r="G12">
        <v>7.97335374789E-4</v>
      </c>
      <c r="H12">
        <v>0.97748807244400004</v>
      </c>
      <c r="I12">
        <v>1.65162958214</v>
      </c>
      <c r="J12">
        <v>3.1105480821799998</v>
      </c>
    </row>
    <row r="13" spans="1:10" x14ac:dyDescent="0.2">
      <c r="A13" t="s">
        <v>21</v>
      </c>
      <c r="B13">
        <v>7.71841070307E-3</v>
      </c>
      <c r="C13">
        <v>2.7193612370000002</v>
      </c>
      <c r="D13">
        <v>2.7287668545699999</v>
      </c>
      <c r="E13">
        <v>0.92715963993899997</v>
      </c>
      <c r="F13">
        <v>3.54175541457E-3</v>
      </c>
      <c r="G13">
        <v>7.5022174165600003E-2</v>
      </c>
      <c r="H13">
        <v>8.3797225357299995E-3</v>
      </c>
      <c r="I13">
        <v>0.65689210885100002</v>
      </c>
      <c r="J13">
        <v>6.28480647577</v>
      </c>
    </row>
    <row r="14" spans="1:10" x14ac:dyDescent="0.2">
      <c r="A14" t="s">
        <v>22</v>
      </c>
      <c r="B14">
        <v>5.59585115684E-3</v>
      </c>
      <c r="C14">
        <v>1.4716435508500001E-3</v>
      </c>
      <c r="D14">
        <v>1.1814512584E-3</v>
      </c>
      <c r="E14">
        <v>4.9118136708300002E-3</v>
      </c>
      <c r="F14">
        <v>0</v>
      </c>
      <c r="G14">
        <v>0</v>
      </c>
      <c r="H14">
        <v>2.3201539328099998</v>
      </c>
      <c r="I14">
        <v>0.415969830446</v>
      </c>
      <c r="J14">
        <v>0.19019535737400001</v>
      </c>
    </row>
    <row r="15" spans="1:10" x14ac:dyDescent="0.2">
      <c r="A15" t="s">
        <v>23</v>
      </c>
      <c r="B15">
        <v>1.00709639896E-2</v>
      </c>
      <c r="C15">
        <v>4.21723238514</v>
      </c>
      <c r="D15">
        <v>6.83457048402E-2</v>
      </c>
      <c r="E15">
        <v>0.222333043684</v>
      </c>
      <c r="F15">
        <v>5.2373362038599996E-3</v>
      </c>
      <c r="G15">
        <v>2.26720172014E-2</v>
      </c>
      <c r="H15">
        <v>1.2247972798E-2</v>
      </c>
      <c r="I15">
        <v>3.2651833839100002</v>
      </c>
      <c r="J15">
        <v>38.348019416200003</v>
      </c>
    </row>
    <row r="16" spans="1:10" x14ac:dyDescent="0.2">
      <c r="A16" t="s">
        <v>24</v>
      </c>
      <c r="B16">
        <v>0</v>
      </c>
      <c r="C16">
        <v>9.9811362980399998E-2</v>
      </c>
      <c r="D16">
        <v>0</v>
      </c>
      <c r="E16">
        <v>5.4956694233099998E-3</v>
      </c>
      <c r="F16">
        <v>0</v>
      </c>
      <c r="G16">
        <v>0</v>
      </c>
      <c r="H16">
        <v>6.6658213855600001E-2</v>
      </c>
      <c r="I16">
        <v>0.22288092587700001</v>
      </c>
      <c r="J16">
        <v>1.0049816813300001</v>
      </c>
    </row>
    <row r="17" spans="1:10" x14ac:dyDescent="0.2">
      <c r="A17" t="s">
        <v>25</v>
      </c>
      <c r="B17">
        <v>2.5850870779599998E-3</v>
      </c>
      <c r="C17">
        <v>3.6347367081699999E-4</v>
      </c>
      <c r="D17">
        <v>1.33359433286E-3</v>
      </c>
      <c r="E17">
        <v>1.23035084138E-4</v>
      </c>
      <c r="F17">
        <v>0</v>
      </c>
      <c r="G17">
        <v>2.05544530491E-3</v>
      </c>
      <c r="H17">
        <v>0.88537293501100001</v>
      </c>
      <c r="I17">
        <v>0.15552740206599999</v>
      </c>
      <c r="J17">
        <v>5.8966702048400002E-2</v>
      </c>
    </row>
    <row r="18" spans="1:10" x14ac:dyDescent="0.2">
      <c r="A18" t="s">
        <v>26</v>
      </c>
      <c r="B18">
        <v>6.0227633467099997E-3</v>
      </c>
      <c r="C18">
        <v>1.53594820276</v>
      </c>
      <c r="D18">
        <v>0</v>
      </c>
      <c r="E18">
        <v>0</v>
      </c>
      <c r="F18">
        <v>0</v>
      </c>
      <c r="G18">
        <v>0</v>
      </c>
      <c r="H18">
        <v>3.0374600589999998E-2</v>
      </c>
      <c r="I18">
        <v>7.9672254805899998</v>
      </c>
      <c r="J18">
        <v>89.7287581808</v>
      </c>
    </row>
    <row r="19" spans="1:10" x14ac:dyDescent="0.2">
      <c r="A19" t="s">
        <v>27</v>
      </c>
      <c r="B19">
        <v>0.74994477499500001</v>
      </c>
      <c r="C19">
        <v>0.31972068282999999</v>
      </c>
      <c r="D19">
        <v>2.6215525394700001</v>
      </c>
      <c r="E19">
        <v>4.3894036359699999</v>
      </c>
      <c r="F19">
        <v>0.45975413975099999</v>
      </c>
      <c r="G19">
        <v>1.5577873171900001</v>
      </c>
      <c r="H19">
        <v>0.236988037505</v>
      </c>
      <c r="I19">
        <v>0.405784852147</v>
      </c>
      <c r="J19">
        <v>0.42947251039500001</v>
      </c>
    </row>
    <row r="20" spans="1:10" x14ac:dyDescent="0.2">
      <c r="A20" t="s">
        <v>28</v>
      </c>
      <c r="B20">
        <v>0.46932339193299999</v>
      </c>
      <c r="C20">
        <v>0.31198290374400001</v>
      </c>
      <c r="D20">
        <v>0.29453477952000001</v>
      </c>
      <c r="E20">
        <v>0.67061372482299997</v>
      </c>
      <c r="F20">
        <v>0.10339116657</v>
      </c>
      <c r="G20">
        <v>0.80292032020500004</v>
      </c>
      <c r="H20">
        <v>5.87314278688E-2</v>
      </c>
      <c r="I20">
        <v>0.82581844727700005</v>
      </c>
      <c r="J20">
        <v>1.4679629064899999</v>
      </c>
    </row>
    <row r="21" spans="1:10" x14ac:dyDescent="0.2">
      <c r="A21" t="s">
        <v>29</v>
      </c>
      <c r="B21">
        <v>1.7312610925999999E-3</v>
      </c>
      <c r="C21">
        <v>0</v>
      </c>
      <c r="D21">
        <v>2.8805310664999999E-3</v>
      </c>
      <c r="E21">
        <v>1.3611509471300001E-3</v>
      </c>
      <c r="F21">
        <v>0</v>
      </c>
      <c r="G21">
        <v>3.5718840156999999E-3</v>
      </c>
      <c r="H21">
        <v>0.107642503838</v>
      </c>
      <c r="I21">
        <v>0.20355990212399999</v>
      </c>
      <c r="J21">
        <v>6.0739558229900001E-2</v>
      </c>
    </row>
    <row r="22" spans="1:10" x14ac:dyDescent="0.2">
      <c r="A22" t="s">
        <v>30</v>
      </c>
      <c r="B22">
        <v>1.3127634643300001E-4</v>
      </c>
      <c r="C22">
        <v>1.2136956981100001E-2</v>
      </c>
      <c r="D22">
        <v>0</v>
      </c>
      <c r="E22">
        <v>0</v>
      </c>
      <c r="F22">
        <v>0</v>
      </c>
      <c r="G22">
        <v>0</v>
      </c>
      <c r="H22">
        <v>7.4311733640199995E-2</v>
      </c>
      <c r="I22">
        <v>4.6280756331300001E-2</v>
      </c>
      <c r="J22">
        <v>0.80666735583600002</v>
      </c>
    </row>
    <row r="23" spans="1:10" x14ac:dyDescent="0.2">
      <c r="A23" t="s">
        <v>31</v>
      </c>
      <c r="B23">
        <v>8.7344071922800003E-4</v>
      </c>
      <c r="C23">
        <v>3.3339965415799999</v>
      </c>
      <c r="D23">
        <v>0.36976968583499997</v>
      </c>
      <c r="E23">
        <v>1.2015624916100001</v>
      </c>
      <c r="F23">
        <v>4.4869219391600003E-3</v>
      </c>
      <c r="G23">
        <v>2.1365835561399999E-2</v>
      </c>
      <c r="H23">
        <v>7.03587545916E-4</v>
      </c>
      <c r="I23">
        <v>1.43112849924</v>
      </c>
      <c r="J23">
        <v>1.1344091120599999</v>
      </c>
    </row>
    <row r="24" spans="1:10" x14ac:dyDescent="0.2">
      <c r="A24" t="s">
        <v>32</v>
      </c>
      <c r="B24">
        <v>0.159783924228</v>
      </c>
      <c r="C24">
        <v>0.52302433449499997</v>
      </c>
      <c r="D24">
        <v>2.5071775747100001E-2</v>
      </c>
      <c r="E24">
        <v>1.8791284319800001E-2</v>
      </c>
      <c r="F24">
        <v>2.4873563573400001E-3</v>
      </c>
      <c r="G24">
        <v>3.5108819585900002E-2</v>
      </c>
      <c r="H24">
        <v>0.10720882382999999</v>
      </c>
      <c r="I24">
        <v>0.78427356941399995</v>
      </c>
      <c r="J24">
        <v>3.3612001465600002E-3</v>
      </c>
    </row>
    <row r="25" spans="1:10" x14ac:dyDescent="0.2">
      <c r="A25" t="s">
        <v>33</v>
      </c>
      <c r="B25">
        <v>9.1217295300500004E-2</v>
      </c>
      <c r="C25">
        <v>7.2220659832299999E-2</v>
      </c>
      <c r="D25">
        <v>4.8770248111000003E-2</v>
      </c>
      <c r="E25">
        <v>9.6351574911800006E-2</v>
      </c>
      <c r="F25">
        <v>1.7642479155300001E-2</v>
      </c>
      <c r="G25">
        <v>0.18970779388799999</v>
      </c>
      <c r="H25">
        <v>5.6252722578900002E-2</v>
      </c>
      <c r="I25">
        <v>4.2353717657099998E-2</v>
      </c>
      <c r="J25" s="1">
        <v>6.3939795392699999E-5</v>
      </c>
    </row>
    <row r="26" spans="1:10" x14ac:dyDescent="0.2">
      <c r="A26" t="s">
        <v>34</v>
      </c>
      <c r="B26">
        <v>0.159263218993</v>
      </c>
      <c r="C26">
        <v>0.203741607203</v>
      </c>
      <c r="D26">
        <v>0.37452329171499998</v>
      </c>
      <c r="E26">
        <v>2.1428624137400001</v>
      </c>
      <c r="F26">
        <v>0.393179795763</v>
      </c>
      <c r="G26">
        <v>3.2938756470300001</v>
      </c>
      <c r="H26">
        <v>9.5857542638999996E-2</v>
      </c>
      <c r="I26">
        <v>0.24942611855899999</v>
      </c>
      <c r="J26">
        <v>0</v>
      </c>
    </row>
    <row r="27" spans="1:10" x14ac:dyDescent="0.2">
      <c r="A27" t="s">
        <v>35</v>
      </c>
      <c r="B27">
        <v>0</v>
      </c>
      <c r="C27">
        <v>2.38136033757E-4</v>
      </c>
      <c r="D27">
        <v>2.82880504831E-2</v>
      </c>
      <c r="E27">
        <v>3.9334628892399998E-2</v>
      </c>
      <c r="F27">
        <v>9.3997635832700002E-2</v>
      </c>
      <c r="G27">
        <v>1.3058560306399999E-2</v>
      </c>
      <c r="H27">
        <v>3.1911194146899999E-3</v>
      </c>
      <c r="I27">
        <v>0</v>
      </c>
      <c r="J27">
        <v>0</v>
      </c>
    </row>
    <row r="28" spans="1:10" x14ac:dyDescent="0.2">
      <c r="A28" t="s">
        <v>36</v>
      </c>
      <c r="B28">
        <v>3.4112894341299998E-3</v>
      </c>
      <c r="C28">
        <v>5.1748654110799999</v>
      </c>
      <c r="D28">
        <v>0.58702271258500005</v>
      </c>
      <c r="E28">
        <v>1.96388632463</v>
      </c>
      <c r="F28">
        <v>4.2155520277000001E-2</v>
      </c>
      <c r="G28">
        <v>2.1184165047099999E-2</v>
      </c>
      <c r="H28">
        <v>1.3198669869599999E-2</v>
      </c>
      <c r="I28">
        <v>0.847052025431</v>
      </c>
      <c r="J28">
        <v>0.162538390128</v>
      </c>
    </row>
    <row r="29" spans="1:10" x14ac:dyDescent="0.2">
      <c r="A29" t="s">
        <v>37</v>
      </c>
      <c r="B29">
        <v>2.5237356823099999</v>
      </c>
      <c r="C29">
        <v>2.32161323468</v>
      </c>
      <c r="D29">
        <v>3.9281659255900001</v>
      </c>
      <c r="E29">
        <v>9.1460462175000004</v>
      </c>
      <c r="F29">
        <v>0.17372316060199999</v>
      </c>
      <c r="G29">
        <v>0.34530592336999999</v>
      </c>
      <c r="H29">
        <v>0.18544055581800001</v>
      </c>
      <c r="I29">
        <v>0.93225832782499995</v>
      </c>
      <c r="J29">
        <v>8.9560160823100005E-2</v>
      </c>
    </row>
    <row r="30" spans="1:10" x14ac:dyDescent="0.2">
      <c r="A30" t="s">
        <v>38</v>
      </c>
      <c r="B30">
        <v>2.0339895947199999E-2</v>
      </c>
      <c r="C30">
        <v>0.43234273170400001</v>
      </c>
      <c r="D30">
        <v>3.2238428603899999E-2</v>
      </c>
      <c r="E30">
        <v>0.27710145846200002</v>
      </c>
      <c r="F30">
        <v>0.116233975892</v>
      </c>
      <c r="G30">
        <v>0.22118002894399999</v>
      </c>
      <c r="H30">
        <v>0.12585302446300001</v>
      </c>
      <c r="I30">
        <v>0.51246687888099995</v>
      </c>
      <c r="J30">
        <v>3.2153231321299999E-4</v>
      </c>
    </row>
    <row r="31" spans="1:10" x14ac:dyDescent="0.2">
      <c r="A31" t="s">
        <v>39</v>
      </c>
      <c r="B31">
        <v>8.3689483036099993E-2</v>
      </c>
      <c r="C31">
        <v>5.4341259092999999E-2</v>
      </c>
      <c r="D31">
        <v>3.5703927530399998E-2</v>
      </c>
      <c r="E31">
        <v>9.7059458608100002E-2</v>
      </c>
      <c r="F31">
        <v>1.71716537296E-2</v>
      </c>
      <c r="G31">
        <v>0.28809727629699999</v>
      </c>
      <c r="H31">
        <v>5.5994388302000001E-2</v>
      </c>
      <c r="I31">
        <v>8.4814892631800004E-2</v>
      </c>
      <c r="J31">
        <v>0</v>
      </c>
    </row>
    <row r="32" spans="1:10" x14ac:dyDescent="0.2">
      <c r="A32" t="s">
        <v>40</v>
      </c>
      <c r="B32">
        <v>2.65481854717E-2</v>
      </c>
      <c r="C32">
        <v>1.0134193413000001</v>
      </c>
      <c r="D32">
        <v>4.7728549097400004</v>
      </c>
      <c r="E32">
        <v>14.161248844199999</v>
      </c>
      <c r="F32">
        <v>0.310694693701</v>
      </c>
      <c r="G32">
        <v>0.33805995800900002</v>
      </c>
      <c r="H32">
        <v>2.3849407466800001E-2</v>
      </c>
      <c r="I32">
        <v>1.33109291056</v>
      </c>
      <c r="J32">
        <v>2.9169835983899999</v>
      </c>
    </row>
    <row r="33" spans="1:10" x14ac:dyDescent="0.2">
      <c r="A33" t="s">
        <v>41</v>
      </c>
      <c r="B33">
        <v>0.91542685305899996</v>
      </c>
      <c r="C33">
        <v>0.53877725339100002</v>
      </c>
      <c r="D33">
        <v>0.193335896773</v>
      </c>
      <c r="E33">
        <v>0.46054768274399999</v>
      </c>
      <c r="F33">
        <v>2.8523825492199999E-2</v>
      </c>
      <c r="G33">
        <v>0.60750640363700004</v>
      </c>
      <c r="H33">
        <v>0.52438892799699999</v>
      </c>
      <c r="I33">
        <v>0.29433165762399999</v>
      </c>
      <c r="J33">
        <v>0</v>
      </c>
    </row>
    <row r="34" spans="1:10" x14ac:dyDescent="0.2">
      <c r="A34" t="s">
        <v>42</v>
      </c>
      <c r="B34">
        <v>2.09520130522E-3</v>
      </c>
      <c r="C34">
        <v>2.7435168814100002</v>
      </c>
      <c r="D34">
        <v>0.83559944909700001</v>
      </c>
      <c r="E34">
        <v>8.4755542757299995</v>
      </c>
      <c r="F34">
        <v>0.61413536567000004</v>
      </c>
      <c r="G34">
        <v>1.6559624020299999</v>
      </c>
      <c r="H34">
        <v>0.25240623403599999</v>
      </c>
      <c r="I34">
        <v>3.80867036281</v>
      </c>
      <c r="J34">
        <v>17.232475427299999</v>
      </c>
    </row>
    <row r="35" spans="1:10" x14ac:dyDescent="0.2">
      <c r="A35" t="s">
        <v>43</v>
      </c>
      <c r="B35">
        <v>2.0794136177899998</v>
      </c>
      <c r="C35">
        <v>27.361168261700001</v>
      </c>
      <c r="D35">
        <v>20.0003486315</v>
      </c>
      <c r="E35">
        <v>104.12691123099999</v>
      </c>
      <c r="F35">
        <v>0.58283976620300004</v>
      </c>
      <c r="G35">
        <v>5.3146028011900004</v>
      </c>
      <c r="H35">
        <v>20.293203065299998</v>
      </c>
      <c r="I35">
        <v>9.4447950573800004</v>
      </c>
      <c r="J35">
        <v>1.7865681957699999</v>
      </c>
    </row>
    <row r="36" spans="1:10" x14ac:dyDescent="0.2">
      <c r="A36" t="s">
        <v>44</v>
      </c>
      <c r="B36">
        <v>0.49100383999399999</v>
      </c>
      <c r="C36">
        <v>0.17086171950199999</v>
      </c>
      <c r="D36">
        <v>1.95764047741</v>
      </c>
      <c r="E36">
        <v>2.91936463545</v>
      </c>
      <c r="F36">
        <v>0.27397100512799999</v>
      </c>
      <c r="G36">
        <v>0.39315816801800002</v>
      </c>
      <c r="H36">
        <v>0.122361337502</v>
      </c>
      <c r="I36">
        <v>0.38027084782699999</v>
      </c>
      <c r="J36">
        <v>0.50056380263099998</v>
      </c>
    </row>
    <row r="37" spans="1:10" x14ac:dyDescent="0.2">
      <c r="A37" t="s">
        <v>45</v>
      </c>
      <c r="B37">
        <v>0.62340560550699997</v>
      </c>
      <c r="C37">
        <v>2.8715323906700001</v>
      </c>
      <c r="D37">
        <v>29.461134198700002</v>
      </c>
      <c r="E37">
        <v>88.119922568500002</v>
      </c>
      <c r="F37">
        <v>9.8258635406400003</v>
      </c>
      <c r="G37">
        <v>43.568304151299998</v>
      </c>
      <c r="H37">
        <v>0.33359118064400001</v>
      </c>
      <c r="I37">
        <v>2.7716791283000002</v>
      </c>
      <c r="J37">
        <v>1.1554127938600001E-3</v>
      </c>
    </row>
    <row r="38" spans="1:10" x14ac:dyDescent="0.2">
      <c r="A38" t="s">
        <v>46</v>
      </c>
      <c r="B38">
        <v>0.45858309043200002</v>
      </c>
      <c r="C38">
        <v>0.17549032496700001</v>
      </c>
      <c r="D38">
        <v>2.6522327851600001E-2</v>
      </c>
      <c r="E38">
        <v>7.3709926469899998E-4</v>
      </c>
      <c r="F38">
        <v>0</v>
      </c>
      <c r="G38">
        <v>1.7296918575900001E-4</v>
      </c>
      <c r="H38">
        <v>38.524025963200003</v>
      </c>
      <c r="I38">
        <v>4.22125077335E-2</v>
      </c>
      <c r="J38">
        <v>6.2596376673900002E-3</v>
      </c>
    </row>
    <row r="39" spans="1:10" x14ac:dyDescent="0.2">
      <c r="A39" t="s">
        <v>47</v>
      </c>
      <c r="B39">
        <v>0.391793214921</v>
      </c>
      <c r="C39">
        <v>2.2013758584299999E-2</v>
      </c>
      <c r="D39">
        <v>9.3361105946299996E-2</v>
      </c>
      <c r="E39">
        <v>5.3744395889300002E-3</v>
      </c>
      <c r="F39">
        <v>1.4845052277100001E-3</v>
      </c>
      <c r="G39">
        <v>2.2661863849199999E-2</v>
      </c>
      <c r="H39">
        <v>23.8396539479</v>
      </c>
      <c r="I39">
        <v>1.6722510492499999E-3</v>
      </c>
      <c r="J39">
        <v>1.7543435631299999E-4</v>
      </c>
    </row>
    <row r="40" spans="1:10" x14ac:dyDescent="0.2">
      <c r="A40" t="s">
        <v>48</v>
      </c>
      <c r="B40">
        <v>0.55852078978999997</v>
      </c>
      <c r="C40">
        <v>8.85987006716E-2</v>
      </c>
      <c r="D40">
        <v>6.9376566023399997</v>
      </c>
      <c r="E40">
        <v>8.8615554565799997</v>
      </c>
      <c r="F40">
        <v>0.14951450328300001</v>
      </c>
      <c r="G40">
        <v>3.3537525764799998</v>
      </c>
      <c r="H40">
        <v>0.57477623797499999</v>
      </c>
      <c r="I40">
        <v>0.26679744193900001</v>
      </c>
      <c r="J40" s="1">
        <v>2.09311390248E-5</v>
      </c>
    </row>
    <row r="41" spans="1:10" x14ac:dyDescent="0.2">
      <c r="A41" t="s">
        <v>49</v>
      </c>
      <c r="B41">
        <v>0.87094456315699997</v>
      </c>
      <c r="C41">
        <v>0.49862176264800001</v>
      </c>
      <c r="D41">
        <v>6.0492475160900004E-3</v>
      </c>
      <c r="E41">
        <v>1.9918715386499999E-2</v>
      </c>
      <c r="F41">
        <v>0</v>
      </c>
      <c r="G41">
        <v>4.1634250957900002E-3</v>
      </c>
      <c r="H41">
        <v>0.258589631426</v>
      </c>
      <c r="I41">
        <v>1.2843691669699999</v>
      </c>
      <c r="J41">
        <v>1.2973657751099999E-4</v>
      </c>
    </row>
    <row r="42" spans="1:10" x14ac:dyDescent="0.2">
      <c r="A42" t="s">
        <v>50</v>
      </c>
      <c r="B42">
        <v>2.96916594612</v>
      </c>
      <c r="C42">
        <v>0.28510232506099997</v>
      </c>
      <c r="D42">
        <v>0.42253309804299999</v>
      </c>
      <c r="E42">
        <v>0.350541570089</v>
      </c>
      <c r="F42">
        <v>1.7905776851000001E-2</v>
      </c>
      <c r="G42">
        <v>0.11432301344</v>
      </c>
      <c r="H42">
        <v>0.36361180027200002</v>
      </c>
      <c r="I42">
        <v>0.18346576305599999</v>
      </c>
      <c r="J42">
        <v>2.8177771449899999E-4</v>
      </c>
    </row>
    <row r="43" spans="1:10" x14ac:dyDescent="0.2">
      <c r="A43" t="s">
        <v>51</v>
      </c>
      <c r="B43">
        <v>0.53717815671000002</v>
      </c>
      <c r="C43">
        <v>0.91072686309700002</v>
      </c>
      <c r="D43">
        <v>7.2311651185599996E-4</v>
      </c>
      <c r="E43">
        <v>3.6167989959099999E-3</v>
      </c>
      <c r="F43">
        <v>0</v>
      </c>
      <c r="G43">
        <v>6.2708539971399995E-4</v>
      </c>
      <c r="H43">
        <v>17.119274493700001</v>
      </c>
      <c r="I43">
        <v>5.4238115904000003E-2</v>
      </c>
      <c r="J43">
        <v>1.55234309599E-4</v>
      </c>
    </row>
    <row r="44" spans="1:10" x14ac:dyDescent="0.2">
      <c r="A44" t="s">
        <v>52</v>
      </c>
      <c r="B44">
        <v>8.8124559420900006</v>
      </c>
      <c r="C44">
        <v>1.96230336445E-3</v>
      </c>
      <c r="D44">
        <v>3.2889761013400001E-3</v>
      </c>
      <c r="E44">
        <v>2.93778747473E-3</v>
      </c>
      <c r="F44">
        <v>1.05510252296E-3</v>
      </c>
      <c r="G44">
        <v>1.07188022904E-2</v>
      </c>
      <c r="H44">
        <v>3.4385824984300002</v>
      </c>
      <c r="I44">
        <v>4.6571308486700004E-3</v>
      </c>
      <c r="J44">
        <v>6.5531200722299999E-4</v>
      </c>
    </row>
    <row r="45" spans="1:10" x14ac:dyDescent="0.2">
      <c r="A45" t="s">
        <v>53</v>
      </c>
      <c r="B45">
        <v>5.3964694891500002</v>
      </c>
      <c r="C45">
        <v>5.2508239918900003E-2</v>
      </c>
      <c r="D45">
        <v>1.2786104449700001E-2</v>
      </c>
      <c r="E45">
        <v>6.5918393963000005E-2</v>
      </c>
      <c r="F45">
        <v>1.8264209970899999E-2</v>
      </c>
      <c r="G45">
        <v>0.27567558380399998</v>
      </c>
      <c r="H45">
        <v>1.77072956929</v>
      </c>
      <c r="I45">
        <v>7.6419350646199993E-2</v>
      </c>
      <c r="J45">
        <v>0</v>
      </c>
    </row>
    <row r="46" spans="1:10" x14ac:dyDescent="0.2">
      <c r="A46" t="s">
        <v>54</v>
      </c>
      <c r="B46">
        <v>15.5432029568</v>
      </c>
      <c r="C46">
        <v>1.0530981715000001E-3</v>
      </c>
      <c r="D46">
        <v>5.9091239525500003E-3</v>
      </c>
      <c r="E46">
        <v>0</v>
      </c>
      <c r="F46">
        <v>0</v>
      </c>
      <c r="G46">
        <v>0</v>
      </c>
      <c r="H46">
        <v>3.13599774914</v>
      </c>
      <c r="I46">
        <v>7.1876219017199996E-4</v>
      </c>
      <c r="J46">
        <v>4.6769406845199998E-4</v>
      </c>
    </row>
    <row r="47" spans="1:10" x14ac:dyDescent="0.2">
      <c r="A47" t="s">
        <v>55</v>
      </c>
      <c r="B47">
        <v>3.3587717485800002</v>
      </c>
      <c r="C47">
        <v>2.1639229795699998E-2</v>
      </c>
      <c r="D47">
        <v>7.1582967963100003E-3</v>
      </c>
      <c r="E47">
        <v>1.4599154183599999E-2</v>
      </c>
      <c r="F47">
        <v>0</v>
      </c>
      <c r="G47">
        <v>2.2389017949199998E-3</v>
      </c>
      <c r="H47">
        <v>3.4945155046899998</v>
      </c>
      <c r="I47">
        <v>1.5244269358199999E-4</v>
      </c>
      <c r="J47">
        <v>0</v>
      </c>
    </row>
    <row r="48" spans="1:10" x14ac:dyDescent="0.2">
      <c r="A48" t="s">
        <v>56</v>
      </c>
      <c r="B48">
        <v>4.8395951755100004</v>
      </c>
      <c r="C48">
        <v>0.101278025871</v>
      </c>
      <c r="D48">
        <v>0.19462810059399999</v>
      </c>
      <c r="E48">
        <v>0.51402595792399997</v>
      </c>
      <c r="F48">
        <v>0</v>
      </c>
      <c r="G48">
        <v>3.8552116335100001E-2</v>
      </c>
      <c r="H48">
        <v>0.99819618917899999</v>
      </c>
      <c r="I48">
        <v>5.17438771494E-2</v>
      </c>
      <c r="J48">
        <v>4.32884840123E-4</v>
      </c>
    </row>
    <row r="49" spans="1:10" x14ac:dyDescent="0.2">
      <c r="A49" t="s">
        <v>57</v>
      </c>
      <c r="B49">
        <v>3.6473311344999999</v>
      </c>
      <c r="C49">
        <v>1.8335235619000001E-4</v>
      </c>
      <c r="D49">
        <v>3.14114454278E-3</v>
      </c>
      <c r="E49">
        <v>0</v>
      </c>
      <c r="F49">
        <v>0</v>
      </c>
      <c r="G49">
        <v>1.7528590624699999E-3</v>
      </c>
      <c r="H49">
        <v>0.82886395486200004</v>
      </c>
      <c r="I49">
        <v>3.5162276261699999E-4</v>
      </c>
      <c r="J49">
        <v>1.6325015094400001E-4</v>
      </c>
    </row>
    <row r="50" spans="1:10" x14ac:dyDescent="0.2">
      <c r="A50" t="s">
        <v>58</v>
      </c>
      <c r="B50">
        <v>0.982611545483</v>
      </c>
      <c r="C50">
        <v>4.1634741356199999E-3</v>
      </c>
      <c r="D50">
        <v>9.37170356808E-3</v>
      </c>
      <c r="E50">
        <v>9.6900265323699997E-3</v>
      </c>
      <c r="F50">
        <v>4.08656181907E-3</v>
      </c>
      <c r="G50">
        <v>8.8944644997100003E-2</v>
      </c>
      <c r="H50">
        <v>2.9871616091600002</v>
      </c>
      <c r="I50">
        <v>4.9672023050800003E-4</v>
      </c>
      <c r="J50">
        <v>2.9057428824200002E-4</v>
      </c>
    </row>
    <row r="51" spans="1:10" x14ac:dyDescent="0.2">
      <c r="A51" t="s">
        <v>59</v>
      </c>
      <c r="B51">
        <v>9.2630831437900003</v>
      </c>
      <c r="C51">
        <v>4.7777587495399998E-4</v>
      </c>
      <c r="D51">
        <v>0</v>
      </c>
      <c r="E51">
        <v>0</v>
      </c>
      <c r="F51">
        <v>0</v>
      </c>
      <c r="G51">
        <v>0</v>
      </c>
      <c r="H51">
        <v>0.55703647361399999</v>
      </c>
      <c r="I51">
        <v>3.0909482536800001E-4</v>
      </c>
      <c r="J51">
        <v>3.0411475350699998E-4</v>
      </c>
    </row>
    <row r="52" spans="1:10" x14ac:dyDescent="0.2">
      <c r="A52" t="s">
        <v>60</v>
      </c>
      <c r="B52">
        <v>0.31452741628999997</v>
      </c>
      <c r="C52">
        <v>0.133969428305</v>
      </c>
      <c r="D52">
        <v>3.5234957645699998</v>
      </c>
      <c r="E52">
        <v>9.8239242826200002</v>
      </c>
      <c r="F52">
        <v>0.32389342496700002</v>
      </c>
      <c r="G52">
        <v>2.27585406687</v>
      </c>
      <c r="H52">
        <v>0.332752612206</v>
      </c>
      <c r="I52">
        <v>0.15127550210400001</v>
      </c>
      <c r="J52">
        <v>1.7618163639500001E-4</v>
      </c>
    </row>
    <row r="53" spans="1:10" x14ac:dyDescent="0.2">
      <c r="A53" t="s">
        <v>61</v>
      </c>
      <c r="B53">
        <v>6.4005031581199995E-2</v>
      </c>
      <c r="C53">
        <v>0.67258708726399996</v>
      </c>
      <c r="D53">
        <v>17.109889491000001</v>
      </c>
      <c r="E53">
        <v>7.2299001490899997</v>
      </c>
      <c r="F53">
        <v>0.37846657157199998</v>
      </c>
      <c r="G53">
        <v>2.50787986457</v>
      </c>
      <c r="H53">
        <v>0.18070772520299999</v>
      </c>
      <c r="I53">
        <v>0.67776750318000001</v>
      </c>
      <c r="J53">
        <v>3.7315783636400002</v>
      </c>
    </row>
    <row r="54" spans="1:10" x14ac:dyDescent="0.2">
      <c r="A54" t="s">
        <v>62</v>
      </c>
      <c r="B54">
        <v>0.101259471349</v>
      </c>
      <c r="C54">
        <v>6.5230193661299998</v>
      </c>
      <c r="D54">
        <v>1.0775563316400001</v>
      </c>
      <c r="E54">
        <v>6.8787575284700004</v>
      </c>
      <c r="F54">
        <v>1.73882934097</v>
      </c>
      <c r="G54">
        <v>2.4499682058199999</v>
      </c>
      <c r="H54">
        <v>0.22984336447600001</v>
      </c>
      <c r="I54">
        <v>6.6056224524499996</v>
      </c>
      <c r="J54">
        <v>25.584244761800001</v>
      </c>
    </row>
    <row r="55" spans="1:10" x14ac:dyDescent="0.2">
      <c r="A55" t="s">
        <v>63</v>
      </c>
      <c r="B55">
        <v>6.6025045647399999E-2</v>
      </c>
      <c r="C55">
        <v>3.9442039592099999E-2</v>
      </c>
      <c r="D55">
        <v>0.116967374833</v>
      </c>
      <c r="E55">
        <v>0.613951959903</v>
      </c>
      <c r="F55">
        <v>2.1636298612100001E-2</v>
      </c>
      <c r="G55">
        <v>0.842308120617</v>
      </c>
      <c r="H55">
        <v>9.3625280565599999E-3</v>
      </c>
      <c r="I55">
        <v>0.129207547486</v>
      </c>
      <c r="J55">
        <v>7.0515536723200004E-3</v>
      </c>
    </row>
    <row r="56" spans="1:10" x14ac:dyDescent="0.2">
      <c r="A56" t="s">
        <v>64</v>
      </c>
      <c r="B56">
        <v>0.61642742983599996</v>
      </c>
      <c r="C56">
        <v>3.45298059965</v>
      </c>
      <c r="D56">
        <v>22.102270079099998</v>
      </c>
      <c r="E56">
        <v>68.127851223299999</v>
      </c>
      <c r="F56">
        <v>9.70579981733</v>
      </c>
      <c r="G56">
        <v>37.067948751499998</v>
      </c>
      <c r="H56">
        <v>0.379203518623</v>
      </c>
      <c r="I56">
        <v>2.7692282764999998</v>
      </c>
      <c r="J56">
        <v>5.44840308938E-3</v>
      </c>
    </row>
    <row r="57" spans="1:10" x14ac:dyDescent="0.2">
      <c r="A57" t="s">
        <v>65</v>
      </c>
      <c r="B57">
        <v>0.35220007984599999</v>
      </c>
      <c r="C57">
        <v>1.1477828852500001</v>
      </c>
      <c r="D57">
        <v>0.33600980314399997</v>
      </c>
      <c r="E57">
        <v>1.5321731867199999</v>
      </c>
      <c r="F57">
        <v>0.22512118761899999</v>
      </c>
      <c r="G57">
        <v>2.11645332243</v>
      </c>
      <c r="H57">
        <v>0.27182459306399998</v>
      </c>
      <c r="I57">
        <v>1.28043671454</v>
      </c>
      <c r="J57">
        <v>3.3698400882200001E-3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tabSelected="1" workbookViewId="0">
      <selection activeCell="B14" sqref="B14"/>
    </sheetView>
  </sheetViews>
  <sheetFormatPr baseColWidth="10" defaultRowHeight="16" x14ac:dyDescent="0.2"/>
  <cols>
    <col min="1" max="1" width="27.5" customWidth="1"/>
    <col min="2" max="3" width="11.83203125" bestFit="1" customWidth="1"/>
    <col min="8" max="10" width="11.83203125" bestFit="1" customWidth="1"/>
  </cols>
  <sheetData>
    <row r="1" spans="1:10" x14ac:dyDescent="0.2">
      <c r="A1" s="2" t="s">
        <v>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</row>
    <row r="2" spans="1:10" x14ac:dyDescent="0.2">
      <c r="A2" s="2" t="s">
        <v>10</v>
      </c>
      <c r="B2">
        <f>bin_by_bin_meancov_excelPrep!B2/29768330</f>
        <v>1.699295945086607E-9</v>
      </c>
      <c r="C2">
        <f>bin_by_bin_meancov_excelPrep!C2/6231008</f>
        <v>7.1206843929104243E-11</v>
      </c>
      <c r="D2" s="1">
        <f>bin_by_bin_meancov_excelPrep!D2/5385293</f>
        <v>1.2703785290271113E-11</v>
      </c>
      <c r="E2">
        <f>bin_by_bin_meancov_excelPrep!E2/10571338</f>
        <v>0</v>
      </c>
      <c r="F2">
        <f>bin_by_bin_meancov_excelPrep!F2/1126747</f>
        <v>0</v>
      </c>
      <c r="G2">
        <f>bin_by_bin_meancov_excelPrep!G2/3822920</f>
        <v>0</v>
      </c>
      <c r="H2">
        <f>bin_by_bin_meancov_excelPrep!H2/19601515</f>
        <v>7.1817413038737054E-7</v>
      </c>
      <c r="I2">
        <f>bin_by_bin_meancov_excelPrep!I2/8229809</f>
        <v>1.5422298947035104E-11</v>
      </c>
      <c r="J2">
        <f>bin_by_bin_meancov_excelPrep!J2/8856348</f>
        <v>7.3262373736330145E-11</v>
      </c>
    </row>
    <row r="3" spans="1:10" x14ac:dyDescent="0.2">
      <c r="A3" s="2" t="s">
        <v>11</v>
      </c>
      <c r="B3">
        <f>bin_by_bin_meancov_excelPrep!B3/29768330</f>
        <v>1.9674996133441144E-9</v>
      </c>
      <c r="C3">
        <f>bin_by_bin_meancov_excelPrep!C3/6231008</f>
        <v>8.1817259323050139E-10</v>
      </c>
      <c r="D3" s="1">
        <f>bin_by_bin_meancov_excelPrep!D3/5385293</f>
        <v>4.9002770921656441E-9</v>
      </c>
      <c r="E3">
        <f>bin_by_bin_meancov_excelPrep!E3/10571338</f>
        <v>1.4213961445466979E-11</v>
      </c>
      <c r="F3">
        <f>bin_by_bin_meancov_excelPrep!F3/1126747</f>
        <v>0</v>
      </c>
      <c r="G3">
        <f>bin_by_bin_meancov_excelPrep!G3/3822920</f>
        <v>2.983897381085662E-10</v>
      </c>
      <c r="H3">
        <f>bin_by_bin_meancov_excelPrep!H3/19601515</f>
        <v>2.8717687167241918E-6</v>
      </c>
      <c r="I3">
        <f>bin_by_bin_meancov_excelPrep!I3/8229809</f>
        <v>1.4349539540103542E-10</v>
      </c>
      <c r="J3">
        <f>bin_by_bin_meancov_excelPrep!J3/8856348</f>
        <v>2.4039076923580687E-10</v>
      </c>
    </row>
    <row r="4" spans="1:10" x14ac:dyDescent="0.2">
      <c r="A4" s="2" t="s">
        <v>12</v>
      </c>
      <c r="B4">
        <f>bin_by_bin_meancov_excelPrep!B4/29768330</f>
        <v>2.288817736607999E-10</v>
      </c>
      <c r="C4">
        <f>bin_by_bin_meancov_excelPrep!C4/6231008</f>
        <v>3.4262001641307471E-7</v>
      </c>
      <c r="D4" s="1">
        <f>bin_by_bin_meancov_excelPrep!D4/5385293</f>
        <v>7.7580528156035324E-9</v>
      </c>
      <c r="E4">
        <f>bin_by_bin_meancov_excelPrep!E4/10571338</f>
        <v>7.1987848411147192E-10</v>
      </c>
      <c r="F4">
        <f>bin_by_bin_meancov_excelPrep!F4/1126747</f>
        <v>0</v>
      </c>
      <c r="G4">
        <f>bin_by_bin_meancov_excelPrep!G4/3822920</f>
        <v>4.4466817183461862E-11</v>
      </c>
      <c r="H4">
        <f>bin_by_bin_meancov_excelPrep!H4/19601515</f>
        <v>6.106457129869808E-10</v>
      </c>
      <c r="I4">
        <f>bin_by_bin_meancov_excelPrep!I4/8229809</f>
        <v>9.8763524196612569E-7</v>
      </c>
      <c r="J4">
        <f>bin_by_bin_meancov_excelPrep!J4/8856348</f>
        <v>9.8155945472332385E-6</v>
      </c>
    </row>
    <row r="5" spans="1:10" x14ac:dyDescent="0.2">
      <c r="A5" s="2" t="s">
        <v>13</v>
      </c>
      <c r="B5">
        <f>bin_by_bin_meancov_excelPrep!B5/29768330</f>
        <v>1.4870756244606263E-8</v>
      </c>
      <c r="C5">
        <f>bin_by_bin_meancov_excelPrep!C5/6231008</f>
        <v>4.597550091606366E-7</v>
      </c>
      <c r="D5" s="1">
        <f>bin_by_bin_meancov_excelPrep!D5/5385293</f>
        <v>3.0035217031459568E-8</v>
      </c>
      <c r="E5">
        <f>bin_by_bin_meancov_excelPrep!E5/10571338</f>
        <v>1.68732318732974E-7</v>
      </c>
      <c r="F5">
        <f>bin_by_bin_meancov_excelPrep!F5/1126747</f>
        <v>1.1769654447094156E-8</v>
      </c>
      <c r="G5">
        <f>bin_by_bin_meancov_excelPrep!G5/3822920</f>
        <v>3.6156085039707866E-8</v>
      </c>
      <c r="H5">
        <f>bin_by_bin_meancov_excelPrep!H5/19601515</f>
        <v>1.8329854746482605E-8</v>
      </c>
      <c r="I5">
        <f>bin_by_bin_meancov_excelPrep!I5/8229809</f>
        <v>7.1455069714011597E-7</v>
      </c>
      <c r="J5">
        <f>bin_by_bin_meancov_excelPrep!J5/8856348</f>
        <v>4.8272781986096295E-9</v>
      </c>
    </row>
    <row r="6" spans="1:10" x14ac:dyDescent="0.2">
      <c r="A6" s="2" t="s">
        <v>14</v>
      </c>
      <c r="B6">
        <f>bin_by_bin_meancov_excelPrep!B6/29768330</f>
        <v>1.2683881122589007E-8</v>
      </c>
      <c r="C6">
        <f>bin_by_bin_meancov_excelPrep!C6/6231008</f>
        <v>7.5848542546567107E-8</v>
      </c>
      <c r="D6" s="1">
        <f>bin_by_bin_meancov_excelPrep!D6/5385293</f>
        <v>1.0141643212820546E-8</v>
      </c>
      <c r="E6">
        <f>bin_by_bin_meancov_excelPrep!E6/10571338</f>
        <v>9.1611204431548766E-9</v>
      </c>
      <c r="F6">
        <f>bin_by_bin_meancov_excelPrep!F6/1126747</f>
        <v>1.2718955168196588E-8</v>
      </c>
      <c r="G6">
        <f>bin_by_bin_meancov_excelPrep!G6/3822920</f>
        <v>4.2349969372103002E-8</v>
      </c>
      <c r="H6">
        <f>bin_by_bin_meancov_excelPrep!H6/19601515</f>
        <v>1.375038100503966E-8</v>
      </c>
      <c r="I6">
        <f>bin_by_bin_meancov_excelPrep!I6/8229809</f>
        <v>1.2603433002637121E-7</v>
      </c>
      <c r="J6">
        <f>bin_by_bin_meancov_excelPrep!J6/8856348</f>
        <v>1.3671799520637626E-11</v>
      </c>
    </row>
    <row r="7" spans="1:10" x14ac:dyDescent="0.2">
      <c r="A7" s="2" t="s">
        <v>15</v>
      </c>
      <c r="B7">
        <f>bin_by_bin_meancov_excelPrep!B7/29768330</f>
        <v>1.090531831375828E-8</v>
      </c>
      <c r="C7">
        <f>bin_by_bin_meancov_excelPrep!C7/6231008</f>
        <v>1.5772976699757087E-7</v>
      </c>
      <c r="D7" s="1">
        <f>bin_by_bin_meancov_excelPrep!D7/5385293</f>
        <v>5.7551390585433329E-9</v>
      </c>
      <c r="E7">
        <f>bin_by_bin_meancov_excelPrep!E7/10571338</f>
        <v>8.1687931894146231E-9</v>
      </c>
      <c r="F7">
        <f>bin_by_bin_meancov_excelPrep!F7/1126747</f>
        <v>1.1495960593016888E-8</v>
      </c>
      <c r="G7">
        <f>bin_by_bin_meancov_excelPrep!G7/3822920</f>
        <v>2.9321194286304707E-8</v>
      </c>
      <c r="H7">
        <f>bin_by_bin_meancov_excelPrep!H7/19601515</f>
        <v>1.6524780217957641E-8</v>
      </c>
      <c r="I7">
        <f>bin_by_bin_meancov_excelPrep!I7/8229809</f>
        <v>1.3728304238166401E-7</v>
      </c>
      <c r="J7">
        <f>bin_by_bin_meancov_excelPrep!J7/8856348</f>
        <v>3.8932980947112736E-10</v>
      </c>
    </row>
    <row r="8" spans="1:10" x14ac:dyDescent="0.2">
      <c r="A8" s="2" t="s">
        <v>16</v>
      </c>
      <c r="B8">
        <f>bin_by_bin_meancov_excelPrep!B8/29768330</f>
        <v>2.3107640604494778E-9</v>
      </c>
      <c r="C8">
        <f>bin_by_bin_meancov_excelPrep!C8/6231008</f>
        <v>9.2801577659505494E-9</v>
      </c>
      <c r="D8" s="1">
        <f>bin_by_bin_meancov_excelPrep!D8/5385293</f>
        <v>8.7348999410245638E-11</v>
      </c>
      <c r="E8">
        <f>bin_by_bin_meancov_excelPrep!E8/10571338</f>
        <v>7.7632168170575944E-11</v>
      </c>
      <c r="F8">
        <f>bin_by_bin_meancov_excelPrep!F8/1126747</f>
        <v>1.8561242919661646E-9</v>
      </c>
      <c r="G8">
        <f>bin_by_bin_meancov_excelPrep!G8/3822920</f>
        <v>1.3608046573509255E-8</v>
      </c>
      <c r="H8">
        <f>bin_by_bin_meancov_excelPrep!H8/19601515</f>
        <v>3.4859452214025294E-8</v>
      </c>
      <c r="I8">
        <f>bin_by_bin_meancov_excelPrep!I8/8229809</f>
        <v>8.169859291436776E-9</v>
      </c>
      <c r="J8">
        <f>bin_by_bin_meancov_excelPrep!J8/8856348</f>
        <v>3.7510418706446492E-8</v>
      </c>
    </row>
    <row r="9" spans="1:10" x14ac:dyDescent="0.2">
      <c r="A9" s="2" t="s">
        <v>17</v>
      </c>
      <c r="B9">
        <f>bin_by_bin_meancov_excelPrep!B9/29768330</f>
        <v>4.6495506157382697E-11</v>
      </c>
      <c r="C9">
        <f>bin_by_bin_meancov_excelPrep!C9/6231008</f>
        <v>1.9556379767446933E-9</v>
      </c>
      <c r="D9" s="1">
        <f>bin_by_bin_meancov_excelPrep!D9/5385293</f>
        <v>3.1770862872270833E-11</v>
      </c>
      <c r="E9">
        <f>bin_by_bin_meancov_excelPrep!E9/10571338</f>
        <v>1.3707313796418201E-10</v>
      </c>
      <c r="F9">
        <f>bin_by_bin_meancov_excelPrep!F9/1126747</f>
        <v>0</v>
      </c>
      <c r="G9">
        <f>bin_by_bin_meancov_excelPrep!G9/3822920</f>
        <v>5.9573529681761583E-9</v>
      </c>
      <c r="H9">
        <f>bin_by_bin_meancov_excelPrep!H9/19601515</f>
        <v>4.1754527301690713E-8</v>
      </c>
      <c r="I9">
        <f>bin_by_bin_meancov_excelPrep!I9/8229809</f>
        <v>9.3167644524800035E-9</v>
      </c>
      <c r="J9">
        <f>bin_by_bin_meancov_excelPrep!J9/8856348</f>
        <v>1.1836261782508998E-8</v>
      </c>
    </row>
    <row r="10" spans="1:10" x14ac:dyDescent="0.2">
      <c r="A10" s="2" t="s">
        <v>18</v>
      </c>
      <c r="B10">
        <f>bin_by_bin_meancov_excelPrep!B10/29768330</f>
        <v>6.1396651044583292E-11</v>
      </c>
      <c r="C10">
        <f>bin_by_bin_meancov_excelPrep!C10/6231008</f>
        <v>7.1751324102777591E-8</v>
      </c>
      <c r="D10" s="1">
        <f>bin_by_bin_meancov_excelPrep!D10/5385293</f>
        <v>1.7168633180924417E-6</v>
      </c>
      <c r="E10">
        <f>bin_by_bin_meancov_excelPrep!E10/10571338</f>
        <v>2.6628187992759289E-7</v>
      </c>
      <c r="F10">
        <f>bin_by_bin_meancov_excelPrep!F10/1126747</f>
        <v>4.7288926273600019E-10</v>
      </c>
      <c r="G10">
        <f>bin_by_bin_meancov_excelPrep!G10/3822920</f>
        <v>2.6674984917026777E-7</v>
      </c>
      <c r="H10">
        <f>bin_by_bin_meancov_excelPrep!H10/19601515</f>
        <v>4.3737904552530759E-10</v>
      </c>
      <c r="I10">
        <f>bin_by_bin_meancov_excelPrep!I10/8229809</f>
        <v>3.7798017304775842E-8</v>
      </c>
      <c r="J10">
        <f>bin_by_bin_meancov_excelPrep!J10/8856348</f>
        <v>2.8153924666013575E-7</v>
      </c>
    </row>
    <row r="11" spans="1:10" x14ac:dyDescent="0.2">
      <c r="A11" s="2" t="s">
        <v>19</v>
      </c>
      <c r="B11">
        <f>bin_by_bin_meancov_excelPrep!B11/29768330</f>
        <v>2.1190728358896853E-10</v>
      </c>
      <c r="C11">
        <f>bin_by_bin_meancov_excelPrep!C11/6231008</f>
        <v>2.3362094161169431E-6</v>
      </c>
      <c r="D11" s="1">
        <f>bin_by_bin_meancov_excelPrep!D11/5385293</f>
        <v>1.3517616279819873E-8</v>
      </c>
      <c r="E11">
        <f>bin_by_bin_meancov_excelPrep!E11/10571338</f>
        <v>2.5330067577254645E-8</v>
      </c>
      <c r="F11">
        <f>bin_by_bin_meancov_excelPrep!F11/1126747</f>
        <v>2.7227836721109531E-10</v>
      </c>
      <c r="G11">
        <f>bin_by_bin_meancov_excelPrep!G11/3822920</f>
        <v>1.4316397572693126E-10</v>
      </c>
      <c r="H11">
        <f>bin_by_bin_meancov_excelPrep!H11/19601515</f>
        <v>1.3113218209306782E-10</v>
      </c>
      <c r="I11">
        <f>bin_by_bin_meancov_excelPrep!I11/8229809</f>
        <v>1.6018189818500041E-7</v>
      </c>
      <c r="J11">
        <f>bin_by_bin_meancov_excelPrep!J11/8856348</f>
        <v>6.7210297191799596E-7</v>
      </c>
    </row>
    <row r="12" spans="1:10" x14ac:dyDescent="0.2">
      <c r="A12" s="2" t="s">
        <v>20</v>
      </c>
      <c r="B12">
        <f>bin_by_bin_meancov_excelPrep!B12/29768330</f>
        <v>7.3551269934524388E-8</v>
      </c>
      <c r="C12">
        <f>bin_by_bin_meancov_excelPrep!C12/6231008</f>
        <v>3.6560354239956035E-8</v>
      </c>
      <c r="D12" s="1">
        <f>bin_by_bin_meancov_excelPrep!D12/5385293</f>
        <v>1.3352139730800162E-8</v>
      </c>
      <c r="E12">
        <f>bin_by_bin_meancov_excelPrep!E12/10571338</f>
        <v>9.6571481569315057E-9</v>
      </c>
      <c r="F12">
        <f>bin_by_bin_meancov_excelPrep!F12/1126747</f>
        <v>4.1796592988044343E-9</v>
      </c>
      <c r="G12">
        <f>bin_by_bin_meancov_excelPrep!G12/3822920</f>
        <v>2.0856710964105972E-10</v>
      </c>
      <c r="H12">
        <f>bin_by_bin_meancov_excelPrep!H12/19601515</f>
        <v>4.986798583905377E-8</v>
      </c>
      <c r="I12">
        <f>bin_by_bin_meancov_excelPrep!I12/8229809</f>
        <v>2.0068868938999677E-7</v>
      </c>
      <c r="J12">
        <f>bin_by_bin_meancov_excelPrep!J12/8856348</f>
        <v>3.5122243188501626E-7</v>
      </c>
    </row>
    <row r="13" spans="1:10" x14ac:dyDescent="0.2">
      <c r="A13" s="2" t="s">
        <v>21</v>
      </c>
      <c r="B13">
        <f>bin_by_bin_meancov_excelPrep!B13/29768330</f>
        <v>2.5928262361610478E-10</v>
      </c>
      <c r="C13">
        <f>bin_by_bin_meancov_excelPrep!C13/6231008</f>
        <v>4.3642396816052882E-7</v>
      </c>
      <c r="D13" s="1">
        <f>bin_by_bin_meancov_excelPrep!D13/5385293</f>
        <v>5.0670722179276036E-7</v>
      </c>
      <c r="E13">
        <f>bin_by_bin_meancov_excelPrep!E13/10571338</f>
        <v>8.7705041683370637E-8</v>
      </c>
      <c r="F13">
        <f>bin_by_bin_meancov_excelPrep!F13/1126747</f>
        <v>3.1433457684555627E-9</v>
      </c>
      <c r="G13">
        <f>bin_by_bin_meancov_excelPrep!G13/3822920</f>
        <v>1.9624311825934105E-8</v>
      </c>
      <c r="H13">
        <f>bin_by_bin_meancov_excelPrep!H13/19601515</f>
        <v>4.2750381976750262E-10</v>
      </c>
      <c r="I13">
        <f>bin_by_bin_meancov_excelPrep!I13/8229809</f>
        <v>7.9818633561362113E-8</v>
      </c>
      <c r="J13">
        <f>bin_by_bin_meancov_excelPrep!J13/8856348</f>
        <v>7.0963860902597779E-7</v>
      </c>
    </row>
    <row r="14" spans="1:10" x14ac:dyDescent="0.2">
      <c r="A14" s="2" t="s">
        <v>22</v>
      </c>
      <c r="B14">
        <f>bin_by_bin_meancov_excelPrep!B14/29768330</f>
        <v>1.8798001624007797E-10</v>
      </c>
      <c r="C14">
        <f>bin_by_bin_meancov_excelPrep!C14/6231008</f>
        <v>2.3618065501601026E-10</v>
      </c>
      <c r="D14" s="1">
        <f>bin_by_bin_meancov_excelPrep!D14/5385293</f>
        <v>2.1938476855391155E-10</v>
      </c>
      <c r="E14">
        <f>bin_by_bin_meancov_excelPrep!E14/10571338</f>
        <v>4.6463500370813991E-10</v>
      </c>
      <c r="F14">
        <f>bin_by_bin_meancov_excelPrep!F14/1126747</f>
        <v>0</v>
      </c>
      <c r="G14">
        <f>bin_by_bin_meancov_excelPrep!G14/3822920</f>
        <v>0</v>
      </c>
      <c r="H14">
        <f>bin_by_bin_meancov_excelPrep!H14/19601515</f>
        <v>1.1836605144092177E-7</v>
      </c>
      <c r="I14">
        <f>bin_by_bin_meancov_excelPrep!I14/8229809</f>
        <v>5.0544287290993022E-8</v>
      </c>
      <c r="J14">
        <f>bin_by_bin_meancov_excelPrep!J14/8856348</f>
        <v>2.1475596642543858E-8</v>
      </c>
    </row>
    <row r="15" spans="1:10" x14ac:dyDescent="0.2">
      <c r="A15" s="2" t="s">
        <v>23</v>
      </c>
      <c r="B15">
        <f>bin_by_bin_meancov_excelPrep!B15/29768330</f>
        <v>3.3831135268925062E-10</v>
      </c>
      <c r="C15">
        <f>bin_by_bin_meancov_excelPrep!C15/6231008</f>
        <v>6.7681382934189776E-7</v>
      </c>
      <c r="D15" s="1">
        <f>bin_by_bin_meancov_excelPrep!D15/5385293</f>
        <v>1.2691176662105479E-8</v>
      </c>
      <c r="E15">
        <f>bin_by_bin_meancov_excelPrep!E15/10571338</f>
        <v>2.1031684322646765E-8</v>
      </c>
      <c r="F15">
        <f>bin_by_bin_meancov_excelPrep!F15/1126747</f>
        <v>4.6481918335349455E-9</v>
      </c>
      <c r="G15">
        <f>bin_by_bin_meancov_excelPrep!G15/3822920</f>
        <v>5.9305497372165778E-9</v>
      </c>
      <c r="H15">
        <f>bin_by_bin_meancov_excelPrep!H15/19601515</f>
        <v>6.248482731054207E-10</v>
      </c>
      <c r="I15">
        <f>bin_by_bin_meancov_excelPrep!I15/8229809</f>
        <v>3.9675080963725891E-7</v>
      </c>
      <c r="J15">
        <f>bin_by_bin_meancov_excelPrep!J15/8856348</f>
        <v>4.3300036782881615E-6</v>
      </c>
    </row>
    <row r="16" spans="1:10" x14ac:dyDescent="0.2">
      <c r="A16" s="2" t="s">
        <v>24</v>
      </c>
      <c r="B16">
        <f>bin_by_bin_meancov_excelPrep!B16/29768330</f>
        <v>0</v>
      </c>
      <c r="C16">
        <f>bin_by_bin_meancov_excelPrep!C16/6231008</f>
        <v>1.6018493794326696E-8</v>
      </c>
      <c r="D16" s="1">
        <f>bin_by_bin_meancov_excelPrep!D16/5385293</f>
        <v>0</v>
      </c>
      <c r="E16">
        <f>bin_by_bin_meancov_excelPrep!E16/10571338</f>
        <v>5.1986507510307587E-10</v>
      </c>
      <c r="F16">
        <f>bin_by_bin_meancov_excelPrep!F16/1126747</f>
        <v>0</v>
      </c>
      <c r="G16">
        <f>bin_by_bin_meancov_excelPrep!G16/3822920</f>
        <v>0</v>
      </c>
      <c r="H16">
        <f>bin_by_bin_meancov_excelPrep!H16/19601515</f>
        <v>3.4006664207128888E-9</v>
      </c>
      <c r="I16">
        <f>bin_by_bin_meancov_excelPrep!I16/8229809</f>
        <v>2.708215049425813E-8</v>
      </c>
      <c r="J16">
        <f>bin_by_bin_meancov_excelPrep!J16/8856348</f>
        <v>1.1347585724160796E-7</v>
      </c>
    </row>
    <row r="17" spans="1:10" x14ac:dyDescent="0.2">
      <c r="A17" s="2" t="s">
        <v>25</v>
      </c>
      <c r="B17">
        <f>bin_by_bin_meancov_excelPrep!B17/29768330</f>
        <v>8.684017806709344E-11</v>
      </c>
      <c r="C17">
        <f>bin_by_bin_meancov_excelPrep!C17/6231008</f>
        <v>5.833304512159188E-11</v>
      </c>
      <c r="D17" s="1">
        <f>bin_by_bin_meancov_excelPrep!D17/5385293</f>
        <v>2.4763635569318142E-10</v>
      </c>
      <c r="E17">
        <f>bin_by_bin_meancov_excelPrep!E17/10571338</f>
        <v>1.1638553619040465E-11</v>
      </c>
      <c r="F17">
        <f>bin_by_bin_meancov_excelPrep!F17/1126747</f>
        <v>0</v>
      </c>
      <c r="G17">
        <f>bin_by_bin_meancov_excelPrep!G17/3822920</f>
        <v>5.3766369814435039E-10</v>
      </c>
      <c r="H17">
        <f>bin_by_bin_meancov_excelPrep!H17/19601515</f>
        <v>4.5168597172769555E-8</v>
      </c>
      <c r="I17">
        <f>bin_by_bin_meancov_excelPrep!I17/8229809</f>
        <v>1.8898057301937384E-8</v>
      </c>
      <c r="J17">
        <f>bin_by_bin_meancov_excelPrep!J17/8856348</f>
        <v>6.6581283897606558E-9</v>
      </c>
    </row>
    <row r="18" spans="1:10" x14ac:dyDescent="0.2">
      <c r="A18" s="2" t="s">
        <v>26</v>
      </c>
      <c r="B18">
        <f>bin_by_bin_meancov_excelPrep!B18/29768330</f>
        <v>2.0232116973676385E-10</v>
      </c>
      <c r="C18">
        <f>bin_by_bin_meancov_excelPrep!C18/6231008</f>
        <v>2.4650075922868338E-7</v>
      </c>
      <c r="D18" s="1">
        <f>bin_by_bin_meancov_excelPrep!D18/5385293</f>
        <v>0</v>
      </c>
      <c r="E18">
        <f>bin_by_bin_meancov_excelPrep!E18/10571338</f>
        <v>0</v>
      </c>
      <c r="F18">
        <f>bin_by_bin_meancov_excelPrep!F18/1126747</f>
        <v>0</v>
      </c>
      <c r="G18">
        <f>bin_by_bin_meancov_excelPrep!G18/3822920</f>
        <v>0</v>
      </c>
      <c r="H18">
        <f>bin_by_bin_meancov_excelPrep!H18/19601515</f>
        <v>1.5496047417763372E-9</v>
      </c>
      <c r="I18">
        <f>bin_by_bin_meancov_excelPrep!I18/8229809</f>
        <v>9.6809360710436895E-7</v>
      </c>
      <c r="J18">
        <f>bin_by_bin_meancov_excelPrep!J18/8856348</f>
        <v>1.013157547341184E-5</v>
      </c>
    </row>
    <row r="19" spans="1:10" x14ac:dyDescent="0.2">
      <c r="A19" s="2" t="s">
        <v>27</v>
      </c>
      <c r="B19">
        <f>bin_by_bin_meancov_excelPrep!B19/29768330</f>
        <v>2.5192705636997441E-8</v>
      </c>
      <c r="C19">
        <f>bin_by_bin_meancov_excelPrep!C19/6231008</f>
        <v>5.1311229712752734E-8</v>
      </c>
      <c r="D19" s="1">
        <f>bin_by_bin_meancov_excelPrep!D19/5385293</f>
        <v>4.8679849721640029E-7</v>
      </c>
      <c r="E19">
        <f>bin_by_bin_meancov_excelPrep!E19/10571338</f>
        <v>4.1521741485987865E-7</v>
      </c>
      <c r="F19">
        <f>bin_by_bin_meancov_excelPrep!F19/1126747</f>
        <v>4.0803671077091838E-7</v>
      </c>
      <c r="G19">
        <f>bin_by_bin_meancov_excelPrep!G19/3822920</f>
        <v>4.0748624538049449E-7</v>
      </c>
      <c r="H19">
        <f>bin_by_bin_meancov_excelPrep!H19/19601515</f>
        <v>1.2090291873102665E-8</v>
      </c>
      <c r="I19">
        <f>bin_by_bin_meancov_excelPrep!I19/8229809</f>
        <v>4.9306715641517315E-8</v>
      </c>
      <c r="J19">
        <f>bin_by_bin_meancov_excelPrep!J19/8856348</f>
        <v>4.8493183690952527E-8</v>
      </c>
    </row>
    <row r="20" spans="1:10" x14ac:dyDescent="0.2">
      <c r="A20" s="2" t="s">
        <v>28</v>
      </c>
      <c r="B20">
        <f>bin_by_bin_meancov_excelPrep!B20/29768330</f>
        <v>1.5765862308466751E-8</v>
      </c>
      <c r="C20">
        <f>bin_by_bin_meancov_excelPrep!C20/6231008</f>
        <v>5.0069411521217759E-8</v>
      </c>
      <c r="D20" s="1">
        <f>bin_by_bin_meancov_excelPrep!D20/5385293</f>
        <v>5.4692433544470098E-8</v>
      </c>
      <c r="E20">
        <f>bin_by_bin_meancov_excelPrep!E20/10571338</f>
        <v>6.3436976929788827E-8</v>
      </c>
      <c r="F20">
        <f>bin_by_bin_meancov_excelPrep!F20/1126747</f>
        <v>9.1760764901082491E-8</v>
      </c>
      <c r="G20">
        <f>bin_by_bin_meancov_excelPrep!G20/3822920</f>
        <v>2.1002802051965514E-7</v>
      </c>
      <c r="H20">
        <f>bin_by_bin_meancov_excelPrep!H20/19601515</f>
        <v>2.9962698224499486E-9</v>
      </c>
      <c r="I20">
        <f>bin_by_bin_meancov_excelPrep!I20/8229809</f>
        <v>1.0034478895889322E-7</v>
      </c>
      <c r="J20">
        <f>bin_by_bin_meancov_excelPrep!J20/8856348</f>
        <v>1.6575262246808729E-7</v>
      </c>
    </row>
    <row r="21" spans="1:10" x14ac:dyDescent="0.2">
      <c r="A21" s="2" t="s">
        <v>29</v>
      </c>
      <c r="B21">
        <f>bin_by_bin_meancov_excelPrep!B21/29768330</f>
        <v>5.8157817136534027E-11</v>
      </c>
      <c r="C21">
        <f>bin_by_bin_meancov_excelPrep!C21/6231008</f>
        <v>0</v>
      </c>
      <c r="D21" s="1">
        <f>bin_by_bin_meancov_excelPrep!D21/5385293</f>
        <v>5.3488845760109988E-10</v>
      </c>
      <c r="E21">
        <f>bin_by_bin_meancov_excelPrep!E21/10571338</f>
        <v>1.287586251740319E-10</v>
      </c>
      <c r="F21">
        <f>bin_by_bin_meancov_excelPrep!F21/1126747</f>
        <v>0</v>
      </c>
      <c r="G21">
        <f>bin_by_bin_meancov_excelPrep!G21/3822920</f>
        <v>9.3433396872024522E-10</v>
      </c>
      <c r="H21">
        <f>bin_by_bin_meancov_excelPrep!H21/19601515</f>
        <v>5.4915400079024504E-9</v>
      </c>
      <c r="I21">
        <f>bin_by_bin_meancov_excelPrep!I21/8229809</f>
        <v>2.4734462503807802E-8</v>
      </c>
      <c r="J21">
        <f>bin_by_bin_meancov_excelPrep!J21/8856348</f>
        <v>6.858307536006941E-9</v>
      </c>
    </row>
    <row r="22" spans="1:10" x14ac:dyDescent="0.2">
      <c r="A22" s="2" t="s">
        <v>30</v>
      </c>
      <c r="B22">
        <f>bin_by_bin_meancov_excelPrep!B22/29768330</f>
        <v>4.4099331884926028E-12</v>
      </c>
      <c r="C22">
        <f>bin_by_bin_meancov_excelPrep!C22/6231008</f>
        <v>1.9478320331317182E-9</v>
      </c>
      <c r="D22" s="1">
        <f>bin_by_bin_meancov_excelPrep!D22/5385293</f>
        <v>0</v>
      </c>
      <c r="E22">
        <f>bin_by_bin_meancov_excelPrep!E22/10571338</f>
        <v>0</v>
      </c>
      <c r="F22">
        <f>bin_by_bin_meancov_excelPrep!F22/1126747</f>
        <v>0</v>
      </c>
      <c r="G22">
        <f>bin_by_bin_meancov_excelPrep!G22/3822920</f>
        <v>0</v>
      </c>
      <c r="H22">
        <f>bin_by_bin_meancov_excelPrep!H22/19601515</f>
        <v>3.7911219433906001E-9</v>
      </c>
      <c r="I22">
        <f>bin_by_bin_meancov_excelPrep!I22/8229809</f>
        <v>5.6235516925483937E-9</v>
      </c>
      <c r="J22">
        <f>bin_by_bin_meancov_excelPrep!J22/8856348</f>
        <v>9.1083520638077916E-8</v>
      </c>
    </row>
    <row r="23" spans="1:10" x14ac:dyDescent="0.2">
      <c r="A23" s="2" t="s">
        <v>31</v>
      </c>
      <c r="B23">
        <f>bin_by_bin_meancov_excelPrep!B23/29768330</f>
        <v>2.9341273737156237E-11</v>
      </c>
      <c r="C23">
        <f>bin_by_bin_meancov_excelPrep!C23/6231008</f>
        <v>5.3506536046495204E-7</v>
      </c>
      <c r="D23" s="1">
        <f>bin_by_bin_meancov_excelPrep!D23/5385293</f>
        <v>6.8662872351606496E-8</v>
      </c>
      <c r="E23">
        <f>bin_by_bin_meancov_excelPrep!E23/10571338</f>
        <v>1.1366229058327338E-7</v>
      </c>
      <c r="F23">
        <f>bin_by_bin_meancov_excelPrep!F23/1126747</f>
        <v>3.9821911566305485E-9</v>
      </c>
      <c r="G23">
        <f>bin_by_bin_meancov_excelPrep!G23/3822920</f>
        <v>5.5888785434693898E-9</v>
      </c>
      <c r="H23">
        <f>bin_by_bin_meancov_excelPrep!H23/19601515</f>
        <v>3.5894549269074358E-11</v>
      </c>
      <c r="I23">
        <f>bin_by_bin_meancov_excelPrep!I23/8229809</f>
        <v>1.7389571243269437E-7</v>
      </c>
      <c r="J23">
        <f>bin_by_bin_meancov_excelPrep!J23/8856348</f>
        <v>1.2808994317522302E-7</v>
      </c>
    </row>
    <row r="24" spans="1:10" x14ac:dyDescent="0.2">
      <c r="A24" s="2" t="s">
        <v>32</v>
      </c>
      <c r="B24">
        <f>bin_by_bin_meancov_excelPrep!B24/29768330</f>
        <v>5.367581057721411E-9</v>
      </c>
      <c r="C24">
        <f>bin_by_bin_meancov_excelPrep!C24/6231008</f>
        <v>8.3938960517303133E-8</v>
      </c>
      <c r="D24" s="1">
        <f>bin_by_bin_meancov_excelPrep!D24/5385293</f>
        <v>4.6556010503235391E-9</v>
      </c>
      <c r="E24">
        <f>bin_by_bin_meancov_excelPrep!E24/10571338</f>
        <v>1.7775691515870556E-9</v>
      </c>
      <c r="F24">
        <f>bin_by_bin_meancov_excelPrep!F24/1126747</f>
        <v>2.2075553405866622E-9</v>
      </c>
      <c r="G24">
        <f>bin_by_bin_meancov_excelPrep!G24/3822920</f>
        <v>9.1837704126426923E-9</v>
      </c>
      <c r="H24">
        <f>bin_by_bin_meancov_excelPrep!H24/19601515</f>
        <v>5.4694151870403893E-9</v>
      </c>
      <c r="I24">
        <f>bin_by_bin_meancov_excelPrep!I24/8229809</f>
        <v>9.5296691504505145E-8</v>
      </c>
      <c r="J24">
        <f>bin_by_bin_meancov_excelPrep!J24/8856348</f>
        <v>3.7952439838181609E-10</v>
      </c>
    </row>
    <row r="25" spans="1:10" x14ac:dyDescent="0.2">
      <c r="A25" s="2" t="s">
        <v>33</v>
      </c>
      <c r="B25">
        <f>bin_by_bin_meancov_excelPrep!B25/29768330</f>
        <v>3.0642395895402933E-9</v>
      </c>
      <c r="C25">
        <f>bin_by_bin_meancov_excelPrep!C25/6231008</f>
        <v>1.159052593614067E-8</v>
      </c>
      <c r="D25" s="1">
        <f>bin_by_bin_meancov_excelPrep!D25/5385293</f>
        <v>9.0561921349497608E-9</v>
      </c>
      <c r="E25">
        <f>bin_by_bin_meancov_excelPrep!E25/10571338</f>
        <v>9.1144162557095423E-9</v>
      </c>
      <c r="F25">
        <f>bin_by_bin_meancov_excelPrep!F25/1126747</f>
        <v>1.5657888732164365E-8</v>
      </c>
      <c r="G25">
        <f>bin_by_bin_meancov_excelPrep!G25/3822920</f>
        <v>4.9623793824615736E-8</v>
      </c>
      <c r="H25">
        <f>bin_by_bin_meancov_excelPrep!H25/19601515</f>
        <v>2.8698150412812479E-9</v>
      </c>
      <c r="I25">
        <f>bin_by_bin_meancov_excelPrep!I25/8229809</f>
        <v>5.1463791756406496E-9</v>
      </c>
      <c r="J25">
        <f>bin_by_bin_meancov_excelPrep!J25/8856348</f>
        <v>7.2196570632387077E-12</v>
      </c>
    </row>
    <row r="26" spans="1:10" x14ac:dyDescent="0.2">
      <c r="A26" s="2" t="s">
        <v>34</v>
      </c>
      <c r="B26">
        <f>bin_by_bin_meancov_excelPrep!B26/29768330</f>
        <v>5.3500891381209496E-9</v>
      </c>
      <c r="C26">
        <f>bin_by_bin_meancov_excelPrep!C26/6231008</f>
        <v>3.2698017271523321E-8</v>
      </c>
      <c r="D26" s="1">
        <f>bin_by_bin_meancov_excelPrep!D26/5385293</f>
        <v>6.9545573790506844E-8</v>
      </c>
      <c r="E26">
        <f>bin_by_bin_meancov_excelPrep!E26/10571338</f>
        <v>2.0270493798798222E-7</v>
      </c>
      <c r="F26">
        <f>bin_by_bin_meancov_excelPrep!F26/1126747</f>
        <v>3.4895126924056599E-7</v>
      </c>
      <c r="G26">
        <f>bin_by_bin_meancov_excelPrep!G26/3822920</f>
        <v>8.6161249699967564E-7</v>
      </c>
      <c r="H26">
        <f>bin_by_bin_meancov_excelPrep!H26/19601515</f>
        <v>4.8903129497388334E-9</v>
      </c>
      <c r="I26">
        <f>bin_by_bin_meancov_excelPrep!I26/8229809</f>
        <v>3.0307643659652369E-8</v>
      </c>
      <c r="J26">
        <f>bin_by_bin_meancov_excelPrep!J26/8856348</f>
        <v>0</v>
      </c>
    </row>
    <row r="27" spans="1:10" x14ac:dyDescent="0.2">
      <c r="A27" s="2" t="s">
        <v>35</v>
      </c>
      <c r="B27">
        <f>bin_by_bin_meancov_excelPrep!B27/29768330</f>
        <v>0</v>
      </c>
      <c r="C27">
        <f>bin_by_bin_meancov_excelPrep!C27/6231008</f>
        <v>3.8217898894849757E-11</v>
      </c>
      <c r="D27" s="1">
        <f>bin_by_bin_meancov_excelPrep!D27/5385293</f>
        <v>5.2528340580726061E-9</v>
      </c>
      <c r="E27">
        <f>bin_by_bin_meancov_excelPrep!E27/10571338</f>
        <v>3.7208751524546843E-9</v>
      </c>
      <c r="F27">
        <f>bin_by_bin_meancov_excelPrep!F27/1126747</f>
        <v>8.3423906016789923E-8</v>
      </c>
      <c r="G27">
        <f>bin_by_bin_meancov_excelPrep!G27/3822920</f>
        <v>3.415860208008538E-9</v>
      </c>
      <c r="H27">
        <f>bin_by_bin_meancov_excelPrep!H27/19601515</f>
        <v>1.6279963128819378E-10</v>
      </c>
      <c r="I27">
        <f>bin_by_bin_meancov_excelPrep!I27/8229809</f>
        <v>0</v>
      </c>
      <c r="J27">
        <f>bin_by_bin_meancov_excelPrep!J27/8856348</f>
        <v>0</v>
      </c>
    </row>
    <row r="28" spans="1:10" x14ac:dyDescent="0.2">
      <c r="A28" s="2" t="s">
        <v>36</v>
      </c>
      <c r="B28">
        <f>bin_by_bin_meancov_excelPrep!B28/29768330</f>
        <v>1.1459458539091712E-10</v>
      </c>
      <c r="C28">
        <f>bin_by_bin_meancov_excelPrep!C28/6231008</f>
        <v>8.3050212920285129E-7</v>
      </c>
      <c r="D28" s="1">
        <f>bin_by_bin_meancov_excelPrep!D28/5385293</f>
        <v>1.0900478629203649E-7</v>
      </c>
      <c r="E28">
        <f>bin_by_bin_meancov_excelPrep!E28/10571338</f>
        <v>1.8577462234487252E-7</v>
      </c>
      <c r="F28">
        <f>bin_by_bin_meancov_excelPrep!F28/1126747</f>
        <v>3.7413474610538123E-8</v>
      </c>
      <c r="G28">
        <f>bin_by_bin_meancov_excelPrep!G28/3822920</f>
        <v>5.5413571424722456E-9</v>
      </c>
      <c r="H28">
        <f>bin_by_bin_meancov_excelPrep!H28/19601515</f>
        <v>6.7334947679299276E-10</v>
      </c>
      <c r="I28">
        <f>bin_by_bin_meancov_excelPrep!I28/8229809</f>
        <v>1.0292487048374999E-7</v>
      </c>
      <c r="J28">
        <f>bin_by_bin_meancov_excelPrep!J28/8856348</f>
        <v>1.8352755574645442E-8</v>
      </c>
    </row>
    <row r="29" spans="1:10" x14ac:dyDescent="0.2">
      <c r="A29" s="2" t="s">
        <v>37</v>
      </c>
      <c r="B29">
        <f>bin_by_bin_meancov_excelPrep!B29/29768330</f>
        <v>8.4779216110208393E-8</v>
      </c>
      <c r="C29">
        <f>bin_by_bin_meancov_excelPrep!C29/6231008</f>
        <v>3.7259031519137837E-7</v>
      </c>
      <c r="D29" s="1">
        <f>bin_by_bin_meancov_excelPrep!D29/5385293</f>
        <v>7.2942473614527568E-7</v>
      </c>
      <c r="E29">
        <f>bin_by_bin_meancov_excelPrep!E29/10571338</f>
        <v>8.651739465240824E-7</v>
      </c>
      <c r="F29">
        <f>bin_by_bin_meancov_excelPrep!F29/1126747</f>
        <v>1.541811609900004E-7</v>
      </c>
      <c r="G29">
        <f>bin_by_bin_meancov_excelPrep!G29/3822920</f>
        <v>9.0325176401808038E-8</v>
      </c>
      <c r="H29">
        <f>bin_by_bin_meancov_excelPrep!H29/19601515</f>
        <v>9.4605215881527528E-9</v>
      </c>
      <c r="I29">
        <f>bin_by_bin_meancov_excelPrep!I29/8229809</f>
        <v>1.1327824592587749E-7</v>
      </c>
      <c r="J29">
        <f>bin_by_bin_meancov_excelPrep!J29/8856348</f>
        <v>1.0112538579457358E-8</v>
      </c>
    </row>
    <row r="30" spans="1:10" x14ac:dyDescent="0.2">
      <c r="A30" s="2" t="s">
        <v>38</v>
      </c>
      <c r="B30">
        <f>bin_by_bin_meancov_excelPrep!B30/29768330</f>
        <v>6.8327299338592388E-10</v>
      </c>
      <c r="C30">
        <f>bin_by_bin_meancov_excelPrep!C30/6231008</f>
        <v>6.9385680728382955E-8</v>
      </c>
      <c r="D30" s="1">
        <f>bin_by_bin_meancov_excelPrep!D30/5385293</f>
        <v>5.9863833971336376E-9</v>
      </c>
      <c r="E30">
        <f>bin_by_bin_meancov_excelPrep!E30/10571338</f>
        <v>2.6212524702360291E-8</v>
      </c>
      <c r="F30">
        <f>bin_by_bin_meancov_excelPrep!F30/1126747</f>
        <v>1.0315889537935314E-7</v>
      </c>
      <c r="G30">
        <f>bin_by_bin_meancov_excelPrep!G30/3822920</f>
        <v>5.7856305898109299E-8</v>
      </c>
      <c r="H30">
        <f>bin_by_bin_meancov_excelPrep!H30/19601515</f>
        <v>6.4205763923349803E-9</v>
      </c>
      <c r="I30">
        <f>bin_by_bin_meancov_excelPrep!I30/8229809</f>
        <v>6.2269595671175356E-8</v>
      </c>
      <c r="J30">
        <f>bin_by_bin_meancov_excelPrep!J30/8856348</f>
        <v>3.6305293470062378E-11</v>
      </c>
    </row>
    <row r="31" spans="1:10" x14ac:dyDescent="0.2">
      <c r="A31" s="2" t="s">
        <v>39</v>
      </c>
      <c r="B31">
        <f>bin_by_bin_meancov_excelPrep!B31/29768330</f>
        <v>2.8113596911919476E-9</v>
      </c>
      <c r="C31">
        <f>bin_by_bin_meancov_excelPrep!C31/6231008</f>
        <v>8.7211024432964931E-9</v>
      </c>
      <c r="D31" s="1">
        <f>bin_by_bin_meancov_excelPrep!D31/5385293</f>
        <v>6.6298950735642425E-9</v>
      </c>
      <c r="E31">
        <f>bin_by_bin_meancov_excelPrep!E31/10571338</f>
        <v>9.1813788006872924E-9</v>
      </c>
      <c r="F31">
        <f>bin_by_bin_meancov_excelPrep!F31/1126747</f>
        <v>1.5240026136834624E-8</v>
      </c>
      <c r="G31">
        <f>bin_by_bin_meancov_excelPrep!G31/3822920</f>
        <v>7.5360529725183891E-8</v>
      </c>
      <c r="H31">
        <f>bin_by_bin_meancov_excelPrep!H31/19601515</f>
        <v>2.8566357397374643E-9</v>
      </c>
      <c r="I31">
        <f>bin_by_bin_meancov_excelPrep!I31/8229809</f>
        <v>1.0305815436518637E-8</v>
      </c>
      <c r="J31">
        <f>bin_by_bin_meancov_excelPrep!J31/8856348</f>
        <v>0</v>
      </c>
    </row>
    <row r="32" spans="1:10" x14ac:dyDescent="0.2">
      <c r="A32" s="2" t="s">
        <v>40</v>
      </c>
      <c r="B32">
        <f>bin_by_bin_meancov_excelPrep!B32/29768330</f>
        <v>8.918264972102903E-10</v>
      </c>
      <c r="C32">
        <f>bin_by_bin_meancov_excelPrep!C32/6231008</f>
        <v>1.6264131602784014E-7</v>
      </c>
      <c r="D32" s="1">
        <f>bin_by_bin_meancov_excelPrep!D32/5385293</f>
        <v>8.8627580890027713E-7</v>
      </c>
      <c r="E32">
        <f>bin_by_bin_meancov_excelPrep!E32/10571338</f>
        <v>1.3395890703901436E-6</v>
      </c>
      <c r="F32">
        <f>bin_by_bin_meancov_excelPrep!F32/1126747</f>
        <v>2.75744859938389E-7</v>
      </c>
      <c r="G32">
        <f>bin_by_bin_meancov_excelPrep!G32/3822920</f>
        <v>8.8429775671214672E-8</v>
      </c>
      <c r="H32">
        <f>bin_by_bin_meancov_excelPrep!H32/19601515</f>
        <v>1.2167124565014491E-9</v>
      </c>
      <c r="I32">
        <f>bin_by_bin_meancov_excelPrep!I32/8229809</f>
        <v>1.6174043778658776E-7</v>
      </c>
      <c r="J32">
        <f>bin_by_bin_meancov_excelPrep!J32/8856348</f>
        <v>3.2936641586238479E-7</v>
      </c>
    </row>
    <row r="33" spans="1:10" x14ac:dyDescent="0.2">
      <c r="A33" s="2" t="s">
        <v>41</v>
      </c>
      <c r="B33">
        <f>bin_by_bin_meancov_excelPrep!B33/29768330</f>
        <v>3.0751703339051941E-8</v>
      </c>
      <c r="C33">
        <f>bin_by_bin_meancov_excelPrep!C33/6231008</f>
        <v>8.646710987869058E-8</v>
      </c>
      <c r="D33" s="1">
        <f>bin_by_bin_meancov_excelPrep!D33/5385293</f>
        <v>3.5900720122934817E-8</v>
      </c>
      <c r="E33">
        <f>bin_by_bin_meancov_excelPrep!E33/10571338</f>
        <v>4.3565694592680695E-8</v>
      </c>
      <c r="F33">
        <f>bin_by_bin_meancov_excelPrep!F33/1126747</f>
        <v>2.5315199856045768E-8</v>
      </c>
      <c r="G33">
        <f>bin_by_bin_meancov_excelPrep!G33/3822920</f>
        <v>1.5891161824913942E-7</v>
      </c>
      <c r="H33">
        <f>bin_by_bin_meancov_excelPrep!H33/19601515</f>
        <v>2.6752469286022023E-8</v>
      </c>
      <c r="I33">
        <f>bin_by_bin_meancov_excelPrep!I33/8229809</f>
        <v>3.5764093385885382E-8</v>
      </c>
      <c r="J33">
        <f>bin_by_bin_meancov_excelPrep!J33/8856348</f>
        <v>0</v>
      </c>
    </row>
    <row r="34" spans="1:10" x14ac:dyDescent="0.2">
      <c r="A34" s="2" t="s">
        <v>42</v>
      </c>
      <c r="B34">
        <f>bin_by_bin_meancov_excelPrep!B34/29768330</f>
        <v>7.0383568887472022E-11</v>
      </c>
      <c r="C34">
        <f>bin_by_bin_meancov_excelPrep!C34/6231008</f>
        <v>4.4030065142108631E-7</v>
      </c>
      <c r="D34" s="1">
        <f>bin_by_bin_meancov_excelPrep!D34/5385293</f>
        <v>1.5516322864828339E-7</v>
      </c>
      <c r="E34">
        <f>bin_by_bin_meancov_excelPrep!E34/10571338</f>
        <v>8.0174848971151987E-7</v>
      </c>
      <c r="F34">
        <f>bin_by_bin_meancov_excelPrep!F34/1126747</f>
        <v>5.4505169809194087E-7</v>
      </c>
      <c r="G34">
        <f>bin_by_bin_meancov_excelPrep!G34/3822920</f>
        <v>4.3316689913207703E-7</v>
      </c>
      <c r="H34">
        <f>bin_by_bin_meancov_excelPrep!H34/19601515</f>
        <v>1.2876873753686895E-8</v>
      </c>
      <c r="I34">
        <f>bin_by_bin_meancov_excelPrep!I34/8229809</f>
        <v>4.6278964223957083E-7</v>
      </c>
      <c r="J34">
        <f>bin_by_bin_meancov_excelPrep!J34/8856348</f>
        <v>1.9457766821380549E-6</v>
      </c>
    </row>
    <row r="35" spans="1:10" x14ac:dyDescent="0.2">
      <c r="A35" s="2" t="s">
        <v>43</v>
      </c>
      <c r="B35">
        <f>bin_by_bin_meancov_excelPrep!B35/29768330</f>
        <v>6.9853217086413643E-8</v>
      </c>
      <c r="C35">
        <f>bin_by_bin_meancov_excelPrep!C35/6231008</f>
        <v>4.3911303374510192E-6</v>
      </c>
      <c r="D35" s="1">
        <f>bin_by_bin_meancov_excelPrep!D35/5385293</f>
        <v>3.7138830944760109E-6</v>
      </c>
      <c r="E35">
        <f>bin_by_bin_meancov_excelPrep!E35/10571338</f>
        <v>9.8499273442018408E-6</v>
      </c>
      <c r="F35">
        <f>bin_by_bin_meancov_excelPrep!F35/1126747</f>
        <v>5.1727651922126264E-7</v>
      </c>
      <c r="G35">
        <f>bin_by_bin_meancov_excelPrep!G35/3822920</f>
        <v>1.390194615945403E-6</v>
      </c>
      <c r="H35">
        <f>bin_by_bin_meancov_excelPrep!H35/19601515</f>
        <v>1.0352874798351045E-6</v>
      </c>
      <c r="I35">
        <f>bin_by_bin_meancov_excelPrep!I35/8229809</f>
        <v>1.1476323517811897E-6</v>
      </c>
      <c r="J35">
        <f>bin_by_bin_meancov_excelPrep!J35/8856348</f>
        <v>2.0172741583438229E-7</v>
      </c>
    </row>
    <row r="36" spans="1:10" x14ac:dyDescent="0.2">
      <c r="A36" s="2" t="s">
        <v>44</v>
      </c>
      <c r="B36">
        <f>bin_by_bin_meancov_excelPrep!B36/29768330</f>
        <v>1.6494168130828973E-8</v>
      </c>
      <c r="C36">
        <f>bin_by_bin_meancov_excelPrep!C36/6231008</f>
        <v>2.7421200470614062E-8</v>
      </c>
      <c r="D36" s="1">
        <f>bin_by_bin_meancov_excelPrep!D36/5385293</f>
        <v>3.6351605704833515E-7</v>
      </c>
      <c r="E36">
        <f>bin_by_bin_meancov_excelPrep!E36/10571338</f>
        <v>2.7615848017062743E-7</v>
      </c>
      <c r="F36">
        <f>bin_by_bin_meancov_excelPrep!F36/1126747</f>
        <v>2.4315219399563521E-7</v>
      </c>
      <c r="G36">
        <f>bin_by_bin_meancov_excelPrep!G36/3822920</f>
        <v>1.028423738969165E-7</v>
      </c>
      <c r="H36">
        <f>bin_by_bin_meancov_excelPrep!H36/19601515</f>
        <v>6.2424428674008107E-9</v>
      </c>
      <c r="I36">
        <f>bin_by_bin_meancov_excelPrep!I36/8229809</f>
        <v>4.6206521661316806E-8</v>
      </c>
      <c r="J36">
        <f>bin_by_bin_meancov_excelPrep!J36/8856348</f>
        <v>5.6520340283715137E-8</v>
      </c>
    </row>
    <row r="37" spans="1:10" x14ac:dyDescent="0.2">
      <c r="A37" s="2" t="s">
        <v>45</v>
      </c>
      <c r="B37">
        <f>bin_by_bin_meancov_excelPrep!B37/29768330</f>
        <v>2.0941907238565281E-8</v>
      </c>
      <c r="C37">
        <f>bin_by_bin_meancov_excelPrep!C37/6231008</f>
        <v>4.6084556313681514E-7</v>
      </c>
      <c r="D37" s="1">
        <f>bin_by_bin_meancov_excelPrep!D37/5385293</f>
        <v>5.4706650499239323E-6</v>
      </c>
      <c r="E37">
        <f>bin_by_bin_meancov_excelPrep!E37/10571338</f>
        <v>8.3357397680880134E-6</v>
      </c>
      <c r="F37">
        <f>bin_by_bin_meancov_excelPrep!F37/1126747</f>
        <v>8.7205588660453498E-6</v>
      </c>
      <c r="G37">
        <f>bin_by_bin_meancov_excelPrep!G37/3822920</f>
        <v>1.1396603682865453E-5</v>
      </c>
      <c r="H37">
        <f>bin_by_bin_meancov_excelPrep!H37/19601515</f>
        <v>1.7018642724503692E-8</v>
      </c>
      <c r="I37">
        <f>bin_by_bin_meancov_excelPrep!I37/8229809</f>
        <v>3.3678535289215097E-7</v>
      </c>
      <c r="J37">
        <f>bin_by_bin_meancov_excelPrep!J37/8856348</f>
        <v>1.3046153943589391E-10</v>
      </c>
    </row>
    <row r="38" spans="1:10" x14ac:dyDescent="0.2">
      <c r="A38" s="2" t="s">
        <v>46</v>
      </c>
      <c r="B38">
        <f>bin_by_bin_meancov_excelPrep!B38/29768330</f>
        <v>1.5405066069611566E-8</v>
      </c>
      <c r="C38">
        <f>bin_by_bin_meancov_excelPrep!C38/6231008</f>
        <v>2.8164034609970009E-8</v>
      </c>
      <c r="D38" s="1">
        <f>bin_by_bin_meancov_excelPrep!D38/5385293</f>
        <v>4.924955401980914E-9</v>
      </c>
      <c r="E38">
        <f>bin_by_bin_meancov_excelPrep!E38/10571338</f>
        <v>6.9726203504135422E-11</v>
      </c>
      <c r="F38">
        <f>bin_by_bin_meancov_excelPrep!F38/1126747</f>
        <v>0</v>
      </c>
      <c r="G38">
        <f>bin_by_bin_meancov_excelPrep!G38/3822920</f>
        <v>4.5245306142686746E-11</v>
      </c>
      <c r="H38">
        <f>bin_by_bin_meancov_excelPrep!H38/19601515</f>
        <v>1.9653596144583724E-6</v>
      </c>
      <c r="I38">
        <f>bin_by_bin_meancov_excelPrep!I38/8229809</f>
        <v>5.1292208280289373E-9</v>
      </c>
      <c r="J38">
        <f>bin_by_bin_meancov_excelPrep!J38/8856348</f>
        <v>7.0679671433304109E-10</v>
      </c>
    </row>
    <row r="39" spans="1:10" x14ac:dyDescent="0.2">
      <c r="A39" s="2" t="s">
        <v>47</v>
      </c>
      <c r="B39">
        <f>bin_by_bin_meancov_excelPrep!B39/29768330</f>
        <v>1.3161410630727354E-8</v>
      </c>
      <c r="C39">
        <f>bin_by_bin_meancov_excelPrep!C39/6231008</f>
        <v>3.5329369797470968E-9</v>
      </c>
      <c r="D39" s="1">
        <f>bin_by_bin_meancov_excelPrep!D39/5385293</f>
        <v>1.7336309453598901E-8</v>
      </c>
      <c r="E39">
        <f>bin_by_bin_meancov_excelPrep!E39/10571338</f>
        <v>5.0839728981610467E-10</v>
      </c>
      <c r="F39">
        <f>bin_by_bin_meancov_excelPrep!F39/1126747</f>
        <v>1.3175142491703995E-9</v>
      </c>
      <c r="G39">
        <f>bin_by_bin_meancov_excelPrep!G39/3822920</f>
        <v>5.9278938217906731E-9</v>
      </c>
      <c r="H39">
        <f>bin_by_bin_meancov_excelPrep!H39/19601515</f>
        <v>1.216214866447823E-6</v>
      </c>
      <c r="I39">
        <f>bin_by_bin_meancov_excelPrep!I39/8229809</f>
        <v>2.0319439360621856E-10</v>
      </c>
      <c r="J39">
        <f>bin_by_bin_meancov_excelPrep!J39/8856348</f>
        <v>1.980888243246539E-11</v>
      </c>
    </row>
    <row r="40" spans="1:10" x14ac:dyDescent="0.2">
      <c r="A40" s="2" t="s">
        <v>48</v>
      </c>
      <c r="B40">
        <f>bin_by_bin_meancov_excelPrep!B40/29768330</f>
        <v>1.8762247992749341E-8</v>
      </c>
      <c r="C40">
        <f>bin_by_bin_meancov_excelPrep!C40/6231008</f>
        <v>1.4218999666121436E-8</v>
      </c>
      <c r="D40" s="1">
        <f>bin_by_bin_meancov_excelPrep!D40/5385293</f>
        <v>1.2882598221378112E-6</v>
      </c>
      <c r="E40">
        <f>bin_by_bin_meancov_excelPrep!E40/10571338</f>
        <v>8.3826242776269192E-7</v>
      </c>
      <c r="F40">
        <f>bin_by_bin_meancov_excelPrep!F40/1126747</f>
        <v>1.3269571898837982E-7</v>
      </c>
      <c r="G40">
        <f>bin_by_bin_meancov_excelPrep!G40/3822920</f>
        <v>8.7727511338976484E-7</v>
      </c>
      <c r="H40">
        <f>bin_by_bin_meancov_excelPrep!H40/19601515</f>
        <v>2.9323051711819212E-8</v>
      </c>
      <c r="I40">
        <f>bin_by_bin_meancov_excelPrep!I40/8229809</f>
        <v>3.2418424527106283E-8</v>
      </c>
      <c r="J40">
        <f>bin_by_bin_meancov_excelPrep!J40/8856348</f>
        <v>2.3634052122613067E-12</v>
      </c>
    </row>
    <row r="41" spans="1:10" x14ac:dyDescent="0.2">
      <c r="A41" s="2" t="s">
        <v>49</v>
      </c>
      <c r="B41">
        <f>bin_by_bin_meancov_excelPrep!B41/29768330</f>
        <v>2.9257420995971221E-8</v>
      </c>
      <c r="C41">
        <f>bin_by_bin_meancov_excelPrep!C41/6231008</f>
        <v>8.0022648445965727E-8</v>
      </c>
      <c r="D41" s="1">
        <f>bin_by_bin_meancov_excelPrep!D41/5385293</f>
        <v>1.1232903234958619E-9</v>
      </c>
      <c r="E41">
        <f>bin_by_bin_meancov_excelPrep!E41/10571338</f>
        <v>1.8842189500042472E-9</v>
      </c>
      <c r="F41">
        <f>bin_by_bin_meancov_excelPrep!F41/1126747</f>
        <v>0</v>
      </c>
      <c r="G41">
        <f>bin_by_bin_meancov_excelPrep!G41/3822920</f>
        <v>1.0890693751870299E-9</v>
      </c>
      <c r="H41">
        <f>bin_by_bin_meancov_excelPrep!H41/19601515</f>
        <v>1.3192328828970618E-8</v>
      </c>
      <c r="I41">
        <f>bin_by_bin_meancov_excelPrep!I41/8229809</f>
        <v>1.5606305893247338E-7</v>
      </c>
      <c r="J41">
        <f>bin_by_bin_meancov_excelPrep!J41/8856348</f>
        <v>1.4648992735041577E-11</v>
      </c>
    </row>
    <row r="42" spans="1:10" x14ac:dyDescent="0.2">
      <c r="A42" s="2" t="s">
        <v>50</v>
      </c>
      <c r="B42">
        <f>bin_by_bin_meancov_excelPrep!B42/29768330</f>
        <v>9.9742442593185441E-8</v>
      </c>
      <c r="C42">
        <f>bin_by_bin_meancov_excelPrep!C42/6231008</f>
        <v>4.5755409888897587E-8</v>
      </c>
      <c r="D42" s="1">
        <f>bin_by_bin_meancov_excelPrep!D42/5385293</f>
        <v>7.846055879280848E-8</v>
      </c>
      <c r="E42">
        <f>bin_by_bin_meancov_excelPrep!E42/10571338</f>
        <v>3.3159621808421978E-8</v>
      </c>
      <c r="F42">
        <f>bin_by_bin_meancov_excelPrep!F42/1126747</f>
        <v>1.5891568250015309E-8</v>
      </c>
      <c r="G42">
        <f>bin_by_bin_meancov_excelPrep!G42/3822920</f>
        <v>2.9904631391711048E-8</v>
      </c>
      <c r="H42">
        <f>bin_by_bin_meancov_excelPrep!H42/19601515</f>
        <v>1.8550188608992725E-8</v>
      </c>
      <c r="I42">
        <f>bin_by_bin_meancov_excelPrep!I42/8229809</f>
        <v>2.2292833655799301E-8</v>
      </c>
      <c r="J42">
        <f>bin_by_bin_meancov_excelPrep!J42/8856348</f>
        <v>3.1816468198742869E-11</v>
      </c>
    </row>
    <row r="43" spans="1:10" x14ac:dyDescent="0.2">
      <c r="A43" s="2" t="s">
        <v>51</v>
      </c>
      <c r="B43">
        <f>bin_by_bin_meancov_excelPrep!B43/29768330</f>
        <v>1.804529030382289E-8</v>
      </c>
      <c r="C43">
        <f>bin_by_bin_meancov_excelPrep!C43/6231008</f>
        <v>1.4616043874393999E-7</v>
      </c>
      <c r="D43" s="1">
        <f>bin_by_bin_meancov_excelPrep!D43/5385293</f>
        <v>1.3427616879081601E-10</v>
      </c>
      <c r="E43">
        <f>bin_by_bin_meancov_excelPrep!E43/10571338</f>
        <v>3.4213256599211943E-10</v>
      </c>
      <c r="F43">
        <f>bin_by_bin_meancov_excelPrep!F43/1126747</f>
        <v>0</v>
      </c>
      <c r="G43">
        <f>bin_by_bin_meancov_excelPrep!G43/3822920</f>
        <v>1.6403309504619505E-10</v>
      </c>
      <c r="H43">
        <f>bin_by_bin_meancov_excelPrep!H43/19601515</f>
        <v>8.7336486458827295E-7</v>
      </c>
      <c r="I43">
        <f>bin_by_bin_meancov_excelPrep!I43/8229809</f>
        <v>6.590446498090053E-9</v>
      </c>
      <c r="J43">
        <f>bin_by_bin_meancov_excelPrep!J43/8856348</f>
        <v>1.7528027308660408E-11</v>
      </c>
    </row>
    <row r="44" spans="1:10" x14ac:dyDescent="0.2">
      <c r="A44" s="2" t="s">
        <v>52</v>
      </c>
      <c r="B44">
        <f>bin_by_bin_meancov_excelPrep!B44/29768330</f>
        <v>2.9603460933448402E-7</v>
      </c>
      <c r="C44">
        <f>bin_by_bin_meancov_excelPrep!C44/6231008</f>
        <v>3.1492550875396084E-10</v>
      </c>
      <c r="D44" s="1">
        <f>bin_by_bin_meancov_excelPrep!D44/5385293</f>
        <v>6.107329910071746E-10</v>
      </c>
      <c r="E44">
        <f>bin_by_bin_meancov_excelPrep!E44/10571338</f>
        <v>2.7790119611443696E-10</v>
      </c>
      <c r="F44">
        <f>bin_by_bin_meancov_excelPrep!F44/1126747</f>
        <v>9.3641476121968814E-10</v>
      </c>
      <c r="G44">
        <f>bin_by_bin_meancov_excelPrep!G44/3822920</f>
        <v>2.8038259472863676E-9</v>
      </c>
      <c r="H44">
        <f>bin_by_bin_meancov_excelPrep!H44/19601515</f>
        <v>1.754243229888098E-7</v>
      </c>
      <c r="I44">
        <f>bin_by_bin_meancov_excelPrep!I44/8229809</f>
        <v>5.6588565404980851E-10</v>
      </c>
      <c r="J44">
        <f>bin_by_bin_meancov_excelPrep!J44/8856348</f>
        <v>7.3993479843271737E-11</v>
      </c>
    </row>
    <row r="45" spans="1:10" x14ac:dyDescent="0.2">
      <c r="A45" s="2" t="s">
        <v>53</v>
      </c>
      <c r="B45">
        <f>bin_by_bin_meancov_excelPrep!B45/29768330</f>
        <v>1.8128223817560476E-7</v>
      </c>
      <c r="C45">
        <f>bin_by_bin_meancov_excelPrep!C45/6231008</f>
        <v>8.4269254539393949E-9</v>
      </c>
      <c r="D45" s="1">
        <f>bin_by_bin_meancov_excelPrep!D45/5385293</f>
        <v>2.3742634708455047E-9</v>
      </c>
      <c r="E45">
        <f>bin_by_bin_meancov_excelPrep!E45/10571338</f>
        <v>6.2355771769855437E-9</v>
      </c>
      <c r="F45">
        <f>bin_by_bin_meancov_excelPrep!F45/1126747</f>
        <v>1.6209681473214483E-8</v>
      </c>
      <c r="G45">
        <f>bin_by_bin_meancov_excelPrep!G45/3822920</f>
        <v>7.2111261497494052E-8</v>
      </c>
      <c r="H45">
        <f>bin_by_bin_meancov_excelPrep!H45/19601515</f>
        <v>9.0336362739818837E-8</v>
      </c>
      <c r="I45">
        <f>bin_by_bin_meancov_excelPrep!I45/8229809</f>
        <v>9.2856773038353612E-9</v>
      </c>
      <c r="J45">
        <f>bin_by_bin_meancov_excelPrep!J45/8856348</f>
        <v>0</v>
      </c>
    </row>
    <row r="46" spans="1:10" x14ac:dyDescent="0.2">
      <c r="A46" s="2" t="s">
        <v>54</v>
      </c>
      <c r="B46">
        <f>bin_by_bin_meancov_excelPrep!B46/29768330</f>
        <v>5.2213889582653782E-7</v>
      </c>
      <c r="C46">
        <f>bin_by_bin_meancov_excelPrep!C46/6231008</f>
        <v>1.6900927931724692E-10</v>
      </c>
      <c r="D46" s="1">
        <f>bin_by_bin_meancov_excelPrep!D46/5385293</f>
        <v>1.0972706503712983E-9</v>
      </c>
      <c r="E46">
        <f>bin_by_bin_meancov_excelPrep!E46/10571338</f>
        <v>0</v>
      </c>
      <c r="F46">
        <f>bin_by_bin_meancov_excelPrep!F46/1126747</f>
        <v>0</v>
      </c>
      <c r="G46">
        <f>bin_by_bin_meancov_excelPrep!G46/3822920</f>
        <v>0</v>
      </c>
      <c r="H46">
        <f>bin_by_bin_meancov_excelPrep!H46/19601515</f>
        <v>1.5998751877801283E-7</v>
      </c>
      <c r="I46">
        <f>bin_by_bin_meancov_excelPrep!I46/8229809</f>
        <v>8.7336436382909974E-11</v>
      </c>
      <c r="J46">
        <f>bin_by_bin_meancov_excelPrep!J46/8856348</f>
        <v>5.2808908192406165E-11</v>
      </c>
    </row>
    <row r="47" spans="1:10" x14ac:dyDescent="0.2">
      <c r="A47" s="2" t="s">
        <v>55</v>
      </c>
      <c r="B47">
        <f>bin_by_bin_meancov_excelPrep!B47/29768330</f>
        <v>1.1283037202893143E-7</v>
      </c>
      <c r="C47">
        <f>bin_by_bin_meancov_excelPrep!C47/6231008</f>
        <v>3.4728297244522875E-9</v>
      </c>
      <c r="D47" s="1">
        <f>bin_by_bin_meancov_excelPrep!D47/5385293</f>
        <v>1.329230702268196E-9</v>
      </c>
      <c r="E47">
        <f>bin_by_bin_meancov_excelPrep!E47/10571338</f>
        <v>1.3810129033429827E-9</v>
      </c>
      <c r="F47">
        <f>bin_by_bin_meancov_excelPrep!F47/1126747</f>
        <v>0</v>
      </c>
      <c r="G47">
        <f>bin_by_bin_meancov_excelPrep!G47/3822920</f>
        <v>5.8565227494166758E-10</v>
      </c>
      <c r="H47">
        <f>bin_by_bin_meancov_excelPrep!H47/19601515</f>
        <v>1.7827782723376228E-7</v>
      </c>
      <c r="I47">
        <f>bin_by_bin_meancov_excelPrep!I47/8229809</f>
        <v>1.8523235907662011E-11</v>
      </c>
      <c r="J47">
        <f>bin_by_bin_meancov_excelPrep!J47/8856348</f>
        <v>0</v>
      </c>
    </row>
    <row r="48" spans="1:10" x14ac:dyDescent="0.2">
      <c r="A48" s="2" t="s">
        <v>56</v>
      </c>
      <c r="B48">
        <f>bin_by_bin_meancov_excelPrep!B48/29768330</f>
        <v>1.6257529984080398E-7</v>
      </c>
      <c r="C48">
        <f>bin_by_bin_meancov_excelPrep!C48/6231008</f>
        <v>1.6253875114748689E-8</v>
      </c>
      <c r="D48" s="1">
        <f>bin_by_bin_meancov_excelPrep!D48/5385293</f>
        <v>3.6140670636490897E-8</v>
      </c>
      <c r="E48">
        <f>bin_by_bin_meancov_excelPrep!E48/10571338</f>
        <v>4.862449369455408E-8</v>
      </c>
      <c r="F48">
        <f>bin_by_bin_meancov_excelPrep!F48/1126747</f>
        <v>0</v>
      </c>
      <c r="G48">
        <f>bin_by_bin_meancov_excelPrep!G48/3822920</f>
        <v>1.0084468504467789E-8</v>
      </c>
      <c r="H48">
        <f>bin_by_bin_meancov_excelPrep!H48/19601515</f>
        <v>5.0924440747513651E-8</v>
      </c>
      <c r="I48">
        <f>bin_by_bin_meancov_excelPrep!I48/8229809</f>
        <v>6.2873727870719719E-9</v>
      </c>
      <c r="J48">
        <f>bin_by_bin_meancov_excelPrep!J48/8856348</f>
        <v>4.8878481302112337E-11</v>
      </c>
    </row>
    <row r="49" spans="1:10" x14ac:dyDescent="0.2">
      <c r="A49" s="2" t="s">
        <v>57</v>
      </c>
      <c r="B49">
        <f>bin_by_bin_meancov_excelPrep!B49/29768330</f>
        <v>1.2252387468494201E-7</v>
      </c>
      <c r="C49">
        <f>bin_by_bin_meancov_excelPrep!C49/6231008</f>
        <v>2.9425793738348598E-11</v>
      </c>
      <c r="D49" s="1">
        <f>bin_by_bin_meancov_excelPrep!D49/5385293</f>
        <v>5.8328201321265156E-10</v>
      </c>
      <c r="E49">
        <f>bin_by_bin_meancov_excelPrep!E49/10571338</f>
        <v>0</v>
      </c>
      <c r="F49">
        <f>bin_by_bin_meancov_excelPrep!F49/1126747</f>
        <v>0</v>
      </c>
      <c r="G49">
        <f>bin_by_bin_meancov_excelPrep!G49/3822920</f>
        <v>4.5851314243300932E-10</v>
      </c>
      <c r="H49">
        <f>bin_by_bin_meancov_excelPrep!H49/19601515</f>
        <v>4.2285708776183881E-8</v>
      </c>
      <c r="I49">
        <f>bin_by_bin_meancov_excelPrep!I49/8229809</f>
        <v>4.2725507070334193E-11</v>
      </c>
      <c r="J49">
        <f>bin_by_bin_meancov_excelPrep!J49/8856348</f>
        <v>1.8433122879091925E-11</v>
      </c>
    </row>
    <row r="50" spans="1:10" x14ac:dyDescent="0.2">
      <c r="A50" s="2" t="s">
        <v>58</v>
      </c>
      <c r="B50">
        <f>bin_by_bin_meancov_excelPrep!B50/29768330</f>
        <v>3.3008621762893654E-8</v>
      </c>
      <c r="C50">
        <f>bin_by_bin_meancov_excelPrep!C50/6231008</f>
        <v>6.681862927507074E-10</v>
      </c>
      <c r="D50" s="1">
        <f>bin_by_bin_meancov_excelPrep!D50/5385293</f>
        <v>1.7402402372684271E-9</v>
      </c>
      <c r="E50">
        <f>bin_by_bin_meancov_excelPrep!E50/10571338</f>
        <v>9.1663198474686931E-10</v>
      </c>
      <c r="F50">
        <f>bin_by_bin_meancov_excelPrep!F50/1126747</f>
        <v>3.6268672728394219E-9</v>
      </c>
      <c r="G50">
        <f>bin_by_bin_meancov_excelPrep!G50/3822920</f>
        <v>2.3266153881614054E-8</v>
      </c>
      <c r="H50">
        <f>bin_by_bin_meancov_excelPrep!H50/19601515</f>
        <v>1.5239442508193883E-7</v>
      </c>
      <c r="I50">
        <f>bin_by_bin_meancov_excelPrep!I50/8229809</f>
        <v>6.035622825608711E-11</v>
      </c>
      <c r="J50">
        <f>bin_by_bin_meancov_excelPrep!J50/8856348</f>
        <v>3.2809718886611051E-11</v>
      </c>
    </row>
    <row r="51" spans="1:10" x14ac:dyDescent="0.2">
      <c r="A51" s="2" t="s">
        <v>59</v>
      </c>
      <c r="B51">
        <f>bin_by_bin_meancov_excelPrep!B51/29768330</f>
        <v>3.1117241524096248E-7</v>
      </c>
      <c r="C51">
        <f>bin_by_bin_meancov_excelPrep!C51/6231008</f>
        <v>7.6677140352572169E-11</v>
      </c>
      <c r="D51" s="1">
        <f>bin_by_bin_meancov_excelPrep!D51/5385293</f>
        <v>0</v>
      </c>
      <c r="E51">
        <f>bin_by_bin_meancov_excelPrep!E51/10571338</f>
        <v>0</v>
      </c>
      <c r="F51">
        <f>bin_by_bin_meancov_excelPrep!F51/1126747</f>
        <v>0</v>
      </c>
      <c r="G51">
        <f>bin_by_bin_meancov_excelPrep!G51/3822920</f>
        <v>0</v>
      </c>
      <c r="H51">
        <f>bin_by_bin_meancov_excelPrep!H51/19601515</f>
        <v>2.8418031647757839E-8</v>
      </c>
      <c r="I51">
        <f>bin_by_bin_meancov_excelPrep!I51/8229809</f>
        <v>3.7557958558698021E-11</v>
      </c>
      <c r="J51">
        <f>bin_by_bin_meancov_excelPrep!J51/8856348</f>
        <v>3.4338618300342306E-11</v>
      </c>
    </row>
    <row r="52" spans="1:10" x14ac:dyDescent="0.2">
      <c r="A52" s="2" t="s">
        <v>60</v>
      </c>
      <c r="B52">
        <f>bin_by_bin_meancov_excelPrep!B52/29768330</f>
        <v>1.0565840149245859E-8</v>
      </c>
      <c r="C52">
        <f>bin_by_bin_meancov_excelPrep!C52/6231008</f>
        <v>2.1500442352986868E-8</v>
      </c>
      <c r="D52" s="1">
        <f>bin_by_bin_meancov_excelPrep!D52/5385293</f>
        <v>6.5428116252356185E-7</v>
      </c>
      <c r="E52">
        <f>bin_by_bin_meancov_excelPrep!E52/10571338</f>
        <v>9.2929809666666609E-7</v>
      </c>
      <c r="F52">
        <f>bin_by_bin_meancov_excelPrep!F52/1126747</f>
        <v>2.8745887494441966E-7</v>
      </c>
      <c r="G52">
        <f>bin_by_bin_meancov_excelPrep!G52/3822920</f>
        <v>5.9531825590647982E-7</v>
      </c>
      <c r="H52">
        <f>bin_by_bin_meancov_excelPrep!H52/19601515</f>
        <v>1.697586192730511E-8</v>
      </c>
      <c r="I52">
        <f>bin_by_bin_meancov_excelPrep!I52/8229809</f>
        <v>1.8381411051459399E-8</v>
      </c>
      <c r="J52">
        <f>bin_by_bin_meancov_excelPrep!J52/8856348</f>
        <v>1.9893260336540526E-11</v>
      </c>
    </row>
    <row r="53" spans="1:10" x14ac:dyDescent="0.2">
      <c r="A53" s="2" t="s">
        <v>61</v>
      </c>
      <c r="B53">
        <f>bin_by_bin_meancov_excelPrep!B53/29768330</f>
        <v>2.1501048792861403E-9</v>
      </c>
      <c r="C53">
        <f>bin_by_bin_meancov_excelPrep!C53/6231008</f>
        <v>1.079419392920054E-7</v>
      </c>
      <c r="D53" s="1">
        <f>bin_by_bin_meancov_excelPrep!D53/5385293</f>
        <v>3.1771510837014813E-6</v>
      </c>
      <c r="E53">
        <f>bin_by_bin_meancov_excelPrep!E53/10571338</f>
        <v>6.8391533305339395E-7</v>
      </c>
      <c r="F53">
        <f>bin_by_bin_meancov_excelPrep!F53/1126747</f>
        <v>3.358931255836492E-7</v>
      </c>
      <c r="G53">
        <f>bin_by_bin_meancov_excelPrep!G53/3822920</f>
        <v>6.5601159965942265E-7</v>
      </c>
      <c r="H53">
        <f>bin_by_bin_meancov_excelPrep!H53/19601515</f>
        <v>9.2190693016840788E-9</v>
      </c>
      <c r="I53">
        <f>bin_by_bin_meancov_excelPrep!I53/8229809</f>
        <v>8.2355192347720346E-8</v>
      </c>
      <c r="J53">
        <f>bin_by_bin_meancov_excelPrep!J53/8856348</f>
        <v>4.2134504692453368E-7</v>
      </c>
    </row>
    <row r="54" spans="1:10" x14ac:dyDescent="0.2">
      <c r="A54" s="2" t="s">
        <v>62</v>
      </c>
      <c r="B54">
        <f>bin_by_bin_meancov_excelPrep!B54/29768330</f>
        <v>3.4015838761865378E-9</v>
      </c>
      <c r="C54">
        <f>bin_by_bin_meancov_excelPrep!C54/6231008</f>
        <v>1.046864225841148E-6</v>
      </c>
      <c r="D54" s="1">
        <f>bin_by_bin_meancov_excelPrep!D54/5385293</f>
        <v>2.0009242424506894E-7</v>
      </c>
      <c r="E54">
        <f>bin_by_bin_meancov_excelPrep!E54/10571338</f>
        <v>6.5069885462653836E-7</v>
      </c>
      <c r="F54">
        <f>bin_by_bin_meancov_excelPrep!F54/1126747</f>
        <v>1.5432296167373864E-6</v>
      </c>
      <c r="G54">
        <f>bin_by_bin_meancov_excelPrep!G54/3822920</f>
        <v>6.4086305908049345E-7</v>
      </c>
      <c r="H54">
        <f>bin_by_bin_meancov_excelPrep!H54/19601515</f>
        <v>1.172579591301999E-8</v>
      </c>
      <c r="I54">
        <f>bin_by_bin_meancov_excelPrep!I54/8229809</f>
        <v>8.0264590009926105E-7</v>
      </c>
      <c r="J54">
        <f>bin_by_bin_meancov_excelPrep!J54/8856348</f>
        <v>2.8888030102023997E-6</v>
      </c>
    </row>
    <row r="55" spans="1:10" x14ac:dyDescent="0.2">
      <c r="A55" s="2" t="s">
        <v>63</v>
      </c>
      <c r="B55">
        <f>bin_by_bin_meancov_excelPrep!B55/29768330</f>
        <v>2.2179627022207828E-9</v>
      </c>
      <c r="C55">
        <f>bin_by_bin_meancov_excelPrep!C55/6231008</f>
        <v>6.3299613147824557E-9</v>
      </c>
      <c r="D55" s="1">
        <f>bin_by_bin_meancov_excelPrep!D55/5385293</f>
        <v>2.1719779189915945E-8</v>
      </c>
      <c r="E55">
        <f>bin_by_bin_meancov_excelPrep!E55/10571338</f>
        <v>5.8077034326496799E-8</v>
      </c>
      <c r="F55">
        <f>bin_by_bin_meancov_excelPrep!F55/1126747</f>
        <v>1.9202446167684494E-8</v>
      </c>
      <c r="G55">
        <f>bin_by_bin_meancov_excelPrep!G55/3822920</f>
        <v>2.2033108739314451E-7</v>
      </c>
      <c r="H55">
        <f>bin_by_bin_meancov_excelPrep!H55/19601515</f>
        <v>4.7764308302496009E-10</v>
      </c>
      <c r="I55">
        <f>bin_by_bin_meancov_excelPrep!I55/8229809</f>
        <v>1.569994485728648E-8</v>
      </c>
      <c r="J55">
        <f>bin_by_bin_meancov_excelPrep!J55/8856348</f>
        <v>7.9621461039245527E-10</v>
      </c>
    </row>
    <row r="56" spans="1:10" x14ac:dyDescent="0.2">
      <c r="A56" s="2" t="s">
        <v>64</v>
      </c>
      <c r="B56">
        <f>bin_by_bin_meancov_excelPrep!B56/29768330</f>
        <v>2.070749114364158E-8</v>
      </c>
      <c r="C56">
        <f>bin_by_bin_meancov_excelPrep!C56/6231008</f>
        <v>5.5416083555822747E-7</v>
      </c>
      <c r="D56" s="1">
        <f>bin_by_bin_meancov_excelPrep!D56/5385293</f>
        <v>4.1041908173055761E-6</v>
      </c>
      <c r="E56">
        <f>bin_by_bin_meancov_excelPrep!E56/10571338</f>
        <v>6.4445816814579196E-6</v>
      </c>
      <c r="F56">
        <f>bin_by_bin_meancov_excelPrep!F56/1126747</f>
        <v>8.614001028917761E-6</v>
      </c>
      <c r="G56">
        <f>bin_by_bin_meancov_excelPrep!G56/3822920</f>
        <v>9.6962397202923412E-6</v>
      </c>
      <c r="H56">
        <f>bin_by_bin_meancov_excelPrep!H56/19601515</f>
        <v>1.9345622959398801E-8</v>
      </c>
      <c r="I56">
        <f>bin_by_bin_meancov_excelPrep!I56/8229809</f>
        <v>3.3648755110841574E-7</v>
      </c>
      <c r="J56">
        <f>bin_by_bin_meancov_excelPrep!J56/8856348</f>
        <v>6.1519749329859217E-10</v>
      </c>
    </row>
    <row r="57" spans="1:10" x14ac:dyDescent="0.2">
      <c r="A57" s="2" t="s">
        <v>65</v>
      </c>
      <c r="B57">
        <f>bin_by_bin_meancov_excelPrep!B57/29768330</f>
        <v>1.1831368432357474E-8</v>
      </c>
      <c r="C57">
        <f>bin_by_bin_meancov_excelPrep!C57/6231008</f>
        <v>1.8420500908520742E-7</v>
      </c>
      <c r="D57" s="1">
        <f>bin_by_bin_meancov_excelPrep!D57/5385293</f>
        <v>6.2393968748589904E-8</v>
      </c>
      <c r="E57">
        <f>bin_by_bin_meancov_excelPrep!E57/10571338</f>
        <v>1.4493654320011337E-7</v>
      </c>
      <c r="F57">
        <f>bin_by_bin_meancov_excelPrep!F57/1126747</f>
        <v>1.9979745907377609E-7</v>
      </c>
      <c r="G57">
        <f>bin_by_bin_meancov_excelPrep!G57/3822920</f>
        <v>5.5362218472528846E-7</v>
      </c>
      <c r="H57">
        <f>bin_by_bin_meancov_excelPrep!H57/19601515</f>
        <v>1.3867529783488674E-8</v>
      </c>
      <c r="I57">
        <f>bin_by_bin_meancov_excelPrep!I57/8229809</f>
        <v>1.5558522859278993E-7</v>
      </c>
      <c r="J57">
        <f>bin_by_bin_meancov_excelPrep!J57/8856348</f>
        <v>3.8049996321508597E-10</v>
      </c>
    </row>
  </sheetData>
  <autoFilter ref="A1:J5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0"/>
  <sheetViews>
    <sheetView workbookViewId="0">
      <selection activeCell="D4" sqref="D4"/>
    </sheetView>
  </sheetViews>
  <sheetFormatPr baseColWidth="10" defaultRowHeight="16" x14ac:dyDescent="0.2"/>
  <cols>
    <col min="1" max="1" width="29.5" customWidth="1"/>
  </cols>
  <sheetData>
    <row r="1" spans="1:10" x14ac:dyDescent="0.2">
      <c r="A1" s="2" t="s">
        <v>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</row>
    <row r="2" spans="1:10" x14ac:dyDescent="0.2">
      <c r="A2" s="2" t="s">
        <v>10</v>
      </c>
      <c r="B2" s="2">
        <f>IF(normalized!B2&gt;0,LOG(normalized!B2,10),0)</f>
        <v>-8.7697309789147013</v>
      </c>
      <c r="C2" s="2">
        <f>IF(normalized!C2&gt;0,LOG(normalized!C2,10),0)</f>
        <v>-10.147478262854687</v>
      </c>
      <c r="D2" s="2">
        <f>IF(normalized!D2&gt;0,LOG(normalized!D2,10),0)</f>
        <v>-10.896066854970384</v>
      </c>
      <c r="E2" s="2">
        <f>IF(normalized!E2&gt;0,LOG(normalized!E2,10),0)</f>
        <v>0</v>
      </c>
      <c r="F2" s="2">
        <f>IF(normalized!F2&gt;0,LOG(normalized!F2,10),0)</f>
        <v>0</v>
      </c>
      <c r="G2" s="2">
        <f>IF(normalized!G2&gt;0,LOG(normalized!G2,10),0)</f>
        <v>0</v>
      </c>
      <c r="H2" s="2">
        <f>IF(normalized!H2&gt;0,LOG(normalized!H2,10),0)</f>
        <v>-6.1437702428083334</v>
      </c>
      <c r="I2" s="2">
        <f>IF(normalized!I2&gt;0,LOG(normalized!I2,10),0)</f>
        <v>-10.811850882731729</v>
      </c>
      <c r="J2" s="2">
        <f>IF(normalized!J2&gt;0,LOG(normalized!J2,10),0)</f>
        <v>-10.135119014092322</v>
      </c>
    </row>
    <row r="3" spans="1:10" x14ac:dyDescent="0.2">
      <c r="A3" s="2" t="s">
        <v>11</v>
      </c>
      <c r="B3" s="2">
        <f>IF(normalized!B3&gt;0,LOG(normalized!B3,10),0)</f>
        <v>-8.7060853443170725</v>
      </c>
      <c r="C3" s="2">
        <f>IF(normalized!C3&gt;0,LOG(normalized!C3,10),0)</f>
        <v>-9.0871550723909476</v>
      </c>
      <c r="D3" s="2">
        <f>IF(normalized!D3&gt;0,LOG(normalized!D3,10),0)</f>
        <v>-8.3097793615641233</v>
      </c>
      <c r="E3" s="2">
        <f>IF(normalized!E3&gt;0,LOG(normalized!E3,10),0)</f>
        <v>-10.847284866890188</v>
      </c>
      <c r="F3" s="2">
        <f>IF(normalized!F3&gt;0,LOG(normalized!F3,10),0)</f>
        <v>0</v>
      </c>
      <c r="G3" s="2">
        <f>IF(normalized!G3&gt;0,LOG(normalized!G3,10),0)</f>
        <v>-9.5252161167203369</v>
      </c>
      <c r="H3" s="2">
        <f>IF(normalized!H3&gt;0,LOG(normalized!H3,10),0)</f>
        <v>-5.5418505397414002</v>
      </c>
      <c r="I3" s="2">
        <f>IF(normalized!I3&gt;0,LOG(normalized!I3,10),0)</f>
        <v>-9.843162034707035</v>
      </c>
      <c r="J3" s="2">
        <f>IF(normalized!J3&gt;0,LOG(normalized!J3,10),0)</f>
        <v>-9.6190822128212119</v>
      </c>
    </row>
    <row r="4" spans="1:10" x14ac:dyDescent="0.2">
      <c r="A4" s="2" t="s">
        <v>12</v>
      </c>
      <c r="B4" s="2">
        <f>IF(normalized!B4&gt;0,LOG(normalized!B4,10),0)</f>
        <v>-9.6403887897356775</v>
      </c>
      <c r="C4" s="2">
        <f>IF(normalized!C4&gt;0,LOG(normalized!C4,10),0)</f>
        <v>-6.4651872684463658</v>
      </c>
      <c r="D4" s="2">
        <f>IF(normalized!D4&gt;0,LOG(normalized!D4,10),0)</f>
        <v>-8.1102472681173623</v>
      </c>
      <c r="E4" s="2">
        <f>IF(normalized!E4&gt;0,LOG(normalized!E4,10),0)</f>
        <v>-9.1427408065322222</v>
      </c>
      <c r="F4" s="2">
        <f>IF(normalized!F4&gt;0,LOG(normalized!F4,10),0)</f>
        <v>0</v>
      </c>
      <c r="G4" s="2">
        <f>IF(normalized!G4&gt;0,LOG(normalized!G4,10),0)</f>
        <v>-10.351963955082843</v>
      </c>
      <c r="H4" s="2">
        <f>IF(normalized!H4&gt;0,LOG(normalized!H4,10),0)</f>
        <v>-9.2142106875006977</v>
      </c>
      <c r="I4" s="2">
        <f>IF(normalized!I4&gt;0,LOG(normalized!I4,10),0)</f>
        <v>-6.0054034214554308</v>
      </c>
      <c r="J4" s="2">
        <f>IF(normalized!J4&gt;0,LOG(normalized!J4,10),0)</f>
        <v>-5.008083389312838</v>
      </c>
    </row>
    <row r="5" spans="1:10" x14ac:dyDescent="0.2">
      <c r="A5" s="2" t="s">
        <v>13</v>
      </c>
      <c r="B5" s="2">
        <f>IF(normalized!B5&gt;0,LOG(normalized!B5,10),0)</f>
        <v>-7.8276669450955181</v>
      </c>
      <c r="C5" s="2">
        <f>IF(normalized!C5&gt;0,LOG(normalized!C5,10),0)</f>
        <v>-6.3374735303031038</v>
      </c>
      <c r="D5" s="2">
        <f>IF(normalized!D5&gt;0,LOG(normalized!D5,10),0)</f>
        <v>-7.5223692255370098</v>
      </c>
      <c r="E5" s="2">
        <f>IF(normalized!E5&gt;0,LOG(normalized!E5,10),0)</f>
        <v>-6.772801725335567</v>
      </c>
      <c r="F5" s="2">
        <f>IF(normalized!F5&gt;0,LOG(normalized!F5,10),0)</f>
        <v>-7.9292362877022926</v>
      </c>
      <c r="G5" s="2">
        <f>IF(normalized!G5&gt;0,LOG(normalized!G5,10),0)</f>
        <v>-7.4418186008100378</v>
      </c>
      <c r="H5" s="2">
        <f>IF(normalized!H5&gt;0,LOG(normalized!H5,10),0)</f>
        <v>-7.7368409765572066</v>
      </c>
      <c r="I5" s="2">
        <f>IF(normalized!I5&gt;0,LOG(normalized!I5,10),0)</f>
        <v>-6.1459669527272922</v>
      </c>
      <c r="J5" s="2">
        <f>IF(normalized!J5&gt;0,LOG(normalized!J5,10),0)</f>
        <v>-8.3162976718381323</v>
      </c>
    </row>
    <row r="6" spans="1:10" x14ac:dyDescent="0.2">
      <c r="A6" s="2" t="s">
        <v>14</v>
      </c>
      <c r="B6" s="2">
        <f>IF(normalized!B6&gt;0,LOG(normalized!B6,10),0)</f>
        <v>-7.8967478369733577</v>
      </c>
      <c r="C6" s="2">
        <f>IF(normalized!C6&gt;0,LOG(normalized!C6,10),0)</f>
        <v>-7.120052759901176</v>
      </c>
      <c r="D6" s="2">
        <f>IF(normalized!D6&gt;0,LOG(normalized!D6,10),0)</f>
        <v>-7.9938916721778943</v>
      </c>
      <c r="E6" s="2">
        <f>IF(normalized!E6&gt;0,LOG(normalized!E6,10),0)</f>
        <v>-8.0380514070612428</v>
      </c>
      <c r="F6" s="2">
        <f>IF(normalized!F6&gt;0,LOG(normalized!F6,10),0)</f>
        <v>-7.8955485634772336</v>
      </c>
      <c r="G6" s="2">
        <f>IF(normalized!G6&gt;0,LOG(normalized!G6,10),0)</f>
        <v>-7.3731468994190221</v>
      </c>
      <c r="H6" s="2">
        <f>IF(normalized!H6&gt;0,LOG(normalized!H6,10),0)</f>
        <v>-7.861685267935985</v>
      </c>
      <c r="I6" s="2">
        <f>IF(normalized!I6&gt;0,LOG(normalized!I6,10),0)</f>
        <v>-6.8995111428960714</v>
      </c>
      <c r="J6" s="2">
        <f>IF(normalized!J6&gt;0,LOG(normalized!J6,10),0)</f>
        <v>-10.864174318610839</v>
      </c>
    </row>
    <row r="7" spans="1:10" x14ac:dyDescent="0.2">
      <c r="A7" s="2" t="s">
        <v>15</v>
      </c>
      <c r="B7" s="2">
        <f>IF(normalized!B7&gt;0,LOG(normalized!B7,10),0)</f>
        <v>-7.9623616533414792</v>
      </c>
      <c r="C7" s="2">
        <f>IF(normalized!C7&gt;0,LOG(normalized!C7,10),0)</f>
        <v>-6.8020863382319776</v>
      </c>
      <c r="D7" s="2">
        <f>IF(normalized!D7&gt;0,LOG(normalized!D7,10),0)</f>
        <v>-8.2399441782673044</v>
      </c>
      <c r="E7" s="2">
        <f>IF(normalized!E7&gt;0,LOG(normalized!E7,10),0)</f>
        <v>-8.0878420989009516</v>
      </c>
      <c r="F7" s="2">
        <f>IF(normalized!F7&gt;0,LOG(normalized!F7,10),0)</f>
        <v>-7.939454733588569</v>
      </c>
      <c r="G7" s="2">
        <f>IF(normalized!G7&gt;0,LOG(normalized!G7,10),0)</f>
        <v>-7.5328183443518926</v>
      </c>
      <c r="H7" s="2">
        <f>IF(normalized!H7&gt;0,LOG(normalized!H7,10),0)</f>
        <v>-7.7818643079853151</v>
      </c>
      <c r="I7" s="2">
        <f>IF(normalized!I7&gt;0,LOG(normalized!I7,10),0)</f>
        <v>-6.8623831048236941</v>
      </c>
      <c r="J7" s="2">
        <f>IF(normalized!J7&gt;0,LOG(normalized!J7,10),0)</f>
        <v>-9.4096823427673488</v>
      </c>
    </row>
    <row r="8" spans="1:10" x14ac:dyDescent="0.2">
      <c r="A8" s="2" t="s">
        <v>16</v>
      </c>
      <c r="B8" s="2">
        <f>IF(normalized!B8&gt;0,LOG(normalized!B8,10),0)</f>
        <v>-8.6362443957047343</v>
      </c>
      <c r="C8" s="2">
        <f>IF(normalized!C8&gt;0,LOG(normalized!C8,10),0)</f>
        <v>-8.0324446405592251</v>
      </c>
      <c r="D8" s="2">
        <f>IF(normalized!D8&gt;0,LOG(normalized!D8,10),0)</f>
        <v>-10.058742065530481</v>
      </c>
      <c r="E8" s="2">
        <f>IF(normalized!E8&gt;0,LOG(normalized!E8,10),0)</f>
        <v>-10.109958284358704</v>
      </c>
      <c r="F8" s="2">
        <f>IF(normalized!F8&gt;0,LOG(normalized!F8,10),0)</f>
        <v>-8.7313929454082668</v>
      </c>
      <c r="G8" s="2">
        <f>IF(normalized!G8&gt;0,LOG(normalized!G8,10),0)</f>
        <v>-7.8662042130210406</v>
      </c>
      <c r="H8" s="2">
        <f>IF(normalized!H8&gt;0,LOG(normalized!H8,10),0)</f>
        <v>-7.4576794417324876</v>
      </c>
      <c r="I8" s="2">
        <f>IF(normalized!I8&gt;0,LOG(normalized!I8,10),0)</f>
        <v>-8.0877854232079507</v>
      </c>
      <c r="J8" s="2">
        <f>IF(normalized!J8&gt;0,LOG(normalized!J8,10),0)</f>
        <v>-7.4258480880517723</v>
      </c>
    </row>
    <row r="9" spans="1:10" x14ac:dyDescent="0.2">
      <c r="A9" s="2" t="s">
        <v>17</v>
      </c>
      <c r="B9" s="2">
        <f>IF(normalized!B9&gt;0,LOG(normalized!B9,10),0)</f>
        <v>-10.3325890201286</v>
      </c>
      <c r="C9" s="2">
        <f>IF(normalized!C9&gt;0,LOG(normalized!C9,10),0)</f>
        <v>-8.7087115377149527</v>
      </c>
      <c r="D9" s="2">
        <f>IF(normalized!D9&gt;0,LOG(normalized!D9,10),0)</f>
        <v>-10.497970989907603</v>
      </c>
      <c r="E9" s="2">
        <f>IF(normalized!E9&gt;0,LOG(normalized!E9,10),0)</f>
        <v>-9.8630476449693649</v>
      </c>
      <c r="F9" s="2">
        <f>IF(normalized!F9&gt;0,LOG(normalized!F9,10),0)</f>
        <v>0</v>
      </c>
      <c r="G9" s="2">
        <f>IF(normalized!G9&gt;0,LOG(normalized!G9,10),0)</f>
        <v>-8.2249466675543541</v>
      </c>
      <c r="H9" s="2">
        <f>IF(normalized!H9&gt;0,LOG(normalized!H9,10),0)</f>
        <v>-7.379296428550556</v>
      </c>
      <c r="I9" s="2">
        <f>IF(normalized!I9&gt;0,LOG(normalized!I9,10),0)</f>
        <v>-8.0307348842557591</v>
      </c>
      <c r="J9" s="2">
        <f>IF(normalized!J9&gt;0,LOG(normalized!J9,10),0)</f>
        <v>-7.9267854381175331</v>
      </c>
    </row>
    <row r="10" spans="1:10" x14ac:dyDescent="0.2">
      <c r="A10" s="2" t="s">
        <v>18</v>
      </c>
      <c r="B10" s="2">
        <f>IF(normalized!B10&gt;0,LOG(normalized!B10,10),0)</f>
        <v>-10.211855317336417</v>
      </c>
      <c r="C10" s="2">
        <f>IF(normalized!C10&gt;0,LOG(normalized!C10,10),0)</f>
        <v>-7.1441700800263916</v>
      </c>
      <c r="D10" s="2">
        <f>IF(normalized!D10&gt;0,LOG(normalized!D10,10),0)</f>
        <v>-5.7652642782584422</v>
      </c>
      <c r="E10" s="2">
        <f>IF(normalized!E10&gt;0,LOG(normalized!E10,10),0)</f>
        <v>-6.5746583856271634</v>
      </c>
      <c r="F10" s="2">
        <f>IF(normalized!F10&gt;0,LOG(normalized!F10,10),0)</f>
        <v>-9.3252405468165573</v>
      </c>
      <c r="G10" s="2">
        <f>IF(normalized!G10&gt;0,LOG(normalized!G10,10),0)</f>
        <v>-6.5738958174687738</v>
      </c>
      <c r="H10" s="2">
        <f>IF(normalized!H10&gt;0,LOG(normalized!H10,10),0)</f>
        <v>-9.3591420274957358</v>
      </c>
      <c r="I10" s="2">
        <f>IF(normalized!I10&gt;0,LOG(normalized!I10,10),0)</f>
        <v>-7.4225309804849582</v>
      </c>
      <c r="J10" s="2">
        <f>IF(normalized!J10&gt;0,LOG(normalized!J10,10),0)</f>
        <v>-6.5504610558042398</v>
      </c>
    </row>
    <row r="11" spans="1:10" x14ac:dyDescent="0.2">
      <c r="A11" s="2" t="s">
        <v>19</v>
      </c>
      <c r="B11" s="2">
        <f>IF(normalized!B11&gt;0,LOG(normalized!B11,10),0)</f>
        <v>-9.6738541156434561</v>
      </c>
      <c r="C11" s="2">
        <f>IF(normalized!C11&gt;0,LOG(normalized!C11,10),0)</f>
        <v>-5.6314882299724713</v>
      </c>
      <c r="D11" s="2">
        <f>IF(normalized!D11&gt;0,LOG(normalized!D11,10),0)</f>
        <v>-7.8690998858938626</v>
      </c>
      <c r="E11" s="2">
        <f>IF(normalized!E11&gt;0,LOG(normalized!E11,10),0)</f>
        <v>-7.596363651567934</v>
      </c>
      <c r="F11" s="2">
        <f>IF(normalized!F11&gt;0,LOG(normalized!F11,10),0)</f>
        <v>-9.564986862420815</v>
      </c>
      <c r="G11" s="2">
        <f>IF(normalized!G11&gt;0,LOG(normalized!G11,10),0)</f>
        <v>-9.8441662495647044</v>
      </c>
      <c r="H11" s="2">
        <f>IF(normalized!H11&gt;0,LOG(normalized!H11,10),0)</f>
        <v>-9.882290711892999</v>
      </c>
      <c r="I11" s="2">
        <f>IF(normalized!I11&gt;0,LOG(normalized!I11,10),0)</f>
        <v>-6.7953865641728584</v>
      </c>
      <c r="J11" s="2">
        <f>IF(normalized!J11&gt;0,LOG(normalized!J11,10),0)</f>
        <v>-6.1725641842231855</v>
      </c>
    </row>
    <row r="12" spans="1:10" x14ac:dyDescent="0.2">
      <c r="A12" s="2" t="s">
        <v>20</v>
      </c>
      <c r="B12" s="2">
        <f>IF(normalized!B12&gt;0,LOG(normalized!B12,10),0)</f>
        <v>-7.1334098243532411</v>
      </c>
      <c r="C12" s="2">
        <f>IF(normalized!C12&gt;0,LOG(normalized!C12,10),0)</f>
        <v>-7.4369896049591881</v>
      </c>
      <c r="D12" s="2">
        <f>IF(normalized!D12&gt;0,LOG(normalized!D12,10),0)</f>
        <v>-7.8744491313918754</v>
      </c>
      <c r="E12" s="2">
        <f>IF(normalized!E12&gt;0,LOG(normalized!E12,10),0)</f>
        <v>-8.0151511057341835</v>
      </c>
      <c r="F12" s="2">
        <f>IF(normalized!F12&gt;0,LOG(normalized!F12,10),0)</f>
        <v>-8.3788591179090925</v>
      </c>
      <c r="G12" s="2">
        <f>IF(normalized!G12&gt;0,LOG(normalized!G12,10),0)</f>
        <v>-9.6807541773457988</v>
      </c>
      <c r="H12" s="2">
        <f>IF(normalized!H12&gt;0,LOG(normalized!H12,10),0)</f>
        <v>-7.3021781725205503</v>
      </c>
      <c r="I12" s="2">
        <f>IF(normalized!I12&gt;0,LOG(normalized!I12,10),0)</f>
        <v>-6.6974771032171985</v>
      </c>
      <c r="J12" s="2">
        <f>IF(normalized!J12&gt;0,LOG(normalized!J12,10),0)</f>
        <v>-6.4544177543468795</v>
      </c>
    </row>
    <row r="13" spans="1:10" x14ac:dyDescent="0.2">
      <c r="A13" s="2" t="s">
        <v>21</v>
      </c>
      <c r="B13" s="2">
        <f>IF(normalized!B13&gt;0,LOG(normalized!B13,10),0)</f>
        <v>-9.5862265874362276</v>
      </c>
      <c r="C13" s="2">
        <f>IF(normalized!C13&gt;0,LOG(normalized!C13,10),0)</f>
        <v>-6.3600914062183902</v>
      </c>
      <c r="D13" s="2">
        <f>IF(normalized!D13&gt;0,LOG(normalized!D13,10),0)</f>
        <v>-6.2952429059276138</v>
      </c>
      <c r="E13" s="2">
        <f>IF(normalized!E13&gt;0,LOG(normalized!E13,10),0)</f>
        <v>-7.0569754407008594</v>
      </c>
      <c r="F13" s="2">
        <f>IF(normalized!F13&gt;0,LOG(normalized!F13,10),0)</f>
        <v>-8.5026078439035579</v>
      </c>
      <c r="G13" s="2">
        <f>IF(normalized!G13&gt;0,LOG(normalized!G13,10),0)</f>
        <v>-7.7072055639044743</v>
      </c>
      <c r="H13" s="2">
        <f>IF(normalized!H13&gt;0,LOG(normalized!H13,10),0)</f>
        <v>-9.3690600004760718</v>
      </c>
      <c r="I13" s="2">
        <f>IF(normalized!I13&gt;0,LOG(normalized!I13,10),0)</f>
        <v>-7.0978957113031829</v>
      </c>
      <c r="J13" s="2">
        <f>IF(normalized!J13&gt;0,LOG(normalized!J13,10),0)</f>
        <v>-6.1489627640461304</v>
      </c>
    </row>
    <row r="14" spans="1:10" x14ac:dyDescent="0.2">
      <c r="A14" s="2" t="s">
        <v>22</v>
      </c>
      <c r="B14" s="2">
        <f>IF(normalized!B14&gt;0,LOG(normalized!B14,10),0)</f>
        <v>-9.7258883172148298</v>
      </c>
      <c r="C14" s="2">
        <f>IF(normalized!C14&gt;0,LOG(normalized!C14,10),0)</f>
        <v>-9.6267556772722909</v>
      </c>
      <c r="D14" s="2">
        <f>IF(normalized!D14&gt;0,LOG(normalized!D14,10),0)</f>
        <v>-9.6587935279126871</v>
      </c>
      <c r="E14" s="2">
        <f>IF(normalized!E14&gt;0,LOG(normalized!E14,10),0)</f>
        <v>-9.3328880753264603</v>
      </c>
      <c r="F14" s="2">
        <f>IF(normalized!F14&gt;0,LOG(normalized!F14,10),0)</f>
        <v>0</v>
      </c>
      <c r="G14" s="2">
        <f>IF(normalized!G14&gt;0,LOG(normalized!G14,10),0)</f>
        <v>0</v>
      </c>
      <c r="H14" s="2">
        <f>IF(normalized!H14&gt;0,LOG(normalized!H14,10),0)</f>
        <v>-6.9267728397244994</v>
      </c>
      <c r="I14" s="2">
        <f>IF(normalized!I14&gt;0,LOG(normalized!I14,10),0)</f>
        <v>-7.2963279229255837</v>
      </c>
      <c r="J14" s="2">
        <f>IF(normalized!J14&gt;0,LOG(normalized!J14,10),0)</f>
        <v>-7.6680547616077801</v>
      </c>
    </row>
    <row r="15" spans="1:10" x14ac:dyDescent="0.2">
      <c r="A15" s="2" t="s">
        <v>23</v>
      </c>
      <c r="B15" s="2">
        <f>IF(normalized!B15&gt;0,LOG(normalized!B15,10),0)</f>
        <v>-9.470683428379413</v>
      </c>
      <c r="C15" s="2">
        <f>IF(normalized!C15&gt;0,LOG(normalized!C15,10),0)</f>
        <v>-6.1695307759360629</v>
      </c>
      <c r="D15" s="2">
        <f>IF(normalized!D15&gt;0,LOG(normalized!D15,10),0)</f>
        <v>-7.8964981104372702</v>
      </c>
      <c r="E15" s="2">
        <f>IF(normalized!E15&gt;0,LOG(normalized!E15,10),0)</f>
        <v>-7.6771259454430325</v>
      </c>
      <c r="F15" s="2">
        <f>IF(normalized!F15&gt;0,LOG(normalized!F15,10),0)</f>
        <v>-8.3327159566662452</v>
      </c>
      <c r="G15" s="2">
        <f>IF(normalized!G15&gt;0,LOG(normalized!G15,10),0)</f>
        <v>-8.2269050474833172</v>
      </c>
      <c r="H15" s="2">
        <f>IF(normalized!H15&gt;0,LOG(normalized!H15,10),0)</f>
        <v>-9.2042254261002423</v>
      </c>
      <c r="I15" s="2">
        <f>IF(normalized!I15&gt;0,LOG(normalized!I15,10),0)</f>
        <v>-6.4014821783207259</v>
      </c>
      <c r="J15" s="2">
        <f>IF(normalized!J15&gt;0,LOG(normalized!J15,10),0)</f>
        <v>-5.3635117347183261</v>
      </c>
    </row>
    <row r="16" spans="1:10" x14ac:dyDescent="0.2">
      <c r="A16" s="2" t="s">
        <v>24</v>
      </c>
      <c r="B16" s="2">
        <f>IF(normalized!B16&gt;0,LOG(normalized!B16,10),0)</f>
        <v>0</v>
      </c>
      <c r="C16" s="2">
        <f>IF(normalized!C16&gt;0,LOG(normalized!C16,10),0)</f>
        <v>-7.7953783226815894</v>
      </c>
      <c r="D16" s="2">
        <f>IF(normalized!D16&gt;0,LOG(normalized!D16,10),0)</f>
        <v>0</v>
      </c>
      <c r="E16" s="2">
        <f>IF(normalized!E16&gt;0,LOG(normalized!E16,10),0)</f>
        <v>-9.2841093577914471</v>
      </c>
      <c r="F16" s="2">
        <f>IF(normalized!F16&gt;0,LOG(normalized!F16,10),0)</f>
        <v>0</v>
      </c>
      <c r="G16" s="2">
        <f>IF(normalized!G16&gt;0,LOG(normalized!G16,10),0)</f>
        <v>0</v>
      </c>
      <c r="H16" s="2">
        <f>IF(normalized!H16&gt;0,LOG(normalized!H16,10),0)</f>
        <v>-8.4684359669349138</v>
      </c>
      <c r="I16" s="2">
        <f>IF(normalized!I16&gt;0,LOG(normalized!I16,10),0)</f>
        <v>-7.5673168528854156</v>
      </c>
      <c r="J16" s="2">
        <f>IF(normalized!J16&gt;0,LOG(normalized!J16,10),0)</f>
        <v>-6.9450965277400476</v>
      </c>
    </row>
    <row r="17" spans="1:10" x14ac:dyDescent="0.2">
      <c r="A17" s="2" t="s">
        <v>25</v>
      </c>
      <c r="B17" s="2">
        <f>IF(normalized!B17&gt;0,LOG(normalized!B17,10),0)</f>
        <v>-10.061279294689326</v>
      </c>
      <c r="C17" s="2">
        <f>IF(normalized!C17&gt;0,LOG(normalized!C17,10),0)</f>
        <v>-10.234085351788991</v>
      </c>
      <c r="D17" s="2">
        <f>IF(normalized!D17&gt;0,LOG(normalized!D17,10),0)</f>
        <v>-9.6061855958479043</v>
      </c>
      <c r="E17" s="2">
        <f>IF(normalized!E17&gt;0,LOG(normalized!E17,10),0)</f>
        <v>-10.93410098826859</v>
      </c>
      <c r="F17" s="2">
        <f>IF(normalized!F17&gt;0,LOG(normalized!F17,10),0)</f>
        <v>0</v>
      </c>
      <c r="G17" s="2">
        <f>IF(normalized!G17&gt;0,LOG(normalized!G17,10),0)</f>
        <v>-9.2694892851293744</v>
      </c>
      <c r="H17" s="2">
        <f>IF(normalized!H17&gt;0,LOG(normalized!H17,10),0)</f>
        <v>-7.3451633973639074</v>
      </c>
      <c r="I17" s="2">
        <f>IF(normalized!I17&gt;0,LOG(normalized!I17,10),0)</f>
        <v>-7.7235828384941065</v>
      </c>
      <c r="J17" s="2">
        <f>IF(normalized!J17&gt;0,LOG(normalized!J17,10),0)</f>
        <v>-8.1766478345282572</v>
      </c>
    </row>
    <row r="18" spans="1:10" x14ac:dyDescent="0.2">
      <c r="A18" s="2" t="s">
        <v>26</v>
      </c>
      <c r="B18" s="2">
        <f>IF(normalized!B18&gt;0,LOG(normalized!B18,10),0)</f>
        <v>-9.6939586727465237</v>
      </c>
      <c r="C18" s="2">
        <f>IF(normalized!C18&gt;0,LOG(normalized!C18,10),0)</f>
        <v>-6.6081817387465076</v>
      </c>
      <c r="D18" s="2">
        <f>IF(normalized!D18&gt;0,LOG(normalized!D18,10),0)</f>
        <v>0</v>
      </c>
      <c r="E18" s="2">
        <f>IF(normalized!E18&gt;0,LOG(normalized!E18,10),0)</f>
        <v>0</v>
      </c>
      <c r="F18" s="2">
        <f>IF(normalized!F18&gt;0,LOG(normalized!F18,10),0)</f>
        <v>0</v>
      </c>
      <c r="G18" s="2">
        <f>IF(normalized!G18&gt;0,LOG(normalized!G18,10),0)</f>
        <v>0</v>
      </c>
      <c r="H18" s="2">
        <f>IF(normalized!H18&gt;0,LOG(normalized!H18,10),0)</f>
        <v>-8.8097790633497688</v>
      </c>
      <c r="I18" s="2">
        <f>IF(normalized!I18&gt;0,LOG(normalized!I18,10),0)</f>
        <v>-6.0140826477707234</v>
      </c>
      <c r="J18" s="2">
        <f>IF(normalized!J18&gt;0,LOG(normalized!J18,10),0)</f>
        <v>-4.9943230160209753</v>
      </c>
    </row>
    <row r="19" spans="1:10" x14ac:dyDescent="0.2">
      <c r="A19" s="2" t="s">
        <v>27</v>
      </c>
      <c r="B19" s="2">
        <f>IF(normalized!B19&gt;0,LOG(normalized!B19,10),0)</f>
        <v>-7.5987251877969504</v>
      </c>
      <c r="C19" s="2">
        <f>IF(normalized!C19&gt;0,LOG(normalized!C19,10),0)</f>
        <v>-7.2897875770214178</v>
      </c>
      <c r="D19" s="2">
        <f>IF(normalized!D19&gt;0,LOG(normalized!D19,10),0)</f>
        <v>-6.3126507711396558</v>
      </c>
      <c r="E19" s="2">
        <f>IF(normalized!E19&gt;0,LOG(normalized!E19,10),0)</f>
        <v>-6.3817244397960611</v>
      </c>
      <c r="F19" s="2">
        <f>IF(normalized!F19&gt;0,LOG(normalized!F19,10),0)</f>
        <v>-6.3893007619885216</v>
      </c>
      <c r="G19" s="2">
        <f>IF(normalized!G19&gt;0,LOG(normalized!G19,10),0)</f>
        <v>-6.3898870462029462</v>
      </c>
      <c r="H19" s="2">
        <f>IF(normalized!H19&gt;0,LOG(normalized!H19,10),0)</f>
        <v>-7.9175632146604986</v>
      </c>
      <c r="I19" s="2">
        <f>IF(normalized!I19&gt;0,LOG(normalized!I19,10),0)</f>
        <v>-7.3070939251969218</v>
      </c>
      <c r="J19" s="2">
        <f>IF(normalized!J19&gt;0,LOG(normalized!J19,10),0)</f>
        <v>-7.3143193024997695</v>
      </c>
    </row>
    <row r="20" spans="1:10" x14ac:dyDescent="0.2">
      <c r="A20" s="2" t="s">
        <v>28</v>
      </c>
      <c r="B20" s="2">
        <f>IF(normalized!B20&gt;0,LOG(normalized!B20,10),0)</f>
        <v>-7.802282270677753</v>
      </c>
      <c r="C20" s="2">
        <f>IF(normalized!C20&gt;0,LOG(normalized!C20,10),0)</f>
        <v>-7.3004275129468015</v>
      </c>
      <c r="D20" s="2">
        <f>IF(normalized!D20&gt;0,LOG(normalized!D20,10),0)</f>
        <v>-7.2620727522256239</v>
      </c>
      <c r="E20" s="2">
        <f>IF(normalized!E20&gt;0,LOG(normalized!E20,10),0)</f>
        <v>-7.1976575213713092</v>
      </c>
      <c r="F20" s="2">
        <f>IF(normalized!F20&gt;0,LOG(normalized!F20,10),0)</f>
        <v>-7.0373429748917182</v>
      </c>
      <c r="G20" s="2">
        <f>IF(normalized!G20&gt;0,LOG(normalized!G20,10),0)</f>
        <v>-6.6777227607648095</v>
      </c>
      <c r="H20" s="2">
        <f>IF(normalized!H20&gt;0,LOG(normalized!H20,10),0)</f>
        <v>-8.5234190797827676</v>
      </c>
      <c r="I20" s="2">
        <f>IF(normalized!I20&gt;0,LOG(normalized!I20,10),0)</f>
        <v>-6.9985051760928902</v>
      </c>
      <c r="J20" s="2">
        <f>IF(normalized!J20&gt;0,LOG(normalized!J20,10),0)</f>
        <v>-6.7805395916447004</v>
      </c>
    </row>
    <row r="21" spans="1:10" x14ac:dyDescent="0.2">
      <c r="A21" s="2" t="s">
        <v>29</v>
      </c>
      <c r="B21" s="2">
        <f>IF(normalized!B21&gt;0,LOG(normalized!B21,10),0)</f>
        <v>-10.235391902412923</v>
      </c>
      <c r="C21" s="2">
        <f>IF(normalized!C21&gt;0,LOG(normalized!C21,10),0)</f>
        <v>0</v>
      </c>
      <c r="D21" s="2">
        <f>IF(normalized!D21&gt;0,LOG(normalized!D21,10),0)</f>
        <v>-9.271736773677679</v>
      </c>
      <c r="E21" s="2">
        <f>IF(normalized!E21&gt;0,LOG(normalized!E21,10),0)</f>
        <v>-9.8902236691603829</v>
      </c>
      <c r="F21" s="2">
        <f>IF(normalized!F21&gt;0,LOG(normalized!F21,10),0)</f>
        <v>0</v>
      </c>
      <c r="G21" s="2">
        <f>IF(normalized!G21&gt;0,LOG(normalized!G21,10),0)</f>
        <v>-9.0294978616205217</v>
      </c>
      <c r="H21" s="2">
        <f>IF(normalized!H21&gt;0,LOG(normalized!H21,10),0)</f>
        <v>-8.2603058480551432</v>
      </c>
      <c r="I21" s="2">
        <f>IF(normalized!I21&gt;0,LOG(normalized!I21,10),0)</f>
        <v>-7.6066975227029374</v>
      </c>
      <c r="J21" s="2">
        <f>IF(normalized!J21&gt;0,LOG(normalized!J21,10),0)</f>
        <v>-8.1637830444184747</v>
      </c>
    </row>
    <row r="22" spans="1:10" x14ac:dyDescent="0.2">
      <c r="A22" s="2" t="s">
        <v>30</v>
      </c>
      <c r="B22" s="2">
        <f>IF(normalized!B22&gt;0,LOG(normalized!B22,10),0)</f>
        <v>-11.355567990144129</v>
      </c>
      <c r="C22" s="2">
        <f>IF(normalized!C22&gt;0,LOG(normalized!C22,10),0)</f>
        <v>-8.710448496240339</v>
      </c>
      <c r="D22" s="2">
        <f>IF(normalized!D22&gt;0,LOG(normalized!D22,10),0)</f>
        <v>0</v>
      </c>
      <c r="E22" s="2">
        <f>IF(normalized!E22&gt;0,LOG(normalized!E22,10),0)</f>
        <v>0</v>
      </c>
      <c r="F22" s="2">
        <f>IF(normalized!F22&gt;0,LOG(normalized!F22,10),0)</f>
        <v>0</v>
      </c>
      <c r="G22" s="2">
        <f>IF(normalized!G22&gt;0,LOG(normalized!G22,10),0)</f>
        <v>0</v>
      </c>
      <c r="H22" s="2">
        <f>IF(normalized!H22&gt;0,LOG(normalized!H22,10),0)</f>
        <v>-8.4212322460431235</v>
      </c>
      <c r="I22" s="2">
        <f>IF(normalized!I22&gt;0,LOG(normalized!I22,10),0)</f>
        <v>-8.2499893084030305</v>
      </c>
      <c r="J22" s="2">
        <f>IF(normalized!J22&gt;0,LOG(normalized!J22,10),0)</f>
        <v>-7.0405601910110045</v>
      </c>
    </row>
    <row r="23" spans="1:10" x14ac:dyDescent="0.2">
      <c r="A23" s="2" t="s">
        <v>31</v>
      </c>
      <c r="B23" s="2">
        <f>IF(normalized!B23&gt;0,LOG(normalized!B23,10),0)</f>
        <v>-10.532521036879539</v>
      </c>
      <c r="C23" s="2">
        <f>IF(normalized!C23&gt;0,LOG(normalized!C23,10),0)</f>
        <v>-6.2715931638563829</v>
      </c>
      <c r="D23" s="2">
        <f>IF(normalized!D23&gt;0,LOG(normalized!D23,10),0)</f>
        <v>-7.1632780328304477</v>
      </c>
      <c r="E23" s="2">
        <f>IF(normalized!E23&gt;0,LOG(normalized!E23,10),0)</f>
        <v>-6.9443835960684108</v>
      </c>
      <c r="F23" s="2">
        <f>IF(normalized!F23&gt;0,LOG(normalized!F23,10),0)</f>
        <v>-8.399877896423817</v>
      </c>
      <c r="G23" s="2">
        <f>IF(normalized!G23&gt;0,LOG(normalized!G23,10),0)</f>
        <v>-8.2526753282932344</v>
      </c>
      <c r="H23" s="2">
        <f>IF(normalized!H23&gt;0,LOG(normalized!H23,10),0)</f>
        <v>-10.4449714957696</v>
      </c>
      <c r="I23" s="2">
        <f>IF(normalized!I23&gt;0,LOG(normalized!I23,10),0)</f>
        <v>-6.7597111258165912</v>
      </c>
      <c r="J23" s="2">
        <f>IF(normalized!J23&gt;0,LOG(normalized!J23,10),0)</f>
        <v>-6.8924849670153518</v>
      </c>
    </row>
    <row r="24" spans="1:10" x14ac:dyDescent="0.2">
      <c r="A24" s="2" t="s">
        <v>32</v>
      </c>
      <c r="B24" s="2">
        <f>IF(normalized!B24&gt;0,LOG(normalized!B24,10),0)</f>
        <v>-8.2702213884091211</v>
      </c>
      <c r="C24" s="2">
        <f>IF(normalized!C24&gt;0,LOG(normalized!C24,10),0)</f>
        <v>-7.0760364133041156</v>
      </c>
      <c r="D24" s="2">
        <f>IF(normalized!D24&gt;0,LOG(normalized!D24,10),0)</f>
        <v>-8.3320242425047368</v>
      </c>
      <c r="E24" s="2">
        <f>IF(normalized!E24&gt;0,LOG(normalized!E24,10),0)</f>
        <v>-8.750173495201004</v>
      </c>
      <c r="F24" s="2">
        <f>IF(normalized!F24&gt;0,LOG(normalized!F24,10),0)</f>
        <v>-8.6560884004071728</v>
      </c>
      <c r="G24" s="2">
        <f>IF(normalized!G24&gt;0,LOG(normalized!G24,10),0)</f>
        <v>-8.0369789818460031</v>
      </c>
      <c r="H24" s="2">
        <f>IF(normalized!H24&gt;0,LOG(normalized!H24,10),0)</f>
        <v>-8.2620591077834202</v>
      </c>
      <c r="I24" s="2">
        <f>IF(normalized!I24&gt;0,LOG(normalized!I24,10),0)</f>
        <v>-7.0209221768672219</v>
      </c>
      <c r="J24" s="2">
        <f>IF(normalized!J24&gt;0,LOG(normalized!J24,10),0)</f>
        <v>-9.4207602994997544</v>
      </c>
    </row>
    <row r="25" spans="1:10" x14ac:dyDescent="0.2">
      <c r="A25" s="2" t="s">
        <v>33</v>
      </c>
      <c r="B25" s="2">
        <f>IF(normalized!B25&gt;0,LOG(normalized!B25,10),0)</f>
        <v>-8.5136772807015433</v>
      </c>
      <c r="C25" s="2">
        <f>IF(normalized!C25&gt;0,LOG(normalized!C25,10),0)</f>
        <v>-7.9358968568766608</v>
      </c>
      <c r="D25" s="2">
        <f>IF(normalized!D25&gt;0,LOG(normalized!D25,10),0)</f>
        <v>-8.0430543721249634</v>
      </c>
      <c r="E25" s="2">
        <f>IF(normalized!E25&gt;0,LOG(normalized!E25,10),0)</f>
        <v>-8.0402711410564436</v>
      </c>
      <c r="F25" s="2">
        <f>IF(normalized!F25&gt;0,LOG(normalized!F25,10),0)</f>
        <v>-7.8052667974367607</v>
      </c>
      <c r="G25" s="2">
        <f>IF(normalized!G25&gt;0,LOG(normalized!G25,10),0)</f>
        <v>-7.3043100362324509</v>
      </c>
      <c r="H25" s="2">
        <f>IF(normalized!H25&gt;0,LOG(normalized!H25,10),0)</f>
        <v>-8.5421460925131818</v>
      </c>
      <c r="I25" s="2">
        <f>IF(normalized!I25&gt;0,LOG(normalized!I25,10),0)</f>
        <v>-8.2884982189375993</v>
      </c>
      <c r="J25" s="2">
        <f>IF(normalized!J25&gt;0,LOG(normalized!J25,10),0)</f>
        <v>-11.141483431111837</v>
      </c>
    </row>
    <row r="26" spans="1:10" x14ac:dyDescent="0.2">
      <c r="A26" s="2" t="s">
        <v>34</v>
      </c>
      <c r="B26" s="2">
        <f>IF(normalized!B26&gt;0,LOG(normalized!B26,10),0)</f>
        <v>-8.2716389821149274</v>
      </c>
      <c r="C26" s="2">
        <f>IF(normalized!C26&gt;0,LOG(normalized!C26,10),0)</f>
        <v>-7.4854785811055589</v>
      </c>
      <c r="D26" s="2">
        <f>IF(normalized!D26&gt;0,LOG(normalized!D26,10),0)</f>
        <v>-7.1577305053488391</v>
      </c>
      <c r="E26" s="2">
        <f>IF(normalized!E26&gt;0,LOG(normalized!E26,10),0)</f>
        <v>-6.693135671559526</v>
      </c>
      <c r="F26" s="2">
        <f>IF(normalized!F26&gt;0,LOG(normalized!F26,10),0)</f>
        <v>-6.4572352176757342</v>
      </c>
      <c r="G26" s="2">
        <f>IF(normalized!G26&gt;0,LOG(normalized!G26,10),0)</f>
        <v>-6.0646880105705208</v>
      </c>
      <c r="H26" s="2">
        <f>IF(normalized!H26&gt;0,LOG(normalized!H26,10),0)</f>
        <v>-8.3106633478302001</v>
      </c>
      <c r="I26" s="2">
        <f>IF(normalized!I26&gt;0,LOG(normalized!I26,10),0)</f>
        <v>-7.5184478275845601</v>
      </c>
      <c r="J26" s="2">
        <f>IF(normalized!J26&gt;0,LOG(normalized!J26,10),0)</f>
        <v>0</v>
      </c>
    </row>
    <row r="27" spans="1:10" x14ac:dyDescent="0.2">
      <c r="A27" s="2" t="s">
        <v>35</v>
      </c>
      <c r="B27" s="2">
        <f>IF(normalized!B27&gt;0,LOG(normalized!B27,10),0)</f>
        <v>0</v>
      </c>
      <c r="C27" s="2">
        <f>IF(normalized!C27&gt;0,LOG(normalized!C27,10),0)</f>
        <v>-10.417733192829289</v>
      </c>
      <c r="D27" s="2">
        <f>IF(normalized!D27&gt;0,LOG(normalized!D27,10),0)</f>
        <v>-8.2796063187479501</v>
      </c>
      <c r="E27" s="2">
        <f>IF(normalized!E27&gt;0,LOG(normalized!E27,10),0)</f>
        <v>-8.4293549017359606</v>
      </c>
      <c r="F27" s="2">
        <f>IF(normalized!F27&gt;0,LOG(normalized!F27,10),0)</f>
        <v>-7.0787094797763945</v>
      </c>
      <c r="G27" s="2">
        <f>IF(normalized!G27&gt;0,LOG(normalized!G27,10),0)</f>
        <v>-8.4664999108556209</v>
      </c>
      <c r="H27" s="2">
        <f>IF(normalized!H27&gt;0,LOG(normalized!H27,10),0)</f>
        <v>-9.788346583044385</v>
      </c>
      <c r="I27" s="2">
        <f>IF(normalized!I27&gt;0,LOG(normalized!I27,10),0)</f>
        <v>0</v>
      </c>
      <c r="J27" s="2">
        <f>IF(normalized!J27&gt;0,LOG(normalized!J27,10),0)</f>
        <v>0</v>
      </c>
    </row>
    <row r="28" spans="1:10" x14ac:dyDescent="0.2">
      <c r="A28" s="2" t="s">
        <v>36</v>
      </c>
      <c r="B28" s="2">
        <f>IF(normalized!B28&gt;0,LOG(normalized!B28,10),0)</f>
        <v>-9.9408359023546726</v>
      </c>
      <c r="C28" s="2">
        <f>IF(normalized!C28&gt;0,LOG(normalized!C28,10),0)</f>
        <v>-6.0806592497871028</v>
      </c>
      <c r="D28" s="2">
        <f>IF(normalized!D28&gt;0,LOG(normalized!D28,10),0)</f>
        <v>-6.9625544322008102</v>
      </c>
      <c r="E28" s="2">
        <f>IF(normalized!E28&gt;0,LOG(normalized!E28,10),0)</f>
        <v>-6.7310136128845519</v>
      </c>
      <c r="F28" s="2">
        <f>IF(normalized!F28&gt;0,LOG(normalized!F28,10),0)</f>
        <v>-7.4269719567547403</v>
      </c>
      <c r="G28" s="2">
        <f>IF(normalized!G28&gt;0,LOG(normalized!G28,10),0)</f>
        <v>-8.2563838585016089</v>
      </c>
      <c r="H28" s="2">
        <f>IF(normalized!H28&gt;0,LOG(normalized!H28,10),0)</f>
        <v>-9.1717594729986747</v>
      </c>
      <c r="I28" s="2">
        <f>IF(normalized!I28&gt;0,LOG(normalized!I28,10),0)</f>
        <v>-6.9874796708277129</v>
      </c>
      <c r="J28" s="2">
        <f>IF(normalized!J28&gt;0,LOG(normalized!J28,10),0)</f>
        <v>-7.7362987193673733</v>
      </c>
    </row>
    <row r="29" spans="1:10" x14ac:dyDescent="0.2">
      <c r="A29" s="2" t="s">
        <v>37</v>
      </c>
      <c r="B29" s="2">
        <f>IF(normalized!B29&gt;0,LOG(normalized!B29,10),0)</f>
        <v>-7.071710603344405</v>
      </c>
      <c r="C29" s="2">
        <f>IF(normalized!C29&gt;0,LOG(normalized!C29,10),0)</f>
        <v>-6.4287684379894445</v>
      </c>
      <c r="D29" s="2">
        <f>IF(normalized!D29&gt;0,LOG(normalized!D29,10),0)</f>
        <v>-6.1370195130413743</v>
      </c>
      <c r="E29" s="2">
        <f>IF(normalized!E29&gt;0,LOG(normalized!E29,10),0)</f>
        <v>-6.0628965671931736</v>
      </c>
      <c r="F29" s="2">
        <f>IF(normalized!F29&gt;0,LOG(normalized!F29,10),0)</f>
        <v>-6.8119686883986557</v>
      </c>
      <c r="G29" s="2">
        <f>IF(normalized!G29&gt;0,LOG(normalized!G29,10),0)</f>
        <v>-7.0441911815976699</v>
      </c>
      <c r="H29" s="2">
        <f>IF(normalized!H29&gt;0,LOG(normalized!H29,10),0)</f>
        <v>-8.0240849189246344</v>
      </c>
      <c r="I29" s="2">
        <f>IF(normalized!I29&gt;0,LOG(normalized!I29,10),0)</f>
        <v>-6.9458534845007938</v>
      </c>
      <c r="J29" s="2">
        <f>IF(normalized!J29&gt;0,LOG(normalized!J29,10),0)</f>
        <v>-7.995139808537794</v>
      </c>
    </row>
    <row r="30" spans="1:10" x14ac:dyDescent="0.2">
      <c r="A30" s="2" t="s">
        <v>38</v>
      </c>
      <c r="B30" s="2">
        <f>IF(normalized!B30&gt;0,LOG(normalized!B30,10),0)</f>
        <v>-9.1654057445857529</v>
      </c>
      <c r="C30" s="2">
        <f>IF(normalized!C30&gt;0,LOG(normalized!C30,10),0)</f>
        <v>-7.158730146581104</v>
      </c>
      <c r="D30" s="2">
        <f>IF(normalized!D30&gt;0,LOG(normalized!D30,10),0)</f>
        <v>-8.2228354722724006</v>
      </c>
      <c r="E30" s="2">
        <f>IF(normalized!E30&gt;0,LOG(normalized!E30,10),0)</f>
        <v>-7.5814911472526374</v>
      </c>
      <c r="F30" s="2">
        <f>IF(normalized!F30&gt;0,LOG(normalized!F30,10),0)</f>
        <v>-6.9864933169142853</v>
      </c>
      <c r="G30" s="2">
        <f>IF(normalized!G30&gt;0,LOG(normalized!G30,10),0)</f>
        <v>-7.2376492993310269</v>
      </c>
      <c r="H30" s="2">
        <f>IF(normalized!H30&gt;0,LOG(normalized!H30,10),0)</f>
        <v>-8.1924259824024812</v>
      </c>
      <c r="I30" s="2">
        <f>IF(normalized!I30&gt;0,LOG(normalized!I30,10),0)</f>
        <v>-7.2057239542295788</v>
      </c>
      <c r="J30" s="2">
        <f>IF(normalized!J30&gt;0,LOG(normalized!J30,10),0)</f>
        <v>-10.440030048318336</v>
      </c>
    </row>
    <row r="31" spans="1:10" x14ac:dyDescent="0.2">
      <c r="A31" s="2" t="s">
        <v>39</v>
      </c>
      <c r="B31" s="2">
        <f>IF(normalized!B31&gt;0,LOG(normalized!B31,10),0)</f>
        <v>-8.5510835863006385</v>
      </c>
      <c r="C31" s="2">
        <f>IF(normalized!C31&gt;0,LOG(normalized!C31,10),0)</f>
        <v>-8.0594286119966565</v>
      </c>
      <c r="D31" s="2">
        <f>IF(normalized!D31&gt;0,LOG(normalized!D31,10),0)</f>
        <v>-8.1784933447977366</v>
      </c>
      <c r="E31" s="2">
        <f>IF(normalized!E31&gt;0,LOG(normalized!E31,10),0)</f>
        <v>-8.0370920943362858</v>
      </c>
      <c r="F31" s="2">
        <f>IF(normalized!F31&gt;0,LOG(normalized!F31,10),0)</f>
        <v>-7.8170142881753337</v>
      </c>
      <c r="G31" s="2">
        <f>IF(normalized!G31&gt;0,LOG(normalized!G31,10),0)</f>
        <v>-7.1228560574562119</v>
      </c>
      <c r="H31" s="2">
        <f>IF(normalized!H31&gt;0,LOG(normalized!H31,10),0)</f>
        <v>-8.5441451345936859</v>
      </c>
      <c r="I31" s="2">
        <f>IF(normalized!I31&gt;0,LOG(normalized!I31,10),0)</f>
        <v>-7.9869176394432779</v>
      </c>
      <c r="J31" s="2">
        <f>IF(normalized!J31&gt;0,LOG(normalized!J31,10),0)</f>
        <v>0</v>
      </c>
    </row>
    <row r="32" spans="1:10" x14ac:dyDescent="0.2">
      <c r="A32" s="2" t="s">
        <v>40</v>
      </c>
      <c r="B32" s="2">
        <f>IF(normalized!B32&gt;0,LOG(normalized!B32,10),0)</f>
        <v>-9.0497196283967494</v>
      </c>
      <c r="C32" s="2">
        <f>IF(normalized!C32&gt;0,LOG(normalized!C32,10),0)</f>
        <v>-6.7887691202202589</v>
      </c>
      <c r="D32" s="2">
        <f>IF(normalized!D32&gt;0,LOG(normalized!D32,10),0)</f>
        <v>-6.0524311047005313</v>
      </c>
      <c r="E32" s="2">
        <f>IF(normalized!E32&gt;0,LOG(normalized!E32,10),0)</f>
        <v>-5.8730284044948258</v>
      </c>
      <c r="F32" s="2">
        <f>IF(normalized!F32&gt;0,LOG(normalized!F32,10),0)</f>
        <v>-6.5594925743408989</v>
      </c>
      <c r="G32" s="2">
        <f>IF(normalized!G32&gt;0,LOG(normalized!G32,10),0)</f>
        <v>-7.0534014767023514</v>
      </c>
      <c r="H32" s="2">
        <f>IF(normalized!H32&gt;0,LOG(normalized!H32,10),0)</f>
        <v>-8.9148120456891871</v>
      </c>
      <c r="I32" s="2">
        <f>IF(normalized!I32&gt;0,LOG(normalized!I32,10),0)</f>
        <v>-6.7911813857088816</v>
      </c>
      <c r="J32" s="2">
        <f>IF(normalized!J32&gt;0,LOG(normalized!J32,10),0)</f>
        <v>-6.4823206861293103</v>
      </c>
    </row>
    <row r="33" spans="1:10" x14ac:dyDescent="0.2">
      <c r="A33" s="2" t="s">
        <v>41</v>
      </c>
      <c r="B33" s="2">
        <f>IF(normalized!B33&gt;0,LOG(normalized!B33,10),0)</f>
        <v>-7.512130823619839</v>
      </c>
      <c r="C33" s="2">
        <f>IF(normalized!C33&gt;0,LOG(normalized!C33,10),0)</f>
        <v>-7.0631490568647042</v>
      </c>
      <c r="D33" s="2">
        <f>IF(normalized!D33&gt;0,LOG(normalized!D33,10),0)</f>
        <v>-7.4448968399375515</v>
      </c>
      <c r="E33" s="2">
        <f>IF(normalized!E33&gt;0,LOG(normalized!E33,10),0)</f>
        <v>-7.3608553573704389</v>
      </c>
      <c r="F33" s="2">
        <f>IF(normalized!F33&gt;0,LOG(normalized!F33,10),0)</f>
        <v>-7.5966186396366018</v>
      </c>
      <c r="G33" s="2">
        <f>IF(normalized!G33&gt;0,LOG(normalized!G33,10),0)</f>
        <v>-6.7988443497590412</v>
      </c>
      <c r="H33" s="2">
        <f>IF(normalized!H33&gt;0,LOG(normalized!H33,10),0)</f>
        <v>-7.5726361258745163</v>
      </c>
      <c r="I33" s="2">
        <f>IF(normalized!I33&gt;0,LOG(normalized!I33,10),0)</f>
        <v>-7.4465527797764839</v>
      </c>
      <c r="J33" s="2">
        <f>IF(normalized!J33&gt;0,LOG(normalized!J33,10),0)</f>
        <v>0</v>
      </c>
    </row>
    <row r="34" spans="1:10" x14ac:dyDescent="0.2">
      <c r="A34" s="2" t="s">
        <v>42</v>
      </c>
      <c r="B34" s="2">
        <f>IF(normalized!B34&gt;0,LOG(normalized!B34,10),0)</f>
        <v>-10.152528715494022</v>
      </c>
      <c r="C34" s="2">
        <f>IF(normalized!C34&gt;0,LOG(normalized!C34,10),0)</f>
        <v>-6.3562506720049896</v>
      </c>
      <c r="D34" s="2">
        <f>IF(normalized!D34&gt;0,LOG(normalized!D34,10),0)</f>
        <v>-6.809211192145292</v>
      </c>
      <c r="E34" s="2">
        <f>IF(normalized!E34&gt;0,LOG(normalized!E34,10),0)</f>
        <v>-6.0959618494981438</v>
      </c>
      <c r="F34" s="2">
        <f>IF(normalized!F34&gt;0,LOG(normalized!F34,10),0)</f>
        <v>-6.2635623029871601</v>
      </c>
      <c r="G34" s="2">
        <f>IF(normalized!G34&gt;0,LOG(normalized!G34,10),0)</f>
        <v>-6.3633447378120236</v>
      </c>
      <c r="H34" s="2">
        <f>IF(normalized!H34&gt;0,LOG(normalized!H34,10),0)</f>
        <v>-7.8901895621564897</v>
      </c>
      <c r="I34" s="2">
        <f>IF(normalized!I34&gt;0,LOG(normalized!I34,10),0)</f>
        <v>-6.3346163696177333</v>
      </c>
      <c r="J34" s="2">
        <f>IF(normalized!J34&gt;0,LOG(normalized!J34,10),0)</f>
        <v>-5.7109070054245477</v>
      </c>
    </row>
    <row r="35" spans="1:10" x14ac:dyDescent="0.2">
      <c r="A35" s="2" t="s">
        <v>43</v>
      </c>
      <c r="B35" s="2">
        <f>IF(normalized!B35&gt;0,LOG(normalized!B35,10),0)</f>
        <v>-7.1558135876785949</v>
      </c>
      <c r="C35" s="2">
        <f>IF(normalized!C35&gt;0,LOG(normalized!C35,10),0)</f>
        <v>-5.3574236719833639</v>
      </c>
      <c r="D35" s="2">
        <f>IF(normalized!D35&gt;0,LOG(normalized!D35,10),0)</f>
        <v>-5.4301717710924828</v>
      </c>
      <c r="E35" s="2">
        <f>IF(normalized!E35&gt;0,LOG(normalized!E35,10),0)</f>
        <v>-5.00656697296722</v>
      </c>
      <c r="F35" s="2">
        <f>IF(normalized!F35&gt;0,LOG(normalized!F35,10),0)</f>
        <v>-6.2862772351112772</v>
      </c>
      <c r="G35" s="2">
        <f>IF(normalized!G35&gt;0,LOG(normalized!G35,10),0)</f>
        <v>-5.8569243977928096</v>
      </c>
      <c r="H35" s="2">
        <f>IF(normalized!H35&gt;0,LOG(normalized!H35,10),0)</f>
        <v>-5.9849390380620706</v>
      </c>
      <c r="I35" s="2">
        <f>IF(normalized!I35&gt;0,LOG(normalized!I35,10),0)</f>
        <v>-5.9401972174824946</v>
      </c>
      <c r="J35" s="2">
        <f>IF(normalized!J35&gt;0,LOG(normalized!J35,10),0)</f>
        <v>-6.6952350748339828</v>
      </c>
    </row>
    <row r="36" spans="1:10" x14ac:dyDescent="0.2">
      <c r="A36" s="2" t="s">
        <v>44</v>
      </c>
      <c r="B36" s="2">
        <f>IF(normalized!B36&gt;0,LOG(normalized!B36,10),0)</f>
        <v>-7.7826695828346599</v>
      </c>
      <c r="C36" s="2">
        <f>IF(normalized!C36&gt;0,LOG(normalized!C36,10),0)</f>
        <v>-7.5619135361857843</v>
      </c>
      <c r="D36" s="2">
        <f>IF(normalized!D36&gt;0,LOG(normalized!D36,10),0)</f>
        <v>-6.43947640094395</v>
      </c>
      <c r="E36" s="2">
        <f>IF(normalized!E36&gt;0,LOG(normalized!E36,10),0)</f>
        <v>-6.5588416160841128</v>
      </c>
      <c r="F36" s="2">
        <f>IF(normalized!F36&gt;0,LOG(normalized!F36,10),0)</f>
        <v>-6.6141218073793775</v>
      </c>
      <c r="G36" s="2">
        <f>IF(normalized!G36&gt;0,LOG(normalized!G36,10),0)</f>
        <v>-6.9878279071513818</v>
      </c>
      <c r="H36" s="2">
        <f>IF(normalized!H36&gt;0,LOG(normalized!H36,10),0)</f>
        <v>-8.2046454237441129</v>
      </c>
      <c r="I36" s="2">
        <f>IF(normalized!I36&gt;0,LOG(normalized!I36,10),0)</f>
        <v>-7.335296723109801</v>
      </c>
      <c r="J36" s="2">
        <f>IF(normalized!J36&gt;0,LOG(normalized!J36,10),0)</f>
        <v>-7.2477952321225771</v>
      </c>
    </row>
    <row r="37" spans="1:10" x14ac:dyDescent="0.2">
      <c r="A37" s="2" t="s">
        <v>45</v>
      </c>
      <c r="B37" s="2">
        <f>IF(normalized!B37&gt;0,LOG(normalized!B37,10),0)</f>
        <v>-7.6789837684324631</v>
      </c>
      <c r="C37" s="2">
        <f>IF(normalized!C37&gt;0,LOG(normalized!C37,10),0)</f>
        <v>-6.3364445893924213</v>
      </c>
      <c r="D37" s="2">
        <f>IF(normalized!D37&gt;0,LOG(normalized!D37,10),0)</f>
        <v>-5.2619598747715859</v>
      </c>
      <c r="E37" s="2">
        <f>IF(normalized!E37&gt;0,LOG(normalized!E37,10),0)</f>
        <v>-5.0790558519917077</v>
      </c>
      <c r="F37" s="2">
        <f>IF(normalized!F37&gt;0,LOG(normalized!F37,10),0)</f>
        <v>-5.0594556819639669</v>
      </c>
      <c r="G37" s="2">
        <f>IF(normalized!G37&gt;0,LOG(normalized!G37,10),0)</f>
        <v>-4.9432245540628363</v>
      </c>
      <c r="H37" s="2">
        <f>IF(normalized!H37&gt;0,LOG(normalized!H37,10),0)</f>
        <v>-7.7690750788438576</v>
      </c>
      <c r="I37" s="2">
        <f>IF(normalized!I37&gt;0,LOG(normalized!I37,10),0)</f>
        <v>-6.4726468046321237</v>
      </c>
      <c r="J37" s="2">
        <f>IF(normalized!J37&gt;0,LOG(normalized!J37,10),0)</f>
        <v>-9.8845175011426001</v>
      </c>
    </row>
    <row r="38" spans="1:10" x14ac:dyDescent="0.2">
      <c r="A38" s="2" t="s">
        <v>46</v>
      </c>
      <c r="B38" s="2">
        <f>IF(normalized!B38&gt;0,LOG(normalized!B38,10),0)</f>
        <v>-7.8123364347306037</v>
      </c>
      <c r="C38" s="2">
        <f>IF(normalized!C38&gt;0,LOG(normalized!C38,10),0)</f>
        <v>-7.5503051306614877</v>
      </c>
      <c r="D38" s="2">
        <f>IF(normalized!D38&gt;0,LOG(normalized!D38,10),0)</f>
        <v>-8.3075976979097774</v>
      </c>
      <c r="E38" s="2">
        <f>IF(normalized!E38&gt;0,LOG(normalized!E38,10),0)</f>
        <v>-10.156603980888457</v>
      </c>
      <c r="F38" s="2">
        <f>IF(normalized!F38&gt;0,LOG(normalized!F38,10),0)</f>
        <v>0</v>
      </c>
      <c r="G38" s="2">
        <f>IF(normalized!G38&gt;0,LOG(normalized!G38,10),0)</f>
        <v>-10.344426468880139</v>
      </c>
      <c r="H38" s="2">
        <f>IF(normalized!H38&gt;0,LOG(normalized!H38,10),0)</f>
        <v>-5.7065579723697173</v>
      </c>
      <c r="I38" s="2">
        <f>IF(normalized!I38&gt;0,LOG(normalized!I38,10),0)</f>
        <v>-8.2899486028781126</v>
      </c>
      <c r="J38" s="2">
        <f>IF(normalized!J38&gt;0,LOG(normalized!J38,10),0)</f>
        <v>-9.1507054780537089</v>
      </c>
    </row>
    <row r="39" spans="1:10" x14ac:dyDescent="0.2">
      <c r="A39" s="2" t="s">
        <v>47</v>
      </c>
      <c r="B39" s="2">
        <f>IF(normalized!B39&gt;0,LOG(normalized!B39,10),0)</f>
        <v>-7.880697560850547</v>
      </c>
      <c r="C39" s="2">
        <f>IF(normalized!C39&gt;0,LOG(normalized!C39,10),0)</f>
        <v>-8.4518641094069835</v>
      </c>
      <c r="D39" s="2">
        <f>IF(normalized!D39&gt;0,LOG(normalized!D39,10),0)</f>
        <v>-7.7610433494506426</v>
      </c>
      <c r="E39" s="2">
        <f>IF(normalized!E39&gt;0,LOG(normalized!E39,10),0)</f>
        <v>-9.2937967732656457</v>
      </c>
      <c r="F39" s="2">
        <f>IF(normalized!F39&gt;0,LOG(normalized!F39,10),0)</f>
        <v>-8.8802446791115344</v>
      </c>
      <c r="G39" s="2">
        <f>IF(normalized!G39&gt;0,LOG(normalized!G39,10),0)</f>
        <v>-8.227099583878827</v>
      </c>
      <c r="H39" s="2">
        <f>IF(normalized!H39&gt;0,LOG(normalized!H39,10),0)</f>
        <v>-5.9149896922760901</v>
      </c>
      <c r="I39" s="2">
        <f>IF(normalized!I39&gt;0,LOG(normalized!I39,10),0)</f>
        <v>-9.6920882789642597</v>
      </c>
      <c r="J39" s="2">
        <f>IF(normalized!J39&gt;0,LOG(normalized!J39,10),0)</f>
        <v>-10.703140025577271</v>
      </c>
    </row>
    <row r="40" spans="1:10" x14ac:dyDescent="0.2">
      <c r="A40" s="2" t="s">
        <v>48</v>
      </c>
      <c r="B40" s="2">
        <f>IF(normalized!B40&gt;0,LOG(normalized!B40,10),0)</f>
        <v>-7.7267151279848285</v>
      </c>
      <c r="C40" s="2">
        <f>IF(normalized!C40&gt;0,LOG(normalized!C40,10),0)</f>
        <v>-7.8471309559807239</v>
      </c>
      <c r="D40" s="2">
        <f>IF(normalized!D40&gt;0,LOG(normalized!D40,10),0)</f>
        <v>-5.8899965376431416</v>
      </c>
      <c r="E40" s="2">
        <f>IF(normalized!E40&gt;0,LOG(normalized!E40,10),0)</f>
        <v>-6.0766199991651719</v>
      </c>
      <c r="F40" s="2">
        <f>IF(normalized!F40&gt;0,LOG(normalized!F40,10),0)</f>
        <v>-6.877143088060313</v>
      </c>
      <c r="G40" s="2">
        <f>IF(normalized!G40&gt;0,LOG(normalized!G40,10),0)</f>
        <v>-6.0568641905671177</v>
      </c>
      <c r="H40" s="2">
        <f>IF(normalized!H40&gt;0,LOG(normalized!H40,10),0)</f>
        <v>-7.5327908337363834</v>
      </c>
      <c r="I40" s="2">
        <f>IF(normalized!I40&gt;0,LOG(normalized!I40,10),0)</f>
        <v>-7.4892080948486912</v>
      </c>
      <c r="J40" s="2">
        <f>IF(normalized!J40&gt;0,LOG(normalized!J40,10),0)</f>
        <v>-11.626461811011737</v>
      </c>
    </row>
    <row r="41" spans="1:10" x14ac:dyDescent="0.2">
      <c r="A41" s="2" t="s">
        <v>49</v>
      </c>
      <c r="B41" s="2">
        <f>IF(normalized!B41&gt;0,LOG(normalized!B41,10),0)</f>
        <v>-7.5337639590235028</v>
      </c>
      <c r="C41" s="2">
        <f>IF(normalized!C41&gt;0,LOG(normalized!C41,10),0)</f>
        <v>-7.0967870792200216</v>
      </c>
      <c r="D41" s="2">
        <f>IF(normalized!D41&gt;0,LOG(normalized!D41,10),0)</f>
        <v>-8.949507982298778</v>
      </c>
      <c r="E41" s="2">
        <f>IF(normalized!E41&gt;0,LOG(normalized!E41,10),0)</f>
        <v>-8.7248686327248333</v>
      </c>
      <c r="F41" s="2">
        <f>IF(normalized!F41&gt;0,LOG(normalized!F41,10),0)</f>
        <v>0</v>
      </c>
      <c r="G41" s="2">
        <f>IF(normalized!G41&gt;0,LOG(normalized!G41,10),0)</f>
        <v>-8.9629444542191994</v>
      </c>
      <c r="H41" s="2">
        <f>IF(normalized!H41&gt;0,LOG(normalized!H41,10),0)</f>
        <v>-7.8796785321037115</v>
      </c>
      <c r="I41" s="2">
        <f>IF(normalized!I41&gt;0,LOG(normalized!I41,10),0)</f>
        <v>-6.8066998848966191</v>
      </c>
      <c r="J41" s="2">
        <f>IF(normalized!J41&gt;0,LOG(normalized!J41,10),0)</f>
        <v>-10.834192236378296</v>
      </c>
    </row>
    <row r="42" spans="1:10" x14ac:dyDescent="0.2">
      <c r="A42" s="2" t="s">
        <v>50</v>
      </c>
      <c r="B42" s="2">
        <f>IF(normalized!B42&gt;0,LOG(normalized!B42,10),0)</f>
        <v>-7.0011200005476457</v>
      </c>
      <c r="C42" s="2">
        <f>IF(normalized!C42&gt;0,LOG(normalized!C42,10),0)</f>
        <v>-7.3395575497725085</v>
      </c>
      <c r="D42" s="2">
        <f>IF(normalized!D42&gt;0,LOG(normalized!D42,10),0)</f>
        <v>-7.1053486031683857</v>
      </c>
      <c r="E42" s="2">
        <f>IF(normalized!E42&gt;0,LOG(normalized!E42,10),0)</f>
        <v>-7.4793904313018622</v>
      </c>
      <c r="F42" s="2">
        <f>IF(normalized!F42&gt;0,LOG(normalized!F42,10),0)</f>
        <v>-7.7988332425836395</v>
      </c>
      <c r="G42" s="2">
        <f>IF(normalized!G42&gt;0,LOG(normalized!G42,10),0)</f>
        <v>-7.524261546387887</v>
      </c>
      <c r="H42" s="2">
        <f>IF(normalized!H42&gt;0,LOG(normalized!H42,10),0)</f>
        <v>-7.7316516703385112</v>
      </c>
      <c r="I42" s="2">
        <f>IF(normalized!I42&gt;0,LOG(normalized!I42,10),0)</f>
        <v>-7.651834724572244</v>
      </c>
      <c r="J42" s="2">
        <f>IF(normalized!J42&gt;0,LOG(normalized!J42,10),0)</f>
        <v>-10.497348031066759</v>
      </c>
    </row>
    <row r="43" spans="1:10" x14ac:dyDescent="0.2">
      <c r="A43" s="2" t="s">
        <v>51</v>
      </c>
      <c r="B43" s="2">
        <f>IF(normalized!B43&gt;0,LOG(normalized!B43,10),0)</f>
        <v>-7.7436361268306184</v>
      </c>
      <c r="C43" s="2">
        <f>IF(normalized!C43&gt;0,LOG(normalized!C43,10),0)</f>
        <v>-6.8351701619897671</v>
      </c>
      <c r="D43" s="2">
        <f>IF(normalized!D43&gt;0,LOG(normalized!D43,10),0)</f>
        <v>-9.8720010586717493</v>
      </c>
      <c r="E43" s="2">
        <f>IF(normalized!E43&gt;0,LOG(normalized!E43,10),0)</f>
        <v>-9.4658055853953513</v>
      </c>
      <c r="F43" s="2">
        <f>IF(normalized!F43&gt;0,LOG(normalized!F43,10),0)</f>
        <v>0</v>
      </c>
      <c r="G43" s="2">
        <f>IF(normalized!G43&gt;0,LOG(normalized!G43,10),0)</f>
        <v>-9.7850685205748178</v>
      </c>
      <c r="H43" s="2">
        <f>IF(normalized!H43&gt;0,LOG(normalized!H43,10),0)</f>
        <v>-6.0588042837020204</v>
      </c>
      <c r="I43" s="2">
        <f>IF(normalized!I43&gt;0,LOG(normalized!I43,10),0)</f>
        <v>-8.1810851612651927</v>
      </c>
      <c r="J43" s="2">
        <f>IF(normalized!J43&gt;0,LOG(normalized!J43,10),0)</f>
        <v>-10.756266958816173</v>
      </c>
    </row>
    <row r="44" spans="1:10" x14ac:dyDescent="0.2">
      <c r="A44" s="2" t="s">
        <v>52</v>
      </c>
      <c r="B44" s="2">
        <f>IF(normalized!B44&gt;0,LOG(normalized!B44,10),0)</f>
        <v>-6.5286575127101818</v>
      </c>
      <c r="C44" s="2">
        <f>IF(normalized!C44&gt;0,LOG(normalized!C44,10),0)</f>
        <v>-9.5017921603783631</v>
      </c>
      <c r="D44" s="2">
        <f>IF(normalized!D44&gt;0,LOG(normalized!D44,10),0)</f>
        <v>-9.214148619343618</v>
      </c>
      <c r="E44" s="2">
        <f>IF(normalized!E44&gt;0,LOG(normalized!E44,10),0)</f>
        <v>-9.5561095839718835</v>
      </c>
      <c r="F44" s="2">
        <f>IF(normalized!F44&gt;0,LOG(normalized!F44,10),0)</f>
        <v>-9.0285317488992405</v>
      </c>
      <c r="G44" s="2">
        <f>IF(normalized!G44&gt;0,LOG(normalized!G44,10),0)</f>
        <v>-8.5522489495068186</v>
      </c>
      <c r="H44" s="2">
        <f>IF(normalized!H44&gt;0,LOG(normalized!H44,10),0)</f>
        <v>-6.7559101908589518</v>
      </c>
      <c r="I44" s="2">
        <f>IF(normalized!I44&gt;0,LOG(normalized!I44,10),0)</f>
        <v>-9.2472713158649515</v>
      </c>
      <c r="J44" s="2">
        <f>IF(normalized!J44&gt;0,LOG(normalized!J44,10),0)</f>
        <v>-10.130806547739901</v>
      </c>
    </row>
    <row r="45" spans="1:10" x14ac:dyDescent="0.2">
      <c r="A45" s="2" t="s">
        <v>53</v>
      </c>
      <c r="B45" s="2">
        <f>IF(normalized!B45&gt;0,LOG(normalized!B45,10),0)</f>
        <v>-6.7416447454919624</v>
      </c>
      <c r="C45" s="2">
        <f>IF(normalized!C45&gt;0,LOG(normalized!C45,10),0)</f>
        <v>-8.0743308479069267</v>
      </c>
      <c r="D45" s="2">
        <f>IF(normalized!D45&gt;0,LOG(normalized!D45,10),0)</f>
        <v>-8.6244710892629239</v>
      </c>
      <c r="E45" s="2">
        <f>IF(normalized!E45&gt;0,LOG(normalized!E45,10),0)</f>
        <v>-8.2051233411944935</v>
      </c>
      <c r="F45" s="2">
        <f>IF(normalized!F45&gt;0,LOG(normalized!F45,10),0)</f>
        <v>-7.7902255191295495</v>
      </c>
      <c r="G45" s="2">
        <f>IF(normalized!G45&gt;0,LOG(normalized!G45,10),0)</f>
        <v>-7.1419969069268241</v>
      </c>
      <c r="H45" s="2">
        <f>IF(normalized!H45&gt;0,LOG(normalized!H45,10),0)</f>
        <v>-7.0441373996482843</v>
      </c>
      <c r="I45" s="2">
        <f>IF(normalized!I45&gt;0,LOG(normalized!I45,10),0)</f>
        <v>-8.0321864130237941</v>
      </c>
      <c r="J45" s="2">
        <f>IF(normalized!J45&gt;0,LOG(normalized!J45,10),0)</f>
        <v>0</v>
      </c>
    </row>
    <row r="46" spans="1:10" x14ac:dyDescent="0.2">
      <c r="A46" s="2" t="s">
        <v>54</v>
      </c>
      <c r="B46" s="2">
        <f>IF(normalized!B46&gt;0,LOG(normalized!B46,10),0)</f>
        <v>-6.2822139535741144</v>
      </c>
      <c r="C46" s="2">
        <f>IF(normalized!C46&gt;0,LOG(normalized!C46,10),0)</f>
        <v>-9.7720894501458311</v>
      </c>
      <c r="D46" s="2">
        <f>IF(normalized!D46&gt;0,LOG(normalized!D46,10),0)</f>
        <v>-8.9596862370877624</v>
      </c>
      <c r="E46" s="2">
        <f>IF(normalized!E46&gt;0,LOG(normalized!E46,10),0)</f>
        <v>0</v>
      </c>
      <c r="F46" s="2">
        <f>IF(normalized!F46&gt;0,LOG(normalized!F46,10),0)</f>
        <v>0</v>
      </c>
      <c r="G46" s="2">
        <f>IF(normalized!G46&gt;0,LOG(normalized!G46,10),0)</f>
        <v>0</v>
      </c>
      <c r="H46" s="2">
        <f>IF(normalized!H46&gt;0,LOG(normalized!H46,10),0)</f>
        <v>-6.795913896952003</v>
      </c>
      <c r="I46" s="2">
        <f>IF(normalized!I46&gt;0,LOG(normalized!I46,10),0)</f>
        <v>-10.058804532712506</v>
      </c>
      <c r="J46" s="2">
        <f>IF(normalized!J46&gt;0,LOG(normalized!J46,10),0)</f>
        <v>-10.277292811320724</v>
      </c>
    </row>
    <row r="47" spans="1:10" x14ac:dyDescent="0.2">
      <c r="A47" s="2" t="s">
        <v>55</v>
      </c>
      <c r="B47" s="2">
        <f>IF(normalized!B47&gt;0,LOG(normalized!B47,10),0)</f>
        <v>-6.9475739798819944</v>
      </c>
      <c r="C47" s="2">
        <f>IF(normalized!C47&gt;0,LOG(normalized!C47,10),0)</f>
        <v>-8.4593165099641148</v>
      </c>
      <c r="D47" s="2">
        <f>IF(normalized!D47&gt;0,LOG(normalized!D47,10),0)</f>
        <v>-8.8763996360423878</v>
      </c>
      <c r="E47" s="2">
        <f>IF(normalized!E47&gt;0,LOG(normalized!E47,10),0)</f>
        <v>-8.8598022636194305</v>
      </c>
      <c r="F47" s="2">
        <f>IF(normalized!F47&gt;0,LOG(normalized!F47,10),0)</f>
        <v>0</v>
      </c>
      <c r="G47" s="2">
        <f>IF(normalized!G47&gt;0,LOG(normalized!G47,10),0)</f>
        <v>-9.2323601653761287</v>
      </c>
      <c r="H47" s="2">
        <f>IF(normalized!H47&gt;0,LOG(normalized!H47,10),0)</f>
        <v>-6.7489026675303165</v>
      </c>
      <c r="I47" s="2">
        <f>IF(normalized!I47&gt;0,LOG(normalized!I47,10),0)</f>
        <v>-10.73228314216369</v>
      </c>
      <c r="J47" s="2">
        <f>IF(normalized!J47&gt;0,LOG(normalized!J47,10),0)</f>
        <v>0</v>
      </c>
    </row>
    <row r="48" spans="1:10" x14ac:dyDescent="0.2">
      <c r="A48" s="2" t="s">
        <v>56</v>
      </c>
      <c r="B48" s="2">
        <f>IF(normalized!B48&gt;0,LOG(normalized!B48,10),0)</f>
        <v>-6.7889454363415203</v>
      </c>
      <c r="C48" s="2">
        <f>IF(normalized!C48&gt;0,LOG(normalized!C48,10),0)</f>
        <v>-7.7890430814346621</v>
      </c>
      <c r="D48" s="2">
        <f>IF(normalized!D48&gt;0,LOG(normalized!D48,10),0)</f>
        <v>-7.4420037928092571</v>
      </c>
      <c r="E48" s="2">
        <f>IF(normalized!E48&gt;0,LOG(normalized!E48,10),0)</f>
        <v>-7.3131449077599342</v>
      </c>
      <c r="F48" s="2">
        <f>IF(normalized!F48&gt;0,LOG(normalized!F48,10),0)</f>
        <v>0</v>
      </c>
      <c r="G48" s="2">
        <f>IF(normalized!G48&gt;0,LOG(normalized!G48,10),0)</f>
        <v>-7.9963469860639513</v>
      </c>
      <c r="H48" s="2">
        <f>IF(normalized!H48&gt;0,LOG(normalized!H48,10),0)</f>
        <v>-7.2930737317259799</v>
      </c>
      <c r="I48" s="2">
        <f>IF(normalized!I48&gt;0,LOG(normalized!I48,10),0)</f>
        <v>-8.2015307889629074</v>
      </c>
      <c r="J48" s="2">
        <f>IF(normalized!J48&gt;0,LOG(normalized!J48,10),0)</f>
        <v>-10.310882296471696</v>
      </c>
    </row>
    <row r="49" spans="1:10" x14ac:dyDescent="0.2">
      <c r="A49" s="2" t="s">
        <v>57</v>
      </c>
      <c r="B49" s="2">
        <f>IF(normalized!B49&gt;0,LOG(normalized!B49,10),0)</f>
        <v>-6.9117792775552989</v>
      </c>
      <c r="C49" s="2">
        <f>IF(normalized!C49&gt;0,LOG(normalized!C49,10),0)</f>
        <v>-10.531271813564031</v>
      </c>
      <c r="D49" s="2">
        <f>IF(normalized!D49&gt;0,LOG(normalized!D49,10),0)</f>
        <v>-9.234121415791714</v>
      </c>
      <c r="E49" s="2">
        <f>IF(normalized!E49&gt;0,LOG(normalized!E49,10),0)</f>
        <v>0</v>
      </c>
      <c r="F49" s="2">
        <f>IF(normalized!F49&gt;0,LOG(normalized!F49,10),0)</f>
        <v>0</v>
      </c>
      <c r="G49" s="2">
        <f>IF(normalized!G49&gt;0,LOG(normalized!G49,10),0)</f>
        <v>-9.338648211565749</v>
      </c>
      <c r="H49" s="2">
        <f>IF(normalized!H49&gt;0,LOG(normalized!H49,10),0)</f>
        <v>-7.3738063855408305</v>
      </c>
      <c r="I49" s="2">
        <f>IF(normalized!I49&gt;0,LOG(normalized!I49,10),0)</f>
        <v>-10.369312774328902</v>
      </c>
      <c r="J49" s="2">
        <f>IF(normalized!J49&gt;0,LOG(normalized!J49,10),0)</f>
        <v>-10.734401081803977</v>
      </c>
    </row>
    <row r="50" spans="1:10" x14ac:dyDescent="0.2">
      <c r="A50" s="2" t="s">
        <v>58</v>
      </c>
      <c r="B50" s="2">
        <f>IF(normalized!B50&gt;0,LOG(normalized!B50,10),0)</f>
        <v>-7.4813726087586305</v>
      </c>
      <c r="C50" s="2">
        <f>IF(normalized!C50&gt;0,LOG(normalized!C50,10),0)</f>
        <v>-9.1751024377726988</v>
      </c>
      <c r="D50" s="2">
        <f>IF(normalized!D50&gt;0,LOG(normalized!D50,10),0)</f>
        <v>-8.7593907939483486</v>
      </c>
      <c r="E50" s="2">
        <f>IF(normalized!E50&gt;0,LOG(normalized!E50,10),0)</f>
        <v>-9.0378049926544897</v>
      </c>
      <c r="F50" s="2">
        <f>IF(normalized!F50&gt;0,LOG(normalized!F50,10),0)</f>
        <v>-8.4404683373691523</v>
      </c>
      <c r="G50" s="2">
        <f>IF(normalized!G50&gt;0,LOG(normalized!G50,10),0)</f>
        <v>-7.633275403823129</v>
      </c>
      <c r="H50" s="2">
        <f>IF(normalized!H50&gt;0,LOG(normalized!H50,10),0)</f>
        <v>-6.8170309201383867</v>
      </c>
      <c r="I50" s="2">
        <f>IF(normalized!I50&gt;0,LOG(normalized!I50,10),0)</f>
        <v>-10.219277907709392</v>
      </c>
      <c r="J50" s="2">
        <f>IF(normalized!J50&gt;0,LOG(normalized!J50,10),0)</f>
        <v>-10.483997490629394</v>
      </c>
    </row>
    <row r="51" spans="1:10" x14ac:dyDescent="0.2">
      <c r="A51" s="2" t="s">
        <v>59</v>
      </c>
      <c r="B51" s="2">
        <f>IF(normalized!B51&gt;0,LOG(normalized!B51,10),0)</f>
        <v>-6.5069989092389529</v>
      </c>
      <c r="C51" s="2">
        <f>IF(normalized!C51&gt;0,LOG(normalized!C51,10),0)</f>
        <v>-10.115334092354439</v>
      </c>
      <c r="D51" s="2">
        <f>IF(normalized!D51&gt;0,LOG(normalized!D51,10),0)</f>
        <v>0</v>
      </c>
      <c r="E51" s="2">
        <f>IF(normalized!E51&gt;0,LOG(normalized!E51,10),0)</f>
        <v>0</v>
      </c>
      <c r="F51" s="2">
        <f>IF(normalized!F51&gt;0,LOG(normalized!F51,10),0)</f>
        <v>0</v>
      </c>
      <c r="G51" s="2">
        <f>IF(normalized!G51&gt;0,LOG(normalized!G51,10),0)</f>
        <v>0</v>
      </c>
      <c r="H51" s="2">
        <f>IF(normalized!H51&gt;0,LOG(normalized!H51,10),0)</f>
        <v>-7.5464060064269018</v>
      </c>
      <c r="I51" s="2">
        <f>IF(normalized!I51&gt;0,LOG(normalized!I51,10),0)</f>
        <v>-10.425298021591951</v>
      </c>
      <c r="J51" s="2">
        <f>IF(normalized!J51&gt;0,LOG(normalized!J51,10),0)</f>
        <v>-10.464217183741477</v>
      </c>
    </row>
    <row r="52" spans="1:10" x14ac:dyDescent="0.2">
      <c r="A52" s="2" t="s">
        <v>60</v>
      </c>
      <c r="B52" s="2">
        <f>IF(normalized!B52&gt;0,LOG(normalized!B52,10),0)</f>
        <v>-7.9760959640471096</v>
      </c>
      <c r="C52" s="2">
        <f>IF(normalized!C52&gt;0,LOG(normalized!C52,10),0)</f>
        <v>-7.6675526047595106</v>
      </c>
      <c r="D52" s="2">
        <f>IF(normalized!D52&gt;0,LOG(normalized!D52,10),0)</f>
        <v>-6.1842355833388654</v>
      </c>
      <c r="E52" s="2">
        <f>IF(normalized!E52&gt;0,LOG(normalized!E52,10),0)</f>
        <v>-6.0318449523453594</v>
      </c>
      <c r="F52" s="2">
        <f>IF(normalized!F52&gt;0,LOG(normalized!F52,10),0)</f>
        <v>-6.5414242784951702</v>
      </c>
      <c r="G52" s="2">
        <f>IF(normalized!G52&gt;0,LOG(normalized!G52,10),0)</f>
        <v>-6.2252507992593005</v>
      </c>
      <c r="H52" s="2">
        <f>IF(normalized!H52&gt;0,LOG(normalized!H52,10),0)</f>
        <v>-7.7701681657503059</v>
      </c>
      <c r="I52" s="2">
        <f>IF(normalized!I52&gt;0,LOG(normalized!I52,10),0)</f>
        <v>-7.7356211529966643</v>
      </c>
      <c r="J52" s="2">
        <f>IF(normalized!J52&gt;0,LOG(normalized!J52,10),0)</f>
        <v>-10.701294033862412</v>
      </c>
    </row>
    <row r="53" spans="1:10" x14ac:dyDescent="0.2">
      <c r="A53" s="2" t="s">
        <v>61</v>
      </c>
      <c r="B53" s="2">
        <f>IF(normalized!B53&gt;0,LOG(normalized!B53,10),0)</f>
        <v>-8.6675403552544772</v>
      </c>
      <c r="C53" s="2">
        <f>IF(normalized!C53&gt;0,LOG(normalized!C53,10),0)</f>
        <v>-6.9668097836373875</v>
      </c>
      <c r="D53" s="2">
        <f>IF(normalized!D53&gt;0,LOG(normalized!D53,10),0)</f>
        <v>-5.4979621325893655</v>
      </c>
      <c r="E53" s="2">
        <f>IF(normalized!E53&gt;0,LOG(normalized!E53,10),0)</f>
        <v>-6.1649976594840581</v>
      </c>
      <c r="F53" s="2">
        <f>IF(normalized!F53&gt;0,LOG(normalized!F53,10),0)</f>
        <v>-6.4737988843739886</v>
      </c>
      <c r="G53" s="2">
        <f>IF(normalized!G53&gt;0,LOG(normalized!G53,10),0)</f>
        <v>-6.1830884813201612</v>
      </c>
      <c r="H53" s="2">
        <f>IF(normalized!H53&gt;0,LOG(normalized!H53,10),0)</f>
        <v>-8.0353129203286695</v>
      </c>
      <c r="I53" s="2">
        <f>IF(normalized!I53&gt;0,LOG(normalized!I53,10),0)</f>
        <v>-7.0843090141399525</v>
      </c>
      <c r="J53" s="2">
        <f>IF(normalized!J53&gt;0,LOG(normalized!J53,10),0)</f>
        <v>-6.3753621070138609</v>
      </c>
    </row>
    <row r="54" spans="1:10" x14ac:dyDescent="0.2">
      <c r="A54" s="2" t="s">
        <v>62</v>
      </c>
      <c r="B54" s="2">
        <f>IF(normalized!B54&gt;0,LOG(normalized!B54,10),0)</f>
        <v>-8.4683188157468159</v>
      </c>
      <c r="C54" s="2">
        <f>IF(normalized!C54&gt;0,LOG(normalized!C54,10),0)</f>
        <v>-5.980109640949272</v>
      </c>
      <c r="D54" s="2">
        <f>IF(normalized!D54&gt;0,LOG(normalized!D54,10),0)</f>
        <v>-6.6987693539967008</v>
      </c>
      <c r="E54" s="2">
        <f>IF(normalized!E54&gt;0,LOG(normalized!E54,10),0)</f>
        <v>-6.18661995771952</v>
      </c>
      <c r="F54" s="2">
        <f>IF(normalized!F54&gt;0,LOG(normalized!F54,10),0)</f>
        <v>-5.8115694505649262</v>
      </c>
      <c r="G54" s="2">
        <f>IF(normalized!G54&gt;0,LOG(normalized!G54,10),0)</f>
        <v>-6.1932347614942209</v>
      </c>
      <c r="H54" s="2">
        <f>IF(normalized!H54&gt;0,LOG(normalized!H54,10),0)</f>
        <v>-7.9308576689624593</v>
      </c>
      <c r="I54" s="2">
        <f>IF(normalized!I54&gt;0,LOG(normalized!I54,10),0)</f>
        <v>-6.0954760083327555</v>
      </c>
      <c r="J54" s="2">
        <f>IF(normalized!J54&gt;0,LOG(normalized!J54,10),0)</f>
        <v>-5.5392820720356699</v>
      </c>
    </row>
    <row r="55" spans="1:10" x14ac:dyDescent="0.2">
      <c r="A55" s="2" t="s">
        <v>63</v>
      </c>
      <c r="B55" s="2">
        <f>IF(normalized!B55&gt;0,LOG(normalized!B55,10),0)</f>
        <v>-8.6540457613229709</v>
      </c>
      <c r="C55" s="2">
        <f>IF(normalized!C55&gt;0,LOG(normalized!C55,10),0)</f>
        <v>-8.1985989441418621</v>
      </c>
      <c r="D55" s="2">
        <f>IF(normalized!D55&gt;0,LOG(normalized!D55,10),0)</f>
        <v>-7.6631445942345948</v>
      </c>
      <c r="E55" s="2">
        <f>IF(normalized!E55&gt;0,LOG(normalized!E55,10),0)</f>
        <v>-7.2359955687632285</v>
      </c>
      <c r="F55" s="2">
        <f>IF(normalized!F55&gt;0,LOG(normalized!F55,10),0)</f>
        <v>-7.7166434437204927</v>
      </c>
      <c r="G55" s="2">
        <f>IF(normalized!G55&gt;0,LOG(normalized!G55,10),0)</f>
        <v>-6.6569242221828961</v>
      </c>
      <c r="H55" s="2">
        <f>IF(normalized!H55&gt;0,LOG(normalized!H55,10),0)</f>
        <v>-9.3208965070961654</v>
      </c>
      <c r="I55" s="2">
        <f>IF(normalized!I55&gt;0,LOG(normalized!I55,10),0)</f>
        <v>-7.8041018729549849</v>
      </c>
      <c r="J55" s="2">
        <f>IF(normalized!J55&gt;0,LOG(normalized!J55,10),0)</f>
        <v>-9.0989698574545024</v>
      </c>
    </row>
    <row r="56" spans="1:10" x14ac:dyDescent="0.2">
      <c r="A56" s="2" t="s">
        <v>64</v>
      </c>
      <c r="B56" s="2">
        <f>IF(normalized!B56&gt;0,LOG(normalized!B56,10),0)</f>
        <v>-7.6838725157118066</v>
      </c>
      <c r="C56" s="2">
        <f>IF(normalized!C56&gt;0,LOG(normalized!C56,10),0)</f>
        <v>-6.2563641705457984</v>
      </c>
      <c r="D56" s="2">
        <f>IF(normalized!D56&gt;0,LOG(normalized!D56,10),0)</f>
        <v>-5.3867724556505365</v>
      </c>
      <c r="E56" s="2">
        <f>IF(normalized!E56&gt;0,LOG(normalized!E56,10),0)</f>
        <v>-5.1908052675007408</v>
      </c>
      <c r="F56" s="2">
        <f>IF(normalized!F56&gt;0,LOG(normalized!F56,10),0)</f>
        <v>-5.0647950806981825</v>
      </c>
      <c r="G56" s="2">
        <f>IF(normalized!G56&gt;0,LOG(normalized!G56,10),0)</f>
        <v>-5.0133966559755185</v>
      </c>
      <c r="H56" s="2">
        <f>IF(normalized!H56&gt;0,LOG(normalized!H56,10),0)</f>
        <v>-7.7134172807541459</v>
      </c>
      <c r="I56" s="2">
        <f>IF(normalized!I56&gt;0,LOG(normalized!I56,10),0)</f>
        <v>-6.4730309985571823</v>
      </c>
      <c r="J56" s="2">
        <f>IF(normalized!J56&gt;0,LOG(normalized!J56,10),0)</f>
        <v>-9.210985442791813</v>
      </c>
    </row>
    <row r="57" spans="1:10" x14ac:dyDescent="0.2">
      <c r="A57" s="2" t="s">
        <v>65</v>
      </c>
      <c r="B57" s="2">
        <f>IF(normalized!B57&gt;0,LOG(normalized!B57,10),0)</f>
        <v>-7.9269650213694094</v>
      </c>
      <c r="C57" s="2">
        <f>IF(normalized!C57&gt;0,LOG(normalized!C57,10),0)</f>
        <v>-6.7346985642125317</v>
      </c>
      <c r="D57" s="2">
        <f>IF(normalized!D57&gt;0,LOG(normalized!D57,10),0)</f>
        <v>-7.2048573889361691</v>
      </c>
      <c r="E57" s="2">
        <f>IF(normalized!E57&gt;0,LOG(normalized!E57,10),0)</f>
        <v>-6.8388221010073815</v>
      </c>
      <c r="F57" s="2">
        <f>IF(normalized!F57&gt;0,LOG(normalized!F57,10),0)</f>
        <v>-6.69941003921942</v>
      </c>
      <c r="G57" s="2">
        <f>IF(normalized!G57&gt;0,LOG(normalized!G57,10),0)</f>
        <v>-6.2567865151720854</v>
      </c>
      <c r="H57" s="2">
        <f>IF(normalized!H57&gt;0,LOG(normalized!H57,10),0)</f>
        <v>-7.8580008927077607</v>
      </c>
      <c r="I57" s="2">
        <f>IF(normalized!I57&gt;0,LOG(normalized!I57,10),0)</f>
        <v>-6.8080316377136896</v>
      </c>
      <c r="J57" s="2">
        <f>IF(normalized!J57&gt;0,LOG(normalized!J57,10),0)</f>
        <v>-9.4196453808789169</v>
      </c>
    </row>
    <row r="58" spans="1:10" x14ac:dyDescent="0.2">
      <c r="A58" s="2"/>
    </row>
    <row r="59" spans="1:10" x14ac:dyDescent="0.2">
      <c r="A59" s="2"/>
    </row>
    <row r="60" spans="1:10" x14ac:dyDescent="0.2">
      <c r="A60" s="2"/>
    </row>
    <row r="61" spans="1:10" x14ac:dyDescent="0.2">
      <c r="A61" s="2"/>
    </row>
    <row r="62" spans="1:10" x14ac:dyDescent="0.2">
      <c r="A62" s="2"/>
    </row>
    <row r="63" spans="1:10" x14ac:dyDescent="0.2">
      <c r="A63" s="2"/>
    </row>
    <row r="64" spans="1:10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bin_by_bin_meancov_excelPrep</vt:lpstr>
      <vt:lpstr>normalized</vt:lpstr>
      <vt:lpstr>normalized_scaled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Galambos</cp:lastModifiedBy>
  <dcterms:created xsi:type="dcterms:W3CDTF">2017-12-04T18:13:51Z</dcterms:created>
  <dcterms:modified xsi:type="dcterms:W3CDTF">2018-04-11T03:24:22Z</dcterms:modified>
</cp:coreProperties>
</file>