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5b5e0c07c87625/TESIS Y PUBLICACIONES/SCLERIA/Scleria_EDGE/results/"/>
    </mc:Choice>
  </mc:AlternateContent>
  <xr:revisionPtr revIDLastSave="842" documentId="13_ncr:40009_{36431E28-B58B-46E9-AF2A-F1354432F6E5}" xr6:coauthVersionLast="47" xr6:coauthVersionMax="47" xr10:uidLastSave="{92DB7D08-D90C-4C7C-A064-D5DE910FB5C1}"/>
  <bookViews>
    <workbookView xWindow="-110" yWindow="-110" windowWidth="19420" windowHeight="11020" activeTab="2" xr2:uid="{00000000-000D-0000-FFFF-FFFF00000000}"/>
  </bookViews>
  <sheets>
    <sheet name="EDGE_listed" sheetId="1" r:id="rId1"/>
    <sheet name="EcoDGE_listed" sheetId="7" r:id="rId2"/>
    <sheet name="countries" sheetId="10" r:id="rId3"/>
    <sheet name="biomes" sheetId="9" r:id="rId4"/>
  </sheets>
  <definedNames>
    <definedName name="_xlnm._FilterDatabase" localSheetId="2" hidden="1">countries!$A$1:$J$89</definedName>
    <definedName name="_xlnm._FilterDatabase" localSheetId="1">EcoDGE_listed!$A$1:$I$185</definedName>
    <definedName name="_xlnm._FilterDatabase" localSheetId="0" hidden="1">EDGE_listed!$A$1:$I$36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  <c r="D26" i="9"/>
  <c r="E26" i="9"/>
  <c r="F26" i="9"/>
  <c r="G26" i="9"/>
  <c r="H26" i="9"/>
  <c r="I26" i="9"/>
  <c r="J26" i="9"/>
  <c r="K26" i="9"/>
  <c r="L26" i="9"/>
  <c r="B26" i="9"/>
  <c r="C25" i="9"/>
  <c r="D25" i="9"/>
  <c r="E25" i="9"/>
  <c r="F25" i="9"/>
  <c r="G25" i="9"/>
  <c r="H25" i="9"/>
  <c r="I25" i="9"/>
  <c r="J25" i="9"/>
  <c r="K25" i="9"/>
  <c r="L25" i="9"/>
  <c r="B25" i="9"/>
</calcChain>
</file>

<file path=xl/sharedStrings.xml><?xml version="1.0" encoding="utf-8"?>
<sst xmlns="http://schemas.openxmlformats.org/spreadsheetml/2006/main" count="601" uniqueCount="192">
  <si>
    <t>EDGE2</t>
  </si>
  <si>
    <t>Scleria</t>
  </si>
  <si>
    <t>LC</t>
  </si>
  <si>
    <t>EN</t>
  </si>
  <si>
    <t>Acriulus</t>
  </si>
  <si>
    <t>Hypoporum</t>
  </si>
  <si>
    <t>VU</t>
  </si>
  <si>
    <t>Scleria pachyrrhyncha</t>
  </si>
  <si>
    <t>Scleria tricristata</t>
  </si>
  <si>
    <t>Scleria pedicellata</t>
  </si>
  <si>
    <t>Scleria richardsiae</t>
  </si>
  <si>
    <t>Scleria tricholepis</t>
  </si>
  <si>
    <t>Corymbosae</t>
  </si>
  <si>
    <t>Abortivae</t>
  </si>
  <si>
    <t>NE</t>
  </si>
  <si>
    <t>NT</t>
  </si>
  <si>
    <t>Foveolidia</t>
  </si>
  <si>
    <t>CR</t>
  </si>
  <si>
    <t>DD</t>
  </si>
  <si>
    <t>Lithospermae</t>
  </si>
  <si>
    <t>Melanomphalae</t>
  </si>
  <si>
    <t>Schizolepis</t>
  </si>
  <si>
    <t>Scleria guineensis</t>
  </si>
  <si>
    <t>Scleria sheilae</t>
  </si>
  <si>
    <t>Scleria spicata</t>
  </si>
  <si>
    <t>Scleria perpusilla</t>
  </si>
  <si>
    <t>Scleria afroreflexa</t>
  </si>
  <si>
    <t>Scleria liberica</t>
  </si>
  <si>
    <t>Scleria mongomoensis</t>
  </si>
  <si>
    <t>Scleria pulchella</t>
  </si>
  <si>
    <t>Scleria maypurensis</t>
  </si>
  <si>
    <t>Scleria madagascariensis</t>
  </si>
  <si>
    <t>Scleria orchardii</t>
  </si>
  <si>
    <t>Scleria andringitrensis</t>
  </si>
  <si>
    <t>Scleria aurantiaca</t>
  </si>
  <si>
    <t>Scleria pseudohispidior</t>
  </si>
  <si>
    <t>Scleria calcicola</t>
  </si>
  <si>
    <t>Scleria baroni-clarkei</t>
  </si>
  <si>
    <t>Scleria burchellii</t>
  </si>
  <si>
    <t>Scleria fulvipilosa</t>
  </si>
  <si>
    <t>Scleria polyrrhiza</t>
  </si>
  <si>
    <t>Scleria pantadenia</t>
  </si>
  <si>
    <t>Scleria cheekii</t>
  </si>
  <si>
    <t>research</t>
  </si>
  <si>
    <t>main</t>
  </si>
  <si>
    <t>watch</t>
  </si>
  <si>
    <t>borderline</t>
  </si>
  <si>
    <t>Scleria transvaalensis</t>
  </si>
  <si>
    <t>Scleria corymbosa</t>
  </si>
  <si>
    <t>Scleria ankaratrensis</t>
  </si>
  <si>
    <t>Scleria delicatula</t>
  </si>
  <si>
    <t>Scleria robinsoniana</t>
  </si>
  <si>
    <t>Scleria zambesica</t>
  </si>
  <si>
    <t>Scleria lithosperma</t>
  </si>
  <si>
    <t>Scleria melanomphala</t>
  </si>
  <si>
    <t>Brazil</t>
  </si>
  <si>
    <t>Liberia</t>
  </si>
  <si>
    <t>United States</t>
  </si>
  <si>
    <t>Cameroon</t>
  </si>
  <si>
    <t>Papua New Guinea</t>
  </si>
  <si>
    <t>Gabon</t>
  </si>
  <si>
    <t>Ethiopia</t>
  </si>
  <si>
    <t>Ghana</t>
  </si>
  <si>
    <t>Togo</t>
  </si>
  <si>
    <t>Guinea</t>
  </si>
  <si>
    <t>Colombia</t>
  </si>
  <si>
    <t>South Africa</t>
  </si>
  <si>
    <t>Malawi</t>
  </si>
  <si>
    <t>Benin</t>
  </si>
  <si>
    <t>Australia</t>
  </si>
  <si>
    <t>Mexico</t>
  </si>
  <si>
    <t>El Salvador</t>
  </si>
  <si>
    <t>Guyana</t>
  </si>
  <si>
    <t>Fiji</t>
  </si>
  <si>
    <t>Malaysia</t>
  </si>
  <si>
    <t>Burkina Faso</t>
  </si>
  <si>
    <t>Dem. Rep. Congo</t>
  </si>
  <si>
    <t>Zambia</t>
  </si>
  <si>
    <t>Tanzania</t>
  </si>
  <si>
    <t>Congo</t>
  </si>
  <si>
    <t>Costa Rica</t>
  </si>
  <si>
    <t>Nicaragua</t>
  </si>
  <si>
    <t>Panama</t>
  </si>
  <si>
    <t>Kenya</t>
  </si>
  <si>
    <t>Japan</t>
  </si>
  <si>
    <t>Taiwan</t>
  </si>
  <si>
    <t>Côte d'Ivoire</t>
  </si>
  <si>
    <t>Indonesia</t>
  </si>
  <si>
    <t>Peru</t>
  </si>
  <si>
    <t>Vietnam</t>
  </si>
  <si>
    <t>Vanuatu</t>
  </si>
  <si>
    <t>Venezuela</t>
  </si>
  <si>
    <t>Mali</t>
  </si>
  <si>
    <t>Burundi</t>
  </si>
  <si>
    <t>Belize</t>
  </si>
  <si>
    <t>Bolivia</t>
  </si>
  <si>
    <t>Ecuador</t>
  </si>
  <si>
    <t>Paraguay</t>
  </si>
  <si>
    <t>Uganda</t>
  </si>
  <si>
    <t>Suriname</t>
  </si>
  <si>
    <t>Sri Lanka</t>
  </si>
  <si>
    <t>Senegal</t>
  </si>
  <si>
    <t>Brunei</t>
  </si>
  <si>
    <t>Puerto Rico</t>
  </si>
  <si>
    <t>Honduras</t>
  </si>
  <si>
    <t>Thailand</t>
  </si>
  <si>
    <t>Guatemala</t>
  </si>
  <si>
    <t>Jamaica</t>
  </si>
  <si>
    <t>China</t>
  </si>
  <si>
    <t>Nigeria</t>
  </si>
  <si>
    <t>Argentina</t>
  </si>
  <si>
    <t>Cuba</t>
  </si>
  <si>
    <t>Dominican Rep.</t>
  </si>
  <si>
    <t>Bahamas</t>
  </si>
  <si>
    <t>Guinea-Bissau</t>
  </si>
  <si>
    <t>Mozambique</t>
  </si>
  <si>
    <t>Philippines</t>
  </si>
  <si>
    <t>New Caledonia</t>
  </si>
  <si>
    <t>Central African Rep.</t>
  </si>
  <si>
    <t>Trinidad and Tobago</t>
  </si>
  <si>
    <t>Haiti</t>
  </si>
  <si>
    <t>Myanmar</t>
  </si>
  <si>
    <t>Lao PDR</t>
  </si>
  <si>
    <t>Botswana</t>
  </si>
  <si>
    <t>Cambodia</t>
  </si>
  <si>
    <t>Timor-Leste</t>
  </si>
  <si>
    <t>Swaziland</t>
  </si>
  <si>
    <t>India</t>
  </si>
  <si>
    <t>Eq. Guinea</t>
  </si>
  <si>
    <t>Zimbabwe</t>
  </si>
  <si>
    <t>Rwanda</t>
  </si>
  <si>
    <t>Sierra Leone</t>
  </si>
  <si>
    <t>Solomon Is.</t>
  </si>
  <si>
    <t>Angola</t>
  </si>
  <si>
    <t>Bangladesh</t>
  </si>
  <si>
    <t>Nepal</t>
  </si>
  <si>
    <t>Lesotho</t>
  </si>
  <si>
    <t>Madagascar</t>
  </si>
  <si>
    <t>subgenus</t>
  </si>
  <si>
    <t>section</t>
  </si>
  <si>
    <t>species</t>
  </si>
  <si>
    <t>category</t>
  </si>
  <si>
    <t>list</t>
  </si>
  <si>
    <t>Scleria williamsii</t>
  </si>
  <si>
    <t>richness</t>
  </si>
  <si>
    <t>French Guiana</t>
  </si>
  <si>
    <t>Browniae</t>
  </si>
  <si>
    <t>Trachylomia</t>
  </si>
  <si>
    <t>Mangroves</t>
  </si>
  <si>
    <t>Tropical &amp; Subtropical Moist Broadleaf Forests</t>
  </si>
  <si>
    <t>Tropical &amp; Subtropical Dry Broadleaf Forests</t>
  </si>
  <si>
    <t>Tropical &amp; Subtropical Coniferous Forests</t>
  </si>
  <si>
    <t>Temperate Broadleaf &amp; Mixed Forests</t>
  </si>
  <si>
    <t>Temperate Conifer Forests</t>
  </si>
  <si>
    <t>Tropical &amp; Subtropical Grasslands, Savannas &amp; Shrublands</t>
  </si>
  <si>
    <t>Temperate Grasslands, Savannas &amp; Shrublands</t>
  </si>
  <si>
    <t>Flooded Grasslands &amp; Savannas</t>
  </si>
  <si>
    <t>Montane Grasslands &amp; Shrublands</t>
  </si>
  <si>
    <t>Deserts &amp; Xeric Shrublands</t>
  </si>
  <si>
    <t>Chad</t>
  </si>
  <si>
    <t>Namibia</t>
  </si>
  <si>
    <t>Niger</t>
  </si>
  <si>
    <t>country</t>
  </si>
  <si>
    <t>Korea</t>
  </si>
  <si>
    <t>sum EDGE2</t>
  </si>
  <si>
    <t>median EDGE2</t>
  </si>
  <si>
    <t>sum EcoDGE2</t>
  </si>
  <si>
    <t>median EcoDGE2</t>
  </si>
  <si>
    <t>N listed EDGE2</t>
  </si>
  <si>
    <t>N main EDGE2</t>
  </si>
  <si>
    <t>N listed EcoDGE2</t>
  </si>
  <si>
    <t>N main EcoDGE2</t>
  </si>
  <si>
    <t>in_tree</t>
  </si>
  <si>
    <t>status</t>
  </si>
  <si>
    <t>perc</t>
  </si>
  <si>
    <t>Y</t>
  </si>
  <si>
    <t>published</t>
  </si>
  <si>
    <t>N</t>
  </si>
  <si>
    <t>Scleria depauperata</t>
  </si>
  <si>
    <t>not_assessed</t>
  </si>
  <si>
    <t>submitted</t>
  </si>
  <si>
    <t>Elatae</t>
  </si>
  <si>
    <t>to_be_submitted</t>
  </si>
  <si>
    <t>Scleria hildebrandtii</t>
  </si>
  <si>
    <t>Hymenolytrum</t>
  </si>
  <si>
    <t>in_prep</t>
  </si>
  <si>
    <t>Margaleia</t>
  </si>
  <si>
    <t>Scleria lacustris</t>
  </si>
  <si>
    <t>Naumannianae</t>
  </si>
  <si>
    <t>Ophryoscleria</t>
  </si>
  <si>
    <t>Virgatae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</si>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</sst>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2" fontId="19" fillId="0" borderId="0" xfId="0" applyNumberFormat="1" applyFont="1"/>
    <xf numFmtId="0" fontId="16" fillId="0" borderId="0" xfId="0" applyFont="1"/>
    <xf numFmtId="2" fontId="18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1" fontId="16" fillId="0" borderId="0" xfId="0" applyNumberFormat="1" applyFont="1"/>
    <xf numFmtId="0" fontId="16" fillId="0" borderId="0" xfId="0" applyFont="1" applyBorder="1"/>
    <xf numFmtId="0" fontId="16" fillId="0" borderId="0" xfId="0" applyFont="1" applyBorder="1" applyAlignment="1">
      <alignment wrapText="1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0" fontId="0" fillId="0" borderId="0" xfId="0" applyFill="1" applyBorder="1"/>
    <xf numFmtId="0" fontId="20" fillId="0" borderId="0" xfId="0" applyFont="1" applyBorder="1"/>
    <xf numFmtId="0" fontId="20" fillId="0" borderId="10" xfId="0" applyFont="1" applyBorder="1"/>
    <xf numFmtId="0" fontId="20" fillId="0" borderId="0" xfId="0" applyFont="1" applyFill="1" applyBorder="1"/>
    <xf numFmtId="0" fontId="0" fillId="0" borderId="0" xfId="0" applyFont="1" applyFill="1" applyBorder="1"/>
    <xf numFmtId="0" fontId="19" fillId="33" borderId="0" xfId="0" applyFont="1" applyFill="1"/>
    <xf numFmtId="2" fontId="19" fillId="33" borderId="0" xfId="0" applyNumberFormat="1" applyFont="1" applyFill="1"/>
    <xf numFmtId="0" fontId="19" fillId="34" borderId="0" xfId="0" applyFont="1" applyFill="1"/>
    <xf numFmtId="2" fontId="19" fillId="34" borderId="0" xfId="0" applyNumberFormat="1" applyFont="1" applyFill="1"/>
    <xf numFmtId="0" fontId="19" fillId="35" borderId="0" xfId="0" applyFont="1" applyFill="1"/>
    <xf numFmtId="2" fontId="19" fillId="35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workbookViewId="0">
      <selection activeCell="C24" sqref="C24"/>
    </sheetView>
  </sheetViews>
  <sheetFormatPr baseColWidth="10" defaultColWidth="11.54296875" defaultRowHeight="14" x14ac:dyDescent="0.3"/>
  <cols>
    <col min="1" max="2" width="14.453125" style="2" customWidth="1"/>
    <col min="3" max="3" width="22" style="2" customWidth="1"/>
    <col min="4" max="6" width="13.1796875" style="2" customWidth="1"/>
    <col min="7" max="7" width="13.1796875" style="3" customWidth="1"/>
    <col min="8" max="8" width="11.54296875" style="3"/>
    <col min="9" max="16384" width="11.54296875" style="2"/>
  </cols>
  <sheetData>
    <row r="1" spans="1:9" s="1" customFormat="1" x14ac:dyDescent="0.3">
      <c r="A1" s="1" t="s">
        <v>138</v>
      </c>
      <c r="B1" s="5" t="s">
        <v>139</v>
      </c>
      <c r="C1" s="5" t="s">
        <v>140</v>
      </c>
      <c r="D1" s="1" t="s">
        <v>172</v>
      </c>
      <c r="E1" s="1" t="s">
        <v>141</v>
      </c>
      <c r="F1" s="1" t="s">
        <v>173</v>
      </c>
      <c r="G1" s="5" t="s">
        <v>0</v>
      </c>
      <c r="H1" s="5" t="s">
        <v>174</v>
      </c>
      <c r="I1" s="1" t="s">
        <v>142</v>
      </c>
    </row>
    <row r="2" spans="1:9" x14ac:dyDescent="0.3">
      <c r="A2" s="21" t="s">
        <v>5</v>
      </c>
      <c r="B2" s="21" t="s">
        <v>5</v>
      </c>
      <c r="C2" s="21" t="s">
        <v>25</v>
      </c>
      <c r="D2" s="21" t="s">
        <v>177</v>
      </c>
      <c r="E2" s="21" t="s">
        <v>3</v>
      </c>
      <c r="F2" s="21" t="s">
        <v>176</v>
      </c>
      <c r="G2" s="22">
        <v>0.63912695890965898</v>
      </c>
      <c r="H2" s="22">
        <v>0.94</v>
      </c>
      <c r="I2" s="21" t="s">
        <v>46</v>
      </c>
    </row>
    <row r="3" spans="1:9" x14ac:dyDescent="0.3">
      <c r="A3" s="21" t="s">
        <v>1</v>
      </c>
      <c r="B3" s="21" t="s">
        <v>16</v>
      </c>
      <c r="C3" s="21" t="s">
        <v>37</v>
      </c>
      <c r="D3" s="21" t="s">
        <v>175</v>
      </c>
      <c r="E3" s="21" t="s">
        <v>3</v>
      </c>
      <c r="F3" s="21" t="s">
        <v>176</v>
      </c>
      <c r="G3" s="22">
        <v>0.760509988248813</v>
      </c>
      <c r="H3" s="22">
        <v>0.93</v>
      </c>
      <c r="I3" s="21" t="s">
        <v>46</v>
      </c>
    </row>
    <row r="4" spans="1:9" x14ac:dyDescent="0.3">
      <c r="A4" s="21" t="s">
        <v>5</v>
      </c>
      <c r="B4" s="21" t="s">
        <v>5</v>
      </c>
      <c r="C4" s="21" t="s">
        <v>33</v>
      </c>
      <c r="D4" s="21" t="s">
        <v>177</v>
      </c>
      <c r="E4" s="21" t="s">
        <v>3</v>
      </c>
      <c r="F4" s="21" t="s">
        <v>176</v>
      </c>
      <c r="G4" s="22">
        <v>0.643629227453</v>
      </c>
      <c r="H4" s="22">
        <v>0.91</v>
      </c>
      <c r="I4" s="21" t="s">
        <v>46</v>
      </c>
    </row>
    <row r="5" spans="1:9" x14ac:dyDescent="0.3">
      <c r="A5" s="21" t="s">
        <v>5</v>
      </c>
      <c r="B5" s="21" t="s">
        <v>5</v>
      </c>
      <c r="C5" s="21" t="s">
        <v>26</v>
      </c>
      <c r="D5" s="21" t="s">
        <v>177</v>
      </c>
      <c r="E5" s="21" t="s">
        <v>3</v>
      </c>
      <c r="F5" s="21" t="s">
        <v>176</v>
      </c>
      <c r="G5" s="22">
        <v>0.633342540986915</v>
      </c>
      <c r="H5" s="22">
        <v>0.9</v>
      </c>
      <c r="I5" s="21" t="s">
        <v>46</v>
      </c>
    </row>
    <row r="6" spans="1:9" x14ac:dyDescent="0.3">
      <c r="A6" s="21" t="s">
        <v>1</v>
      </c>
      <c r="B6" s="21" t="s">
        <v>21</v>
      </c>
      <c r="C6" s="21" t="s">
        <v>32</v>
      </c>
      <c r="D6" s="21" t="s">
        <v>177</v>
      </c>
      <c r="E6" s="21" t="s">
        <v>17</v>
      </c>
      <c r="F6" s="21" t="s">
        <v>176</v>
      </c>
      <c r="G6" s="22">
        <v>0.93654945141962198</v>
      </c>
      <c r="H6" s="22">
        <v>0.88</v>
      </c>
      <c r="I6" s="21" t="s">
        <v>46</v>
      </c>
    </row>
    <row r="7" spans="1:9" x14ac:dyDescent="0.3">
      <c r="A7" s="21" t="s">
        <v>5</v>
      </c>
      <c r="B7" s="21" t="s">
        <v>5</v>
      </c>
      <c r="C7" s="21" t="s">
        <v>42</v>
      </c>
      <c r="D7" s="21" t="s">
        <v>177</v>
      </c>
      <c r="E7" s="21" t="s">
        <v>6</v>
      </c>
      <c r="F7" s="21" t="s">
        <v>176</v>
      </c>
      <c r="G7" s="22">
        <v>0.39793592940605998</v>
      </c>
      <c r="H7" s="22">
        <v>0.87</v>
      </c>
      <c r="I7" s="21" t="s">
        <v>46</v>
      </c>
    </row>
    <row r="8" spans="1:9" x14ac:dyDescent="0.3">
      <c r="A8" s="21" t="s">
        <v>1</v>
      </c>
      <c r="B8" s="21" t="s">
        <v>16</v>
      </c>
      <c r="C8" s="21" t="s">
        <v>34</v>
      </c>
      <c r="D8" s="21" t="s">
        <v>177</v>
      </c>
      <c r="E8" s="21" t="s">
        <v>17</v>
      </c>
      <c r="F8" s="21" t="s">
        <v>176</v>
      </c>
      <c r="G8" s="22">
        <v>0.97730157843639498</v>
      </c>
      <c r="H8" s="22">
        <v>0.84</v>
      </c>
      <c r="I8" s="21" t="s">
        <v>46</v>
      </c>
    </row>
    <row r="9" spans="1:9" x14ac:dyDescent="0.3">
      <c r="A9" s="2" t="s">
        <v>5</v>
      </c>
      <c r="B9" s="2" t="s">
        <v>5</v>
      </c>
      <c r="C9" s="2" t="s">
        <v>29</v>
      </c>
      <c r="D9" s="2" t="s">
        <v>175</v>
      </c>
      <c r="E9" s="2" t="s">
        <v>17</v>
      </c>
      <c r="F9" s="2" t="s">
        <v>176</v>
      </c>
      <c r="G9" s="3">
        <v>2.359186987892</v>
      </c>
      <c r="H9" s="3">
        <v>1</v>
      </c>
      <c r="I9" s="2" t="s">
        <v>44</v>
      </c>
    </row>
    <row r="10" spans="1:9" x14ac:dyDescent="0.3">
      <c r="A10" s="2" t="s">
        <v>1</v>
      </c>
      <c r="B10" s="2" t="s">
        <v>13</v>
      </c>
      <c r="C10" s="2" t="s">
        <v>31</v>
      </c>
      <c r="D10" s="2" t="s">
        <v>175</v>
      </c>
      <c r="E10" s="3" t="s">
        <v>3</v>
      </c>
      <c r="F10" s="3" t="s">
        <v>176</v>
      </c>
      <c r="G10" s="3">
        <v>2.1797870608560901</v>
      </c>
      <c r="H10" s="3">
        <v>1</v>
      </c>
      <c r="I10" s="2" t="s">
        <v>44</v>
      </c>
    </row>
    <row r="11" spans="1:9" x14ac:dyDescent="0.3">
      <c r="A11" s="2" t="s">
        <v>5</v>
      </c>
      <c r="B11" s="2" t="s">
        <v>5</v>
      </c>
      <c r="C11" s="2" t="s">
        <v>30</v>
      </c>
      <c r="D11" s="2" t="s">
        <v>175</v>
      </c>
      <c r="E11" s="2" t="s">
        <v>17</v>
      </c>
      <c r="F11" s="2" t="s">
        <v>176</v>
      </c>
      <c r="G11" s="3">
        <v>1.5464353505805599</v>
      </c>
      <c r="H11" s="3">
        <v>1</v>
      </c>
      <c r="I11" s="2" t="s">
        <v>44</v>
      </c>
    </row>
    <row r="12" spans="1:9" x14ac:dyDescent="0.3">
      <c r="A12" s="2" t="s">
        <v>5</v>
      </c>
      <c r="B12" s="2" t="s">
        <v>5</v>
      </c>
      <c r="C12" s="2" t="s">
        <v>39</v>
      </c>
      <c r="D12" s="2" t="s">
        <v>175</v>
      </c>
      <c r="E12" s="2" t="s">
        <v>3</v>
      </c>
      <c r="F12" s="2" t="s">
        <v>176</v>
      </c>
      <c r="G12" s="3">
        <v>1.15038579105709</v>
      </c>
      <c r="H12" s="3">
        <v>1</v>
      </c>
      <c r="I12" s="2" t="s">
        <v>44</v>
      </c>
    </row>
    <row r="13" spans="1:9" x14ac:dyDescent="0.3">
      <c r="A13" s="2" t="s">
        <v>5</v>
      </c>
      <c r="B13" s="2" t="s">
        <v>5</v>
      </c>
      <c r="C13" s="2" t="s">
        <v>10</v>
      </c>
      <c r="D13" s="2" t="s">
        <v>175</v>
      </c>
      <c r="E13" s="2" t="s">
        <v>3</v>
      </c>
      <c r="F13" s="2" t="s">
        <v>176</v>
      </c>
      <c r="G13" s="3">
        <v>0.99613004310064202</v>
      </c>
      <c r="H13" s="3">
        <v>1</v>
      </c>
      <c r="I13" s="2" t="s">
        <v>44</v>
      </c>
    </row>
    <row r="14" spans="1:9" x14ac:dyDescent="0.3">
      <c r="A14" s="2" t="s">
        <v>5</v>
      </c>
      <c r="B14" s="2" t="s">
        <v>5</v>
      </c>
      <c r="C14" s="2" t="s">
        <v>41</v>
      </c>
      <c r="D14" s="2" t="s">
        <v>175</v>
      </c>
      <c r="E14" s="2" t="s">
        <v>6</v>
      </c>
      <c r="F14" s="2" t="s">
        <v>176</v>
      </c>
      <c r="G14" s="3">
        <v>0.96423908048960305</v>
      </c>
      <c r="H14" s="3">
        <v>1</v>
      </c>
      <c r="I14" s="2" t="s">
        <v>44</v>
      </c>
    </row>
    <row r="15" spans="1:9" x14ac:dyDescent="0.3">
      <c r="A15" s="2" t="s">
        <v>5</v>
      </c>
      <c r="B15" s="2" t="s">
        <v>5</v>
      </c>
      <c r="C15" s="2" t="s">
        <v>8</v>
      </c>
      <c r="D15" s="2" t="s">
        <v>175</v>
      </c>
      <c r="E15" s="2" t="s">
        <v>3</v>
      </c>
      <c r="F15" s="2" t="s">
        <v>182</v>
      </c>
      <c r="G15" s="3">
        <v>0.90718541837514899</v>
      </c>
      <c r="H15" s="3">
        <v>1</v>
      </c>
      <c r="I15" s="2" t="s">
        <v>44</v>
      </c>
    </row>
    <row r="16" spans="1:9" x14ac:dyDescent="0.3">
      <c r="A16" s="2" t="s">
        <v>5</v>
      </c>
      <c r="B16" s="2" t="s">
        <v>5</v>
      </c>
      <c r="C16" s="2" t="s">
        <v>38</v>
      </c>
      <c r="D16" s="2" t="s">
        <v>175</v>
      </c>
      <c r="E16" s="2" t="s">
        <v>3</v>
      </c>
      <c r="F16" s="2" t="s">
        <v>176</v>
      </c>
      <c r="G16" s="3">
        <v>0.89448717840189595</v>
      </c>
      <c r="H16" s="3">
        <v>1</v>
      </c>
      <c r="I16" s="2" t="s">
        <v>44</v>
      </c>
    </row>
    <row r="17" spans="1:9" x14ac:dyDescent="0.3">
      <c r="A17" s="2" t="s">
        <v>5</v>
      </c>
      <c r="B17" s="2" t="s">
        <v>5</v>
      </c>
      <c r="C17" s="2" t="s">
        <v>36</v>
      </c>
      <c r="D17" s="2" t="s">
        <v>175</v>
      </c>
      <c r="E17" s="2" t="s">
        <v>3</v>
      </c>
      <c r="F17" s="2" t="s">
        <v>182</v>
      </c>
      <c r="G17" s="3">
        <v>0.85144223472090297</v>
      </c>
      <c r="H17" s="3">
        <v>1</v>
      </c>
      <c r="I17" s="2" t="s">
        <v>44</v>
      </c>
    </row>
    <row r="18" spans="1:9" x14ac:dyDescent="0.3">
      <c r="A18" s="2" t="s">
        <v>5</v>
      </c>
      <c r="B18" s="2" t="s">
        <v>5</v>
      </c>
      <c r="C18" s="2" t="s">
        <v>27</v>
      </c>
      <c r="D18" s="2" t="s">
        <v>175</v>
      </c>
      <c r="E18" s="2" t="s">
        <v>6</v>
      </c>
      <c r="F18" s="2" t="s">
        <v>176</v>
      </c>
      <c r="G18" s="3">
        <v>0.59535920077039295</v>
      </c>
      <c r="H18" s="3">
        <v>1</v>
      </c>
      <c r="I18" s="2" t="s">
        <v>44</v>
      </c>
    </row>
    <row r="19" spans="1:9" x14ac:dyDescent="0.3">
      <c r="A19" s="2" t="s">
        <v>1</v>
      </c>
      <c r="B19" s="2" t="s">
        <v>5</v>
      </c>
      <c r="C19" s="2" t="s">
        <v>40</v>
      </c>
      <c r="D19" s="2" t="s">
        <v>175</v>
      </c>
      <c r="E19" s="2" t="s">
        <v>3</v>
      </c>
      <c r="F19" s="2" t="s">
        <v>176</v>
      </c>
      <c r="G19" s="3">
        <v>0.58933532768670305</v>
      </c>
      <c r="H19" s="3">
        <v>1</v>
      </c>
      <c r="I19" s="2" t="s">
        <v>44</v>
      </c>
    </row>
    <row r="20" spans="1:9" x14ac:dyDescent="0.3">
      <c r="A20" s="2" t="s">
        <v>5</v>
      </c>
      <c r="B20" s="2" t="s">
        <v>5</v>
      </c>
      <c r="C20" s="2" t="s">
        <v>9</v>
      </c>
      <c r="D20" s="2" t="s">
        <v>175</v>
      </c>
      <c r="E20" s="2" t="s">
        <v>3</v>
      </c>
      <c r="F20" s="2" t="s">
        <v>176</v>
      </c>
      <c r="G20" s="3">
        <v>0.44171795447068302</v>
      </c>
      <c r="H20" s="3">
        <v>1</v>
      </c>
      <c r="I20" s="2" t="s">
        <v>44</v>
      </c>
    </row>
    <row r="21" spans="1:9" x14ac:dyDescent="0.3">
      <c r="A21" s="2" t="s">
        <v>5</v>
      </c>
      <c r="B21" s="2" t="s">
        <v>5</v>
      </c>
      <c r="C21" s="2" t="s">
        <v>22</v>
      </c>
      <c r="D21" s="2" t="s">
        <v>177</v>
      </c>
      <c r="E21" s="2" t="s">
        <v>17</v>
      </c>
      <c r="F21" s="2" t="s">
        <v>176</v>
      </c>
      <c r="G21" s="3">
        <v>1.6452653624447999</v>
      </c>
      <c r="H21" s="3">
        <v>0.99</v>
      </c>
      <c r="I21" s="2" t="s">
        <v>44</v>
      </c>
    </row>
    <row r="22" spans="1:9" x14ac:dyDescent="0.3">
      <c r="A22" s="2" t="s">
        <v>5</v>
      </c>
      <c r="B22" s="2" t="s">
        <v>5</v>
      </c>
      <c r="C22" s="2" t="s">
        <v>28</v>
      </c>
      <c r="D22" s="2" t="s">
        <v>175</v>
      </c>
      <c r="E22" s="2" t="s">
        <v>3</v>
      </c>
      <c r="F22" s="2" t="s">
        <v>176</v>
      </c>
      <c r="G22" s="3">
        <v>0.45965701417431198</v>
      </c>
      <c r="H22" s="3">
        <v>0.99</v>
      </c>
      <c r="I22" s="2" t="s">
        <v>44</v>
      </c>
    </row>
    <row r="23" spans="1:9" x14ac:dyDescent="0.3">
      <c r="A23" s="2" t="s">
        <v>5</v>
      </c>
      <c r="B23" s="2" t="s">
        <v>5</v>
      </c>
      <c r="C23" s="2" t="s">
        <v>35</v>
      </c>
      <c r="D23" s="2" t="s">
        <v>175</v>
      </c>
      <c r="E23" s="2" t="s">
        <v>6</v>
      </c>
      <c r="F23" s="2" t="s">
        <v>176</v>
      </c>
      <c r="G23" s="3">
        <v>0.344802602817186</v>
      </c>
      <c r="H23" s="3">
        <v>0.99</v>
      </c>
      <c r="I23" s="2" t="s">
        <v>44</v>
      </c>
    </row>
    <row r="24" spans="1:9" x14ac:dyDescent="0.3">
      <c r="A24" s="2" t="s">
        <v>5</v>
      </c>
      <c r="B24" s="2" t="s">
        <v>5</v>
      </c>
      <c r="C24" s="2" t="s">
        <v>23</v>
      </c>
      <c r="D24" s="2" t="s">
        <v>177</v>
      </c>
      <c r="E24" s="2" t="s">
        <v>17</v>
      </c>
      <c r="F24" s="2" t="s">
        <v>176</v>
      </c>
      <c r="G24" s="3">
        <v>1.47428013254464</v>
      </c>
      <c r="H24" s="3">
        <v>0.98</v>
      </c>
      <c r="I24" s="2" t="s">
        <v>44</v>
      </c>
    </row>
    <row r="25" spans="1:9" x14ac:dyDescent="0.3">
      <c r="A25" s="2" t="s">
        <v>5</v>
      </c>
      <c r="B25" s="2" t="s">
        <v>5</v>
      </c>
      <c r="C25" s="2" t="s">
        <v>11</v>
      </c>
      <c r="D25" s="2" t="s">
        <v>175</v>
      </c>
      <c r="E25" s="2" t="s">
        <v>6</v>
      </c>
      <c r="F25" s="2" t="s">
        <v>176</v>
      </c>
      <c r="G25" s="3">
        <v>0.27294840003840598</v>
      </c>
      <c r="H25" s="3">
        <v>0.98</v>
      </c>
      <c r="I25" s="2" t="s">
        <v>44</v>
      </c>
    </row>
    <row r="26" spans="1:9" x14ac:dyDescent="0.3">
      <c r="A26" s="2" t="s">
        <v>5</v>
      </c>
      <c r="B26" s="2" t="s">
        <v>5</v>
      </c>
      <c r="C26" s="2" t="s">
        <v>24</v>
      </c>
      <c r="D26" s="2" t="s">
        <v>175</v>
      </c>
      <c r="E26" s="2" t="s">
        <v>6</v>
      </c>
      <c r="F26" s="2" t="s">
        <v>176</v>
      </c>
      <c r="G26" s="3">
        <v>0.26785972253906798</v>
      </c>
      <c r="H26" s="3">
        <v>0.98</v>
      </c>
      <c r="I26" s="2" t="s">
        <v>44</v>
      </c>
    </row>
    <row r="27" spans="1:9" x14ac:dyDescent="0.3">
      <c r="A27" s="2" t="s">
        <v>1</v>
      </c>
      <c r="B27" s="2" t="s">
        <v>4</v>
      </c>
      <c r="C27" s="2" t="s">
        <v>7</v>
      </c>
      <c r="D27" s="2" t="s">
        <v>177</v>
      </c>
      <c r="E27" s="3" t="s">
        <v>3</v>
      </c>
      <c r="F27" s="3" t="s">
        <v>176</v>
      </c>
      <c r="G27" s="3">
        <v>2.1473932313862898</v>
      </c>
      <c r="H27" s="3">
        <v>0.97</v>
      </c>
      <c r="I27" s="2" t="s">
        <v>44</v>
      </c>
    </row>
    <row r="28" spans="1:9" x14ac:dyDescent="0.3">
      <c r="A28" s="23" t="s">
        <v>5</v>
      </c>
      <c r="B28" s="23" t="s">
        <v>5</v>
      </c>
      <c r="C28" s="23" t="s">
        <v>52</v>
      </c>
      <c r="D28" s="23" t="s">
        <v>175</v>
      </c>
      <c r="E28" s="23" t="s">
        <v>14</v>
      </c>
      <c r="F28" s="23" t="s">
        <v>179</v>
      </c>
      <c r="G28" s="24">
        <v>1.05293532779585</v>
      </c>
      <c r="H28" s="24">
        <v>0.96</v>
      </c>
      <c r="I28" s="23" t="s">
        <v>43</v>
      </c>
    </row>
    <row r="29" spans="1:9" x14ac:dyDescent="0.3">
      <c r="A29" s="23" t="s">
        <v>5</v>
      </c>
      <c r="B29" s="23" t="s">
        <v>5</v>
      </c>
      <c r="C29" s="23" t="s">
        <v>49</v>
      </c>
      <c r="D29" s="23" t="s">
        <v>175</v>
      </c>
      <c r="E29" s="23" t="s">
        <v>18</v>
      </c>
      <c r="F29" s="23" t="s">
        <v>176</v>
      </c>
      <c r="G29" s="24">
        <v>0.610149455747096</v>
      </c>
      <c r="H29" s="24">
        <v>0.93</v>
      </c>
      <c r="I29" s="23" t="s">
        <v>43</v>
      </c>
    </row>
    <row r="30" spans="1:9" x14ac:dyDescent="0.3">
      <c r="A30" s="25" t="s">
        <v>1</v>
      </c>
      <c r="B30" s="25" t="s">
        <v>4</v>
      </c>
      <c r="C30" s="25" t="s">
        <v>47</v>
      </c>
      <c r="D30" s="25" t="s">
        <v>175</v>
      </c>
      <c r="E30" s="26" t="s">
        <v>15</v>
      </c>
      <c r="F30" s="26" t="s">
        <v>176</v>
      </c>
      <c r="G30" s="26">
        <v>1.7522107853478599</v>
      </c>
      <c r="H30" s="26">
        <v>0.99</v>
      </c>
      <c r="I30" s="25" t="s">
        <v>45</v>
      </c>
    </row>
    <row r="31" spans="1:9" x14ac:dyDescent="0.3">
      <c r="A31" s="25" t="s">
        <v>1</v>
      </c>
      <c r="B31" s="25" t="s">
        <v>12</v>
      </c>
      <c r="C31" s="25" t="s">
        <v>48</v>
      </c>
      <c r="D31" s="25" t="s">
        <v>175</v>
      </c>
      <c r="E31" s="26" t="s">
        <v>2</v>
      </c>
      <c r="F31" s="26" t="s">
        <v>180</v>
      </c>
      <c r="G31" s="26">
        <v>1.2977765155402201</v>
      </c>
      <c r="H31" s="26">
        <v>0.98</v>
      </c>
      <c r="I31" s="25" t="s">
        <v>45</v>
      </c>
    </row>
    <row r="32" spans="1:9" x14ac:dyDescent="0.3">
      <c r="A32" s="25" t="s">
        <v>5</v>
      </c>
      <c r="B32" s="25" t="s">
        <v>5</v>
      </c>
      <c r="C32" s="25" t="s">
        <v>50</v>
      </c>
      <c r="D32" s="25" t="s">
        <v>175</v>
      </c>
      <c r="E32" s="25" t="s">
        <v>15</v>
      </c>
      <c r="F32" s="25" t="s">
        <v>176</v>
      </c>
      <c r="G32" s="26">
        <v>0.442664217676908</v>
      </c>
      <c r="H32" s="26">
        <v>0.98</v>
      </c>
      <c r="I32" s="25" t="s">
        <v>45</v>
      </c>
    </row>
    <row r="33" spans="1:9" x14ac:dyDescent="0.3">
      <c r="A33" s="25" t="s">
        <v>5</v>
      </c>
      <c r="B33" s="25" t="s">
        <v>19</v>
      </c>
      <c r="C33" s="25" t="s">
        <v>53</v>
      </c>
      <c r="D33" s="25" t="s">
        <v>175</v>
      </c>
      <c r="E33" s="25" t="s">
        <v>2</v>
      </c>
      <c r="F33" s="25" t="s">
        <v>176</v>
      </c>
      <c r="G33" s="26">
        <v>1.17465857301342</v>
      </c>
      <c r="H33" s="26">
        <v>0.97</v>
      </c>
      <c r="I33" s="25" t="s">
        <v>45</v>
      </c>
    </row>
    <row r="34" spans="1:9" x14ac:dyDescent="0.3">
      <c r="A34" s="25" t="s">
        <v>1</v>
      </c>
      <c r="B34" s="25" t="s">
        <v>20</v>
      </c>
      <c r="C34" s="25" t="s">
        <v>54</v>
      </c>
      <c r="D34" s="25" t="s">
        <v>175</v>
      </c>
      <c r="E34" s="25" t="s">
        <v>2</v>
      </c>
      <c r="F34" s="25" t="s">
        <v>176</v>
      </c>
      <c r="G34" s="26">
        <v>1.0046716038377399</v>
      </c>
      <c r="H34" s="26">
        <v>0.96</v>
      </c>
      <c r="I34" s="25" t="s">
        <v>45</v>
      </c>
    </row>
    <row r="35" spans="1:9" x14ac:dyDescent="0.3">
      <c r="A35" s="25" t="s">
        <v>1</v>
      </c>
      <c r="B35" s="25" t="s">
        <v>186</v>
      </c>
      <c r="C35" s="25" t="s">
        <v>187</v>
      </c>
      <c r="D35" s="25" t="s">
        <v>175</v>
      </c>
      <c r="E35" s="25" t="s">
        <v>2</v>
      </c>
      <c r="F35" s="25" t="s">
        <v>176</v>
      </c>
      <c r="G35" s="26">
        <v>0.57532090190402596</v>
      </c>
      <c r="H35" s="26">
        <v>0.96</v>
      </c>
      <c r="I35" s="25" t="s">
        <v>45</v>
      </c>
    </row>
    <row r="36" spans="1:9" x14ac:dyDescent="0.3">
      <c r="A36" s="25" t="s">
        <v>5</v>
      </c>
      <c r="B36" s="25" t="s">
        <v>5</v>
      </c>
      <c r="C36" s="25" t="s">
        <v>51</v>
      </c>
      <c r="D36" s="25" t="s">
        <v>175</v>
      </c>
      <c r="E36" s="25" t="s">
        <v>15</v>
      </c>
      <c r="F36" s="25" t="s">
        <v>176</v>
      </c>
      <c r="G36" s="26">
        <v>0.20275933817109901</v>
      </c>
      <c r="H36" s="26">
        <v>0.96</v>
      </c>
      <c r="I36" s="25" t="s">
        <v>45</v>
      </c>
    </row>
  </sheetData>
  <autoFilter ref="A1:I36" xr:uid="{00000000-0001-0000-0000-000000000000}">
    <sortState xmlns:xlrd2="http://schemas.microsoft.com/office/spreadsheetml/2017/richdata2" ref="A2:I36">
      <sortCondition ref="I1:I3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15FE-79D6-4848-A5C1-7C3238F159A1}">
  <dimension ref="A1:I30"/>
  <sheetViews>
    <sheetView topLeftCell="A10" workbookViewId="0">
      <selection activeCell="C12" sqref="C12"/>
    </sheetView>
  </sheetViews>
  <sheetFormatPr baseColWidth="10" defaultRowHeight="14" x14ac:dyDescent="0.3"/>
  <cols>
    <col min="1" max="2" width="13.08984375" style="2" customWidth="1"/>
    <col min="3" max="3" width="22.1796875" style="2" customWidth="1"/>
    <col min="4" max="6" width="13.08984375" style="2" customWidth="1"/>
    <col min="7" max="8" width="13.08984375" style="3" customWidth="1"/>
    <col min="9" max="9" width="13.08984375" style="2" customWidth="1"/>
    <col min="10" max="16384" width="10.90625" style="2"/>
  </cols>
  <sheetData>
    <row r="1" spans="1:9" s="1" customFormat="1" x14ac:dyDescent="0.3">
      <c r="A1" s="1" t="s">
        <v>138</v>
      </c>
      <c r="B1" s="1" t="s">
        <v>139</v>
      </c>
      <c r="C1" s="1" t="s">
        <v>140</v>
      </c>
      <c r="D1" s="1" t="s">
        <v>172</v>
      </c>
      <c r="E1" s="1" t="s">
        <v>141</v>
      </c>
      <c r="F1" s="1" t="s">
        <v>173</v>
      </c>
      <c r="G1" s="5" t="s">
        <v>0</v>
      </c>
      <c r="H1" s="5" t="s">
        <v>174</v>
      </c>
      <c r="I1" s="1" t="s">
        <v>142</v>
      </c>
    </row>
    <row r="2" spans="1:9" x14ac:dyDescent="0.3">
      <c r="A2" s="21" t="s">
        <v>1</v>
      </c>
      <c r="B2" s="21" t="s">
        <v>16</v>
      </c>
      <c r="C2" s="21" t="s">
        <v>34</v>
      </c>
      <c r="D2" s="21" t="s">
        <v>177</v>
      </c>
      <c r="E2" s="21" t="s">
        <v>17</v>
      </c>
      <c r="F2" s="21" t="s">
        <v>176</v>
      </c>
      <c r="G2" s="22">
        <v>1.0198802986925</v>
      </c>
      <c r="H2" s="22">
        <v>0.95</v>
      </c>
      <c r="I2" s="21" t="s">
        <v>46</v>
      </c>
    </row>
    <row r="3" spans="1:9" x14ac:dyDescent="0.3">
      <c r="A3" s="21" t="s">
        <v>5</v>
      </c>
      <c r="B3" s="21" t="s">
        <v>5</v>
      </c>
      <c r="C3" s="21" t="s">
        <v>41</v>
      </c>
      <c r="D3" s="21" t="s">
        <v>175</v>
      </c>
      <c r="E3" s="21" t="s">
        <v>6</v>
      </c>
      <c r="F3" s="21" t="s">
        <v>176</v>
      </c>
      <c r="G3" s="22">
        <v>0.67106014357332899</v>
      </c>
      <c r="H3" s="22">
        <v>0.94</v>
      </c>
      <c r="I3" s="21" t="s">
        <v>46</v>
      </c>
    </row>
    <row r="4" spans="1:9" x14ac:dyDescent="0.3">
      <c r="A4" s="21" t="s">
        <v>1</v>
      </c>
      <c r="B4" s="21" t="s">
        <v>13</v>
      </c>
      <c r="C4" s="21" t="s">
        <v>31</v>
      </c>
      <c r="D4" s="21" t="s">
        <v>175</v>
      </c>
      <c r="E4" s="21" t="s">
        <v>3</v>
      </c>
      <c r="F4" s="21" t="s">
        <v>176</v>
      </c>
      <c r="G4" s="22">
        <v>0.55208390044369104</v>
      </c>
      <c r="H4" s="22">
        <v>0.88</v>
      </c>
      <c r="I4" s="21" t="s">
        <v>46</v>
      </c>
    </row>
    <row r="5" spans="1:9" x14ac:dyDescent="0.3">
      <c r="A5" s="21" t="s">
        <v>5</v>
      </c>
      <c r="B5" s="21" t="s">
        <v>5</v>
      </c>
      <c r="C5" s="21" t="s">
        <v>27</v>
      </c>
      <c r="D5" s="21" t="s">
        <v>175</v>
      </c>
      <c r="E5" s="21" t="s">
        <v>6</v>
      </c>
      <c r="F5" s="21" t="s">
        <v>176</v>
      </c>
      <c r="G5" s="22">
        <v>0.35331752477091799</v>
      </c>
      <c r="H5" s="22">
        <v>0.94</v>
      </c>
      <c r="I5" s="21" t="s">
        <v>46</v>
      </c>
    </row>
    <row r="6" spans="1:9" x14ac:dyDescent="0.3">
      <c r="A6" s="21" t="s">
        <v>5</v>
      </c>
      <c r="B6" s="21" t="s">
        <v>5</v>
      </c>
      <c r="C6" s="21" t="s">
        <v>24</v>
      </c>
      <c r="D6" s="21" t="s">
        <v>175</v>
      </c>
      <c r="E6" s="21" t="s">
        <v>6</v>
      </c>
      <c r="F6" s="21" t="s">
        <v>176</v>
      </c>
      <c r="G6" s="22">
        <v>0.34163887258574899</v>
      </c>
      <c r="H6" s="22">
        <v>0.9</v>
      </c>
      <c r="I6" s="21" t="s">
        <v>46</v>
      </c>
    </row>
    <row r="7" spans="1:9" x14ac:dyDescent="0.3">
      <c r="A7" s="21" t="s">
        <v>5</v>
      </c>
      <c r="B7" s="21" t="s">
        <v>5</v>
      </c>
      <c r="C7" s="21" t="s">
        <v>8</v>
      </c>
      <c r="D7" s="21" t="s">
        <v>175</v>
      </c>
      <c r="E7" s="21" t="s">
        <v>3</v>
      </c>
      <c r="F7" s="21" t="s">
        <v>182</v>
      </c>
      <c r="G7" s="22">
        <v>0.31201531290082501</v>
      </c>
      <c r="H7" s="22">
        <v>0.93</v>
      </c>
      <c r="I7" s="21" t="s">
        <v>46</v>
      </c>
    </row>
    <row r="8" spans="1:9" x14ac:dyDescent="0.3">
      <c r="A8" s="2" t="s">
        <v>5</v>
      </c>
      <c r="B8" s="2" t="s">
        <v>5</v>
      </c>
      <c r="C8" s="2" t="s">
        <v>25</v>
      </c>
      <c r="D8" s="2" t="s">
        <v>177</v>
      </c>
      <c r="E8" s="2" t="s">
        <v>3</v>
      </c>
      <c r="F8" s="2" t="s">
        <v>176</v>
      </c>
      <c r="G8" s="3">
        <v>3.06089265125792</v>
      </c>
      <c r="H8" s="3">
        <v>1</v>
      </c>
      <c r="I8" s="2" t="s">
        <v>44</v>
      </c>
    </row>
    <row r="9" spans="1:9" x14ac:dyDescent="0.3">
      <c r="A9" s="2" t="s">
        <v>5</v>
      </c>
      <c r="B9" s="2" t="s">
        <v>5</v>
      </c>
      <c r="C9" s="2" t="s">
        <v>29</v>
      </c>
      <c r="D9" s="2" t="s">
        <v>175</v>
      </c>
      <c r="E9" s="2" t="s">
        <v>17</v>
      </c>
      <c r="F9" s="2" t="s">
        <v>176</v>
      </c>
      <c r="G9" s="3">
        <v>2.9050759346710602</v>
      </c>
      <c r="H9" s="3">
        <v>1</v>
      </c>
      <c r="I9" s="2" t="s">
        <v>44</v>
      </c>
    </row>
    <row r="10" spans="1:9" x14ac:dyDescent="0.3">
      <c r="A10" s="2" t="s">
        <v>5</v>
      </c>
      <c r="B10" s="2" t="s">
        <v>5</v>
      </c>
      <c r="C10" s="2" t="s">
        <v>22</v>
      </c>
      <c r="D10" s="2" t="s">
        <v>177</v>
      </c>
      <c r="E10" s="2" t="s">
        <v>17</v>
      </c>
      <c r="F10" s="2" t="s">
        <v>176</v>
      </c>
      <c r="G10" s="3">
        <v>2.2035232554536202</v>
      </c>
      <c r="H10" s="3">
        <v>1</v>
      </c>
      <c r="I10" s="2" t="s">
        <v>44</v>
      </c>
    </row>
    <row r="11" spans="1:9" x14ac:dyDescent="0.3">
      <c r="A11" s="2" t="s">
        <v>1</v>
      </c>
      <c r="B11" s="2" t="s">
        <v>1</v>
      </c>
      <c r="C11" s="2" t="s">
        <v>143</v>
      </c>
      <c r="D11" s="2" t="s">
        <v>175</v>
      </c>
      <c r="E11" s="2" t="s">
        <v>3</v>
      </c>
      <c r="F11" s="2" t="s">
        <v>185</v>
      </c>
      <c r="G11" s="3">
        <v>2.13834532059672</v>
      </c>
      <c r="H11" s="3">
        <v>0.97</v>
      </c>
      <c r="I11" s="2" t="s">
        <v>44</v>
      </c>
    </row>
    <row r="12" spans="1:9" x14ac:dyDescent="0.3">
      <c r="A12" s="2" t="s">
        <v>5</v>
      </c>
      <c r="B12" s="2" t="s">
        <v>5</v>
      </c>
      <c r="C12" s="2" t="s">
        <v>23</v>
      </c>
      <c r="D12" s="2" t="s">
        <v>177</v>
      </c>
      <c r="E12" s="2" t="s">
        <v>17</v>
      </c>
      <c r="F12" s="2" t="s">
        <v>176</v>
      </c>
      <c r="G12" s="3">
        <v>1.95160462480312</v>
      </c>
      <c r="H12" s="3">
        <v>1</v>
      </c>
      <c r="I12" s="2" t="s">
        <v>44</v>
      </c>
    </row>
    <row r="13" spans="1:9" x14ac:dyDescent="0.3">
      <c r="A13" s="2" t="s">
        <v>5</v>
      </c>
      <c r="B13" s="2" t="s">
        <v>5</v>
      </c>
      <c r="C13" s="2" t="s">
        <v>30</v>
      </c>
      <c r="D13" s="2" t="s">
        <v>175</v>
      </c>
      <c r="E13" s="2" t="s">
        <v>17</v>
      </c>
      <c r="F13" s="2" t="s">
        <v>176</v>
      </c>
      <c r="G13" s="3">
        <v>1.48095573663511</v>
      </c>
      <c r="H13" s="3">
        <v>1</v>
      </c>
      <c r="I13" s="2" t="s">
        <v>44</v>
      </c>
    </row>
    <row r="14" spans="1:9" x14ac:dyDescent="0.3">
      <c r="A14" s="2" t="s">
        <v>5</v>
      </c>
      <c r="B14" s="2" t="s">
        <v>5</v>
      </c>
      <c r="C14" s="2" t="s">
        <v>33</v>
      </c>
      <c r="D14" s="2" t="s">
        <v>177</v>
      </c>
      <c r="E14" s="2" t="s">
        <v>3</v>
      </c>
      <c r="F14" s="2" t="s">
        <v>176</v>
      </c>
      <c r="G14" s="3">
        <v>1.3630650962739901</v>
      </c>
      <c r="H14" s="3">
        <v>1</v>
      </c>
      <c r="I14" s="2" t="s">
        <v>44</v>
      </c>
    </row>
    <row r="15" spans="1:9" x14ac:dyDescent="0.3">
      <c r="A15" s="2" t="s">
        <v>1</v>
      </c>
      <c r="B15" s="2" t="s">
        <v>4</v>
      </c>
      <c r="C15" s="2" t="s">
        <v>7</v>
      </c>
      <c r="D15" s="2" t="s">
        <v>177</v>
      </c>
      <c r="E15" s="2" t="s">
        <v>3</v>
      </c>
      <c r="F15" s="2" t="s">
        <v>176</v>
      </c>
      <c r="G15" s="3">
        <v>1.32704248813283</v>
      </c>
      <c r="H15" s="3">
        <v>0.96</v>
      </c>
      <c r="I15" s="2" t="s">
        <v>44</v>
      </c>
    </row>
    <row r="16" spans="1:9" x14ac:dyDescent="0.3">
      <c r="A16" s="2" t="s">
        <v>5</v>
      </c>
      <c r="B16" s="2" t="s">
        <v>5</v>
      </c>
      <c r="C16" s="2" t="s">
        <v>39</v>
      </c>
      <c r="D16" s="2" t="s">
        <v>175</v>
      </c>
      <c r="E16" s="2" t="s">
        <v>3</v>
      </c>
      <c r="F16" s="2" t="s">
        <v>176</v>
      </c>
      <c r="G16" s="3">
        <v>1.1152222129079301</v>
      </c>
      <c r="H16" s="3">
        <v>1</v>
      </c>
      <c r="I16" s="2" t="s">
        <v>44</v>
      </c>
    </row>
    <row r="17" spans="1:9" x14ac:dyDescent="0.3">
      <c r="A17" s="2" t="s">
        <v>1</v>
      </c>
      <c r="B17" s="2" t="s">
        <v>16</v>
      </c>
      <c r="C17" s="2" t="s">
        <v>183</v>
      </c>
      <c r="D17" s="2" t="s">
        <v>175</v>
      </c>
      <c r="E17" s="2" t="s">
        <v>3</v>
      </c>
      <c r="F17" s="2" t="s">
        <v>176</v>
      </c>
      <c r="G17" s="3">
        <v>1.0931225385840799</v>
      </c>
      <c r="H17" s="3">
        <v>0.98</v>
      </c>
      <c r="I17" s="2" t="s">
        <v>44</v>
      </c>
    </row>
    <row r="18" spans="1:9" x14ac:dyDescent="0.3">
      <c r="A18" s="2" t="s">
        <v>5</v>
      </c>
      <c r="B18" s="2" t="s">
        <v>5</v>
      </c>
      <c r="C18" s="2" t="s">
        <v>38</v>
      </c>
      <c r="D18" s="2" t="s">
        <v>175</v>
      </c>
      <c r="E18" s="2" t="s">
        <v>3</v>
      </c>
      <c r="F18" s="2" t="s">
        <v>176</v>
      </c>
      <c r="G18" s="3">
        <v>1.07502181756191</v>
      </c>
      <c r="H18" s="3">
        <v>0.99</v>
      </c>
      <c r="I18" s="2" t="s">
        <v>44</v>
      </c>
    </row>
    <row r="19" spans="1:9" x14ac:dyDescent="0.3">
      <c r="A19" s="2" t="s">
        <v>5</v>
      </c>
      <c r="B19" s="2" t="s">
        <v>5</v>
      </c>
      <c r="C19" s="2" t="s">
        <v>10</v>
      </c>
      <c r="D19" s="2" t="s">
        <v>175</v>
      </c>
      <c r="E19" s="2" t="s">
        <v>3</v>
      </c>
      <c r="F19" s="2" t="s">
        <v>176</v>
      </c>
      <c r="G19" s="3">
        <v>1.0531897227188001</v>
      </c>
      <c r="H19" s="3">
        <v>1</v>
      </c>
      <c r="I19" s="2" t="s">
        <v>44</v>
      </c>
    </row>
    <row r="20" spans="1:9" x14ac:dyDescent="0.3">
      <c r="A20" s="2" t="s">
        <v>1</v>
      </c>
      <c r="B20" s="2" t="s">
        <v>5</v>
      </c>
      <c r="C20" s="2" t="s">
        <v>40</v>
      </c>
      <c r="D20" s="2" t="s">
        <v>175</v>
      </c>
      <c r="E20" s="2" t="s">
        <v>3</v>
      </c>
      <c r="F20" s="2" t="s">
        <v>176</v>
      </c>
      <c r="G20" s="3">
        <v>0.935415574800736</v>
      </c>
      <c r="H20" s="3">
        <v>1</v>
      </c>
      <c r="I20" s="2" t="s">
        <v>44</v>
      </c>
    </row>
    <row r="21" spans="1:9" x14ac:dyDescent="0.3">
      <c r="A21" s="2" t="s">
        <v>5</v>
      </c>
      <c r="B21" s="2" t="s">
        <v>5</v>
      </c>
      <c r="C21" s="2" t="s">
        <v>36</v>
      </c>
      <c r="D21" s="2" t="s">
        <v>175</v>
      </c>
      <c r="E21" s="2" t="s">
        <v>3</v>
      </c>
      <c r="F21" s="2" t="s">
        <v>182</v>
      </c>
      <c r="G21" s="3">
        <v>0.87813391363357596</v>
      </c>
      <c r="H21" s="3">
        <v>1</v>
      </c>
      <c r="I21" s="2" t="s">
        <v>44</v>
      </c>
    </row>
    <row r="22" spans="1:9" x14ac:dyDescent="0.3">
      <c r="A22" s="2" t="s">
        <v>1</v>
      </c>
      <c r="B22" s="2" t="s">
        <v>16</v>
      </c>
      <c r="C22" s="2" t="s">
        <v>37</v>
      </c>
      <c r="D22" s="2" t="s">
        <v>175</v>
      </c>
      <c r="E22" s="2" t="s">
        <v>3</v>
      </c>
      <c r="F22" s="2" t="s">
        <v>176</v>
      </c>
      <c r="G22" s="3">
        <v>0.83106046410418999</v>
      </c>
      <c r="H22" s="3">
        <v>1</v>
      </c>
      <c r="I22" s="2" t="s">
        <v>44</v>
      </c>
    </row>
    <row r="23" spans="1:9" x14ac:dyDescent="0.3">
      <c r="A23" s="2" t="s">
        <v>5</v>
      </c>
      <c r="B23" s="2" t="s">
        <v>5</v>
      </c>
      <c r="C23" s="2" t="s">
        <v>28</v>
      </c>
      <c r="D23" s="2" t="s">
        <v>175</v>
      </c>
      <c r="E23" s="2" t="s">
        <v>3</v>
      </c>
      <c r="F23" s="2" t="s">
        <v>176</v>
      </c>
      <c r="G23" s="3">
        <v>0.59118663224099</v>
      </c>
      <c r="H23" s="3">
        <v>0.98</v>
      </c>
      <c r="I23" s="2" t="s">
        <v>44</v>
      </c>
    </row>
    <row r="24" spans="1:9" x14ac:dyDescent="0.3">
      <c r="A24" s="2" t="s">
        <v>5</v>
      </c>
      <c r="B24" s="2" t="s">
        <v>5</v>
      </c>
      <c r="C24" s="2" t="s">
        <v>42</v>
      </c>
      <c r="D24" s="2" t="s">
        <v>177</v>
      </c>
      <c r="E24" s="2" t="s">
        <v>6</v>
      </c>
      <c r="F24" s="2" t="s">
        <v>176</v>
      </c>
      <c r="G24" s="3">
        <v>0.57253479951291597</v>
      </c>
      <c r="H24" s="3">
        <v>0.98</v>
      </c>
      <c r="I24" s="2" t="s">
        <v>44</v>
      </c>
    </row>
    <row r="25" spans="1:9" x14ac:dyDescent="0.3">
      <c r="A25" s="2" t="s">
        <v>5</v>
      </c>
      <c r="B25" s="2" t="s">
        <v>5</v>
      </c>
      <c r="C25" s="2" t="s">
        <v>9</v>
      </c>
      <c r="D25" s="2" t="s">
        <v>175</v>
      </c>
      <c r="E25" s="2" t="s">
        <v>3</v>
      </c>
      <c r="F25" s="2" t="s">
        <v>176</v>
      </c>
      <c r="G25" s="3">
        <v>0.51177656543092598</v>
      </c>
      <c r="H25" s="3">
        <v>1</v>
      </c>
      <c r="I25" s="2" t="s">
        <v>44</v>
      </c>
    </row>
    <row r="26" spans="1:9" x14ac:dyDescent="0.3">
      <c r="A26" s="2" t="s">
        <v>5</v>
      </c>
      <c r="B26" s="2" t="s">
        <v>5</v>
      </c>
      <c r="C26" s="2" t="s">
        <v>35</v>
      </c>
      <c r="D26" s="2" t="s">
        <v>175</v>
      </c>
      <c r="E26" s="2" t="s">
        <v>6</v>
      </c>
      <c r="F26" s="2" t="s">
        <v>176</v>
      </c>
      <c r="G26" s="3">
        <v>0.49592829613103001</v>
      </c>
      <c r="H26" s="3">
        <v>1</v>
      </c>
      <c r="I26" s="2" t="s">
        <v>44</v>
      </c>
    </row>
    <row r="27" spans="1:9" x14ac:dyDescent="0.3">
      <c r="A27" s="2" t="s">
        <v>5</v>
      </c>
      <c r="B27" s="2" t="s">
        <v>5</v>
      </c>
      <c r="C27" s="2" t="s">
        <v>26</v>
      </c>
      <c r="D27" s="2" t="s">
        <v>177</v>
      </c>
      <c r="E27" s="2" t="s">
        <v>3</v>
      </c>
      <c r="F27" s="2" t="s">
        <v>176</v>
      </c>
      <c r="G27" s="3">
        <v>0.47847712081376698</v>
      </c>
      <c r="H27" s="3">
        <v>0.98</v>
      </c>
      <c r="I27" s="2" t="s">
        <v>44</v>
      </c>
    </row>
    <row r="28" spans="1:9" x14ac:dyDescent="0.3">
      <c r="A28" s="2" t="s">
        <v>5</v>
      </c>
      <c r="B28" s="2" t="s">
        <v>5</v>
      </c>
      <c r="C28" s="2" t="s">
        <v>11</v>
      </c>
      <c r="D28" s="2" t="s">
        <v>175</v>
      </c>
      <c r="E28" s="2" t="s">
        <v>6</v>
      </c>
      <c r="F28" s="2" t="s">
        <v>176</v>
      </c>
      <c r="G28" s="3">
        <v>0.28794986841367598</v>
      </c>
      <c r="H28" s="3">
        <v>0.99</v>
      </c>
      <c r="I28" s="2" t="s">
        <v>44</v>
      </c>
    </row>
    <row r="29" spans="1:9" x14ac:dyDescent="0.3">
      <c r="A29" s="23" t="s">
        <v>146</v>
      </c>
      <c r="B29" s="23" t="s">
        <v>146</v>
      </c>
      <c r="C29" s="23" t="s">
        <v>178</v>
      </c>
      <c r="D29" s="23" t="s">
        <v>175</v>
      </c>
      <c r="E29" s="23" t="s">
        <v>14</v>
      </c>
      <c r="F29" s="23" t="s">
        <v>179</v>
      </c>
      <c r="G29" s="24">
        <v>1.07062635895753</v>
      </c>
      <c r="H29" s="24">
        <v>0.89</v>
      </c>
      <c r="I29" s="23" t="s">
        <v>43</v>
      </c>
    </row>
    <row r="30" spans="1:9" x14ac:dyDescent="0.3">
      <c r="A30" s="23" t="s">
        <v>5</v>
      </c>
      <c r="B30" s="23" t="s">
        <v>5</v>
      </c>
      <c r="C30" s="23" t="s">
        <v>49</v>
      </c>
      <c r="D30" s="23" t="s">
        <v>175</v>
      </c>
      <c r="E30" s="23" t="s">
        <v>18</v>
      </c>
      <c r="F30" s="23" t="s">
        <v>176</v>
      </c>
      <c r="G30" s="24">
        <v>0.70804749193036298</v>
      </c>
      <c r="H30" s="24">
        <v>0.91</v>
      </c>
      <c r="I30" s="23" t="s">
        <v>43</v>
      </c>
    </row>
  </sheetData>
  <autoFilter ref="A1:I185" xr:uid="{498A15FE-79D6-4848-A5C1-7C3238F159A1}">
    <sortState xmlns:xlrd2="http://schemas.microsoft.com/office/spreadsheetml/2017/richdata2" ref="A2:I33">
      <sortCondition ref="I1:I18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0793-8BF2-4250-B9A1-1E6E030EDA35}">
  <dimension ref="A1:J89"/>
  <sheetViews>
    <sheetView tabSelected="1" topLeftCell="A79" workbookViewId="0">
      <selection activeCell="A2" sqref="A2"/>
    </sheetView>
  </sheetViews>
  <sheetFormatPr baseColWidth="10" defaultRowHeight="14.5" x14ac:dyDescent="0.35"/>
  <cols>
    <col min="1" max="1" width="19.1796875" customWidth="1"/>
    <col min="2" max="2" width="14.90625" style="6" customWidth="1"/>
    <col min="3" max="4" width="14.90625" style="7" customWidth="1"/>
    <col min="5" max="6" width="14.90625" style="6" customWidth="1"/>
    <col min="7" max="8" width="14.90625" style="7" customWidth="1"/>
    <col min="9" max="10" width="14.90625" style="6" customWidth="1"/>
  </cols>
  <sheetData>
    <row r="1" spans="1:10" s="4" customFormat="1" x14ac:dyDescent="0.35">
      <c r="A1" s="4" t="s">
        <v>162</v>
      </c>
      <c r="B1" s="9" t="s">
        <v>144</v>
      </c>
      <c r="C1" s="8" t="s">
        <v>164</v>
      </c>
      <c r="D1" s="8" t="s">
        <v>165</v>
      </c>
      <c r="E1" s="9" t="s">
        <v>168</v>
      </c>
      <c r="F1" s="9" t="s">
        <v>169</v>
      </c>
      <c r="G1" s="8" t="s">
        <v>166</v>
      </c>
      <c r="H1" s="8" t="s">
        <v>167</v>
      </c>
      <c r="I1" s="9" t="s">
        <v>170</v>
      </c>
      <c r="J1" s="9" t="s">
        <v>171</v>
      </c>
    </row>
    <row r="2" spans="1:10" x14ac:dyDescent="0.35">
      <c r="A2" t="s">
        <v>90</v>
      </c>
      <c r="B2" s="6">
        <v>2</v>
      </c>
      <c r="C2" s="7">
        <v>0.41472687935886199</v>
      </c>
      <c r="D2" s="7">
        <v>0.20736343967943099</v>
      </c>
      <c r="E2" s="6">
        <v>0</v>
      </c>
      <c r="F2" s="6">
        <v>0</v>
      </c>
      <c r="G2" s="7">
        <v>1.14115117954027</v>
      </c>
      <c r="H2" s="7">
        <v>0.570575589770136</v>
      </c>
      <c r="I2" s="6">
        <v>1</v>
      </c>
      <c r="J2" s="6">
        <v>0</v>
      </c>
    </row>
    <row r="3" spans="1:10" x14ac:dyDescent="0.35">
      <c r="A3" t="s">
        <v>117</v>
      </c>
      <c r="B3" s="6">
        <v>6</v>
      </c>
      <c r="C3" s="7">
        <v>1.8766224640832101</v>
      </c>
      <c r="D3" s="7">
        <v>0.136117381052969</v>
      </c>
      <c r="E3" s="6">
        <v>1</v>
      </c>
      <c r="F3" s="6">
        <v>0</v>
      </c>
      <c r="G3" s="7">
        <v>1.8938875103180901</v>
      </c>
      <c r="H3" s="7">
        <v>0.160534076453858</v>
      </c>
      <c r="I3" s="6">
        <v>1</v>
      </c>
      <c r="J3" s="6">
        <v>0</v>
      </c>
    </row>
    <row r="4" spans="1:10" x14ac:dyDescent="0.35">
      <c r="A4" t="s">
        <v>84</v>
      </c>
      <c r="B4" s="6">
        <v>3</v>
      </c>
      <c r="C4" s="7">
        <v>0.139666051817465</v>
      </c>
      <c r="D4" s="7">
        <v>5.1303890074298801E-2</v>
      </c>
      <c r="E4" s="6">
        <v>0</v>
      </c>
      <c r="F4" s="6">
        <v>0</v>
      </c>
      <c r="G4" s="7">
        <v>0.41743119806898799</v>
      </c>
      <c r="H4" s="7">
        <v>0.159786021798485</v>
      </c>
      <c r="I4" s="6">
        <v>0</v>
      </c>
      <c r="J4" s="6">
        <v>0</v>
      </c>
    </row>
    <row r="5" spans="1:10" x14ac:dyDescent="0.35">
      <c r="A5" t="s">
        <v>79</v>
      </c>
      <c r="B5" s="6">
        <v>11</v>
      </c>
      <c r="C5" s="7">
        <v>1.54073127367901</v>
      </c>
      <c r="D5" s="7">
        <v>6.8983413009419001E-2</v>
      </c>
      <c r="E5" s="6">
        <v>1</v>
      </c>
      <c r="F5" s="6">
        <v>1</v>
      </c>
      <c r="G5" s="7">
        <v>2.6327398571327998</v>
      </c>
      <c r="H5" s="7">
        <v>0.143164603438522</v>
      </c>
      <c r="I5" s="6">
        <v>1</v>
      </c>
      <c r="J5" s="6">
        <v>1</v>
      </c>
    </row>
    <row r="6" spans="1:10" x14ac:dyDescent="0.35">
      <c r="A6" t="s">
        <v>96</v>
      </c>
      <c r="B6" s="6">
        <v>15</v>
      </c>
      <c r="C6" s="7">
        <v>1.46629623534668</v>
      </c>
      <c r="D6" s="7">
        <v>0.101263131871239</v>
      </c>
      <c r="E6" s="6">
        <v>0</v>
      </c>
      <c r="F6" s="6">
        <v>0</v>
      </c>
      <c r="G6" s="7">
        <v>2.1541006773756499</v>
      </c>
      <c r="H6" s="7">
        <v>0.13649124647781999</v>
      </c>
      <c r="I6" s="6">
        <v>0</v>
      </c>
      <c r="J6" s="6">
        <v>0</v>
      </c>
    </row>
    <row r="7" spans="1:10" x14ac:dyDescent="0.35">
      <c r="A7" t="s">
        <v>133</v>
      </c>
      <c r="B7" s="6">
        <v>12</v>
      </c>
      <c r="C7" s="7">
        <v>3.8919372852203198</v>
      </c>
      <c r="D7" s="7">
        <v>0.11185435529221301</v>
      </c>
      <c r="E7" s="6">
        <v>1</v>
      </c>
      <c r="F7" s="6">
        <v>1</v>
      </c>
      <c r="G7" s="7">
        <v>4.80073368345845</v>
      </c>
      <c r="H7" s="7">
        <v>0.13634291111390201</v>
      </c>
      <c r="I7" s="6">
        <v>1</v>
      </c>
      <c r="J7" s="6">
        <v>1</v>
      </c>
    </row>
    <row r="8" spans="1:10" x14ac:dyDescent="0.35">
      <c r="A8" t="s">
        <v>159</v>
      </c>
      <c r="B8" s="6">
        <v>5</v>
      </c>
      <c r="C8" s="7">
        <v>0.64293092272010299</v>
      </c>
      <c r="D8" s="7">
        <v>0.10433679530920099</v>
      </c>
      <c r="E8" s="6">
        <v>0</v>
      </c>
      <c r="F8" s="6">
        <v>0</v>
      </c>
      <c r="G8" s="7">
        <v>0.90277804762789104</v>
      </c>
      <c r="H8" s="7">
        <v>0.13293873733650799</v>
      </c>
      <c r="I8" s="6">
        <v>0</v>
      </c>
      <c r="J8" s="6">
        <v>0</v>
      </c>
    </row>
    <row r="9" spans="1:10" x14ac:dyDescent="0.35">
      <c r="A9" t="s">
        <v>83</v>
      </c>
      <c r="B9" s="6">
        <v>7</v>
      </c>
      <c r="C9" s="7">
        <v>1.56744991574077</v>
      </c>
      <c r="D9" s="7">
        <v>7.1524151019552895E-2</v>
      </c>
      <c r="E9" s="6">
        <v>1</v>
      </c>
      <c r="F9" s="6">
        <v>0</v>
      </c>
      <c r="G9" s="7">
        <v>1.87402953233146</v>
      </c>
      <c r="H9" s="7">
        <v>0.13293873733650799</v>
      </c>
      <c r="I9" s="6">
        <v>1</v>
      </c>
      <c r="J9" s="6">
        <v>1</v>
      </c>
    </row>
    <row r="10" spans="1:10" x14ac:dyDescent="0.35">
      <c r="A10" t="s">
        <v>77</v>
      </c>
      <c r="B10" s="6">
        <v>28</v>
      </c>
      <c r="C10" s="7">
        <v>7.7002133598856801</v>
      </c>
      <c r="D10" s="7">
        <v>0.13810020654621699</v>
      </c>
      <c r="E10" s="6">
        <v>6</v>
      </c>
      <c r="F10" s="6">
        <v>3</v>
      </c>
      <c r="G10" s="7">
        <v>7.4383058809774898</v>
      </c>
      <c r="H10" s="7">
        <v>0.130928577194381</v>
      </c>
      <c r="I10" s="6">
        <v>3</v>
      </c>
      <c r="J10" s="6">
        <v>3</v>
      </c>
    </row>
    <row r="11" spans="1:10" x14ac:dyDescent="0.35">
      <c r="A11" t="s">
        <v>88</v>
      </c>
      <c r="B11" s="6">
        <v>26</v>
      </c>
      <c r="C11" s="7">
        <v>3.23341719512411</v>
      </c>
      <c r="D11" s="7">
        <v>0.120078402223374</v>
      </c>
      <c r="E11" s="6">
        <v>1</v>
      </c>
      <c r="F11" s="6">
        <v>1</v>
      </c>
      <c r="G11" s="7">
        <v>5.6817422697559499</v>
      </c>
      <c r="H11" s="7">
        <v>0.12996969000580999</v>
      </c>
      <c r="I11" s="6">
        <v>2</v>
      </c>
      <c r="J11" s="6">
        <v>1</v>
      </c>
    </row>
    <row r="12" spans="1:10" x14ac:dyDescent="0.35">
      <c r="A12" t="s">
        <v>116</v>
      </c>
      <c r="B12" s="6">
        <v>11</v>
      </c>
      <c r="C12" s="7">
        <v>3.7577113918690999</v>
      </c>
      <c r="D12" s="7">
        <v>0.119876369931181</v>
      </c>
      <c r="E12" s="6">
        <v>2</v>
      </c>
      <c r="F12" s="6">
        <v>0</v>
      </c>
      <c r="G12" s="7">
        <v>1.57075134621664</v>
      </c>
      <c r="H12" s="7">
        <v>0.129021283857428</v>
      </c>
      <c r="I12" s="6">
        <v>0</v>
      </c>
      <c r="J12" s="6">
        <v>0</v>
      </c>
    </row>
    <row r="13" spans="1:10" x14ac:dyDescent="0.35">
      <c r="A13" t="s">
        <v>160</v>
      </c>
      <c r="B13" s="6">
        <v>3</v>
      </c>
      <c r="C13" s="7">
        <v>0.38466479086847999</v>
      </c>
      <c r="D13" s="7">
        <v>0.13223095241882599</v>
      </c>
      <c r="E13" s="6">
        <v>0</v>
      </c>
      <c r="F13" s="6">
        <v>0</v>
      </c>
      <c r="G13" s="7">
        <v>0.56667286232111302</v>
      </c>
      <c r="H13" s="7">
        <v>0.12891841705225399</v>
      </c>
      <c r="I13" s="6">
        <v>0</v>
      </c>
      <c r="J13" s="6">
        <v>0</v>
      </c>
    </row>
    <row r="14" spans="1:10" x14ac:dyDescent="0.35">
      <c r="A14" t="s">
        <v>78</v>
      </c>
      <c r="B14" s="6">
        <v>37</v>
      </c>
      <c r="C14" s="7">
        <v>13.183254653158601</v>
      </c>
      <c r="D14" s="7">
        <v>0.10433679530920099</v>
      </c>
      <c r="E14" s="6">
        <v>8</v>
      </c>
      <c r="F14" s="6">
        <v>5</v>
      </c>
      <c r="G14" s="7">
        <v>12.2813706820109</v>
      </c>
      <c r="H14" s="7">
        <v>0.12604531257999599</v>
      </c>
      <c r="I14" s="6">
        <v>6</v>
      </c>
      <c r="J14" s="6">
        <v>4</v>
      </c>
    </row>
    <row r="15" spans="1:10" x14ac:dyDescent="0.35">
      <c r="A15" t="s">
        <v>129</v>
      </c>
      <c r="B15" s="6">
        <v>6</v>
      </c>
      <c r="C15" s="7">
        <v>1.1687986656110201</v>
      </c>
      <c r="D15" s="7">
        <v>0.13571823044786999</v>
      </c>
      <c r="E15" s="6">
        <v>0</v>
      </c>
      <c r="F15" s="6">
        <v>0</v>
      </c>
      <c r="G15" s="7">
        <v>0.76087976828083703</v>
      </c>
      <c r="H15" s="7">
        <v>0.12280236249429401</v>
      </c>
      <c r="I15" s="6">
        <v>0</v>
      </c>
      <c r="J15" s="6">
        <v>0</v>
      </c>
    </row>
    <row r="16" spans="1:10" x14ac:dyDescent="0.35">
      <c r="A16" t="s">
        <v>71</v>
      </c>
      <c r="B16" s="6">
        <v>7</v>
      </c>
      <c r="C16" s="7">
        <v>0.63753411973464502</v>
      </c>
      <c r="D16" s="7">
        <v>9.1070983501665995E-2</v>
      </c>
      <c r="E16" s="6">
        <v>0</v>
      </c>
      <c r="F16" s="6">
        <v>0</v>
      </c>
      <c r="G16" s="7">
        <v>0.77448357751724894</v>
      </c>
      <c r="H16" s="7">
        <v>0.121377469347994</v>
      </c>
      <c r="I16" s="6">
        <v>0</v>
      </c>
      <c r="J16" s="6">
        <v>0</v>
      </c>
    </row>
    <row r="17" spans="1:10" x14ac:dyDescent="0.35">
      <c r="A17" t="s">
        <v>82</v>
      </c>
      <c r="B17" s="6">
        <v>14</v>
      </c>
      <c r="C17" s="7">
        <v>1.6447853515612001</v>
      </c>
      <c r="D17" s="7">
        <v>0.109740873888556</v>
      </c>
      <c r="E17" s="6">
        <v>0</v>
      </c>
      <c r="F17" s="6">
        <v>0</v>
      </c>
      <c r="G17" s="7">
        <v>1.90431363537093</v>
      </c>
      <c r="H17" s="7">
        <v>0.120334476969088</v>
      </c>
      <c r="I17" s="6">
        <v>0</v>
      </c>
      <c r="J17" s="6">
        <v>0</v>
      </c>
    </row>
    <row r="18" spans="1:10" x14ac:dyDescent="0.35">
      <c r="A18" t="s">
        <v>95</v>
      </c>
      <c r="B18" s="6">
        <v>40</v>
      </c>
      <c r="C18" s="7">
        <v>5.6650991349224098</v>
      </c>
      <c r="D18" s="7">
        <v>9.6196028422349603E-2</v>
      </c>
      <c r="E18" s="6">
        <v>2</v>
      </c>
      <c r="F18" s="6">
        <v>1</v>
      </c>
      <c r="G18" s="7">
        <v>7.3081709460397102</v>
      </c>
      <c r="H18" s="7">
        <v>0.120334476969088</v>
      </c>
      <c r="I18" s="6">
        <v>2</v>
      </c>
      <c r="J18" s="6">
        <v>1</v>
      </c>
    </row>
    <row r="19" spans="1:10" x14ac:dyDescent="0.35">
      <c r="A19" t="s">
        <v>65</v>
      </c>
      <c r="B19" s="6">
        <v>34</v>
      </c>
      <c r="C19" s="7">
        <v>4.89723484838792</v>
      </c>
      <c r="D19" s="7">
        <v>9.3234665233136296E-2</v>
      </c>
      <c r="E19" s="6">
        <v>1</v>
      </c>
      <c r="F19" s="6">
        <v>1</v>
      </c>
      <c r="G19" s="7">
        <v>5.7542250787930298</v>
      </c>
      <c r="H19" s="7">
        <v>0.120334476969088</v>
      </c>
      <c r="I19" s="6">
        <v>1</v>
      </c>
      <c r="J19" s="6">
        <v>1</v>
      </c>
    </row>
    <row r="20" spans="1:10" x14ac:dyDescent="0.35">
      <c r="A20" t="s">
        <v>93</v>
      </c>
      <c r="B20" s="6">
        <v>10</v>
      </c>
      <c r="C20" s="7">
        <v>2.1124657886642799</v>
      </c>
      <c r="D20" s="7">
        <v>7.7905627608853806E-2</v>
      </c>
      <c r="E20" s="6">
        <v>2</v>
      </c>
      <c r="F20" s="6">
        <v>0</v>
      </c>
      <c r="G20" s="7">
        <v>1.4898942747837001</v>
      </c>
      <c r="H20" s="7">
        <v>0.11935565011603801</v>
      </c>
      <c r="I20" s="6">
        <v>0</v>
      </c>
      <c r="J20" s="6">
        <v>0</v>
      </c>
    </row>
    <row r="21" spans="1:10" x14ac:dyDescent="0.35">
      <c r="A21" t="s">
        <v>106</v>
      </c>
      <c r="B21" s="6">
        <v>13</v>
      </c>
      <c r="C21" s="7">
        <v>2.68272575229597</v>
      </c>
      <c r="D21" s="7">
        <v>0.11174153108075</v>
      </c>
      <c r="E21" s="6">
        <v>1</v>
      </c>
      <c r="F21" s="6">
        <v>0</v>
      </c>
      <c r="G21" s="7">
        <v>1.69495257986419</v>
      </c>
      <c r="H21" s="7">
        <v>0.119291484590181</v>
      </c>
      <c r="I21" s="6">
        <v>0</v>
      </c>
      <c r="J21" s="6">
        <v>0</v>
      </c>
    </row>
    <row r="22" spans="1:10" x14ac:dyDescent="0.35">
      <c r="A22" t="s">
        <v>99</v>
      </c>
      <c r="B22" s="6">
        <v>19</v>
      </c>
      <c r="C22" s="7">
        <v>2.05524713640422</v>
      </c>
      <c r="D22" s="7">
        <v>0.10060120222415</v>
      </c>
      <c r="E22" s="6">
        <v>0</v>
      </c>
      <c r="F22" s="6">
        <v>0</v>
      </c>
      <c r="G22" s="7">
        <v>2.0623432325028701</v>
      </c>
      <c r="H22" s="7">
        <v>0.119291484590181</v>
      </c>
      <c r="I22" s="6">
        <v>0</v>
      </c>
      <c r="J22" s="6">
        <v>0</v>
      </c>
    </row>
    <row r="23" spans="1:10" x14ac:dyDescent="0.35">
      <c r="A23" t="s">
        <v>145</v>
      </c>
      <c r="B23" s="6">
        <v>17</v>
      </c>
      <c r="C23" s="7">
        <v>1.7821786207808401</v>
      </c>
      <c r="D23" s="7">
        <v>9.2751979594006398E-2</v>
      </c>
      <c r="E23" s="6">
        <v>0</v>
      </c>
      <c r="F23" s="6">
        <v>0</v>
      </c>
      <c r="G23" s="7">
        <v>1.8083267502865199</v>
      </c>
      <c r="H23" s="7">
        <v>0.119291484590181</v>
      </c>
      <c r="I23" s="6">
        <v>0</v>
      </c>
      <c r="J23" s="6">
        <v>0</v>
      </c>
    </row>
    <row r="24" spans="1:10" x14ac:dyDescent="0.35">
      <c r="A24" t="s">
        <v>104</v>
      </c>
      <c r="B24" s="6">
        <v>19</v>
      </c>
      <c r="C24" s="7">
        <v>3.1142044369630102</v>
      </c>
      <c r="D24" s="7">
        <v>0.101263131871239</v>
      </c>
      <c r="E24" s="6">
        <v>1</v>
      </c>
      <c r="F24" s="6">
        <v>0</v>
      </c>
      <c r="G24" s="7">
        <v>2.2512187007748801</v>
      </c>
      <c r="H24" s="7">
        <v>0.114184326862677</v>
      </c>
      <c r="I24" s="6">
        <v>0</v>
      </c>
      <c r="J24" s="6">
        <v>0</v>
      </c>
    </row>
    <row r="25" spans="1:10" x14ac:dyDescent="0.35">
      <c r="A25" t="s">
        <v>75</v>
      </c>
      <c r="B25" s="6">
        <v>14</v>
      </c>
      <c r="C25" s="7">
        <v>2.72291677948412</v>
      </c>
      <c r="D25" s="7">
        <v>9.5435289581230806E-2</v>
      </c>
      <c r="E25" s="6">
        <v>1</v>
      </c>
      <c r="F25" s="6">
        <v>0</v>
      </c>
      <c r="G25" s="7">
        <v>1.8552436151957199</v>
      </c>
      <c r="H25" s="7">
        <v>0.113302085913841</v>
      </c>
      <c r="I25" s="6">
        <v>0</v>
      </c>
      <c r="J25" s="6">
        <v>0</v>
      </c>
    </row>
    <row r="26" spans="1:10" x14ac:dyDescent="0.35">
      <c r="A26" t="s">
        <v>92</v>
      </c>
      <c r="B26" s="6">
        <v>10</v>
      </c>
      <c r="C26" s="7">
        <v>0.81366223352760803</v>
      </c>
      <c r="D26" s="7">
        <v>6.7868265796734106E-2</v>
      </c>
      <c r="E26" s="6">
        <v>0</v>
      </c>
      <c r="F26" s="6">
        <v>0</v>
      </c>
      <c r="G26" s="7">
        <v>1.27185448266389</v>
      </c>
      <c r="H26" s="7">
        <v>0.113302085913841</v>
      </c>
      <c r="I26" s="6">
        <v>0</v>
      </c>
      <c r="J26" s="6">
        <v>0</v>
      </c>
    </row>
    <row r="27" spans="1:10" x14ac:dyDescent="0.35">
      <c r="A27" t="s">
        <v>161</v>
      </c>
      <c r="B27" s="6">
        <v>2</v>
      </c>
      <c r="C27" s="7">
        <v>0.41545742779114597</v>
      </c>
      <c r="D27" s="7">
        <v>0.20772871389557299</v>
      </c>
      <c r="E27" s="6">
        <v>0</v>
      </c>
      <c r="F27" s="6">
        <v>0</v>
      </c>
      <c r="G27" s="7">
        <v>0.225526878680572</v>
      </c>
      <c r="H27" s="7">
        <v>0.112763439340286</v>
      </c>
      <c r="I27" s="6">
        <v>0</v>
      </c>
      <c r="J27" s="6">
        <v>0</v>
      </c>
    </row>
    <row r="28" spans="1:10" x14ac:dyDescent="0.35">
      <c r="A28" t="s">
        <v>126</v>
      </c>
      <c r="B28" s="6">
        <v>7</v>
      </c>
      <c r="C28" s="7">
        <v>3.17975211621243</v>
      </c>
      <c r="D28" s="7">
        <v>0.102377545648718</v>
      </c>
      <c r="E28" s="6">
        <v>2</v>
      </c>
      <c r="F28" s="6">
        <v>0</v>
      </c>
      <c r="G28" s="7">
        <v>0.85928229637119402</v>
      </c>
      <c r="H28" s="7">
        <v>0.112665987652081</v>
      </c>
      <c r="I28" s="6">
        <v>0</v>
      </c>
      <c r="J28" s="6">
        <v>0</v>
      </c>
    </row>
    <row r="29" spans="1:10" x14ac:dyDescent="0.35">
      <c r="A29" t="s">
        <v>98</v>
      </c>
      <c r="B29" s="6">
        <v>13</v>
      </c>
      <c r="C29" s="7">
        <v>4.5846552305857502</v>
      </c>
      <c r="D29" s="7">
        <v>8.4287104198154605E-2</v>
      </c>
      <c r="E29" s="6">
        <v>2</v>
      </c>
      <c r="F29" s="6">
        <v>1</v>
      </c>
      <c r="G29" s="7">
        <v>3.1959355354086698</v>
      </c>
      <c r="H29" s="7">
        <v>0.112665987652081</v>
      </c>
      <c r="I29" s="6">
        <v>1</v>
      </c>
      <c r="J29" s="6">
        <v>1</v>
      </c>
    </row>
    <row r="30" spans="1:10" x14ac:dyDescent="0.35">
      <c r="A30" t="s">
        <v>101</v>
      </c>
      <c r="B30" s="6">
        <v>9</v>
      </c>
      <c r="C30" s="7">
        <v>0.60256669052791401</v>
      </c>
      <c r="D30" s="7">
        <v>3.8171521746995403E-2</v>
      </c>
      <c r="E30" s="6">
        <v>0</v>
      </c>
      <c r="F30" s="6">
        <v>0</v>
      </c>
      <c r="G30" s="7">
        <v>0.94289900655084002</v>
      </c>
      <c r="H30" s="7">
        <v>0.112665987652081</v>
      </c>
      <c r="I30" s="6">
        <v>0</v>
      </c>
      <c r="J30" s="6">
        <v>0</v>
      </c>
    </row>
    <row r="31" spans="1:10" x14ac:dyDescent="0.35">
      <c r="A31" t="s">
        <v>91</v>
      </c>
      <c r="B31" s="6">
        <v>34</v>
      </c>
      <c r="C31" s="7">
        <v>5.4310770328494202</v>
      </c>
      <c r="D31" s="7">
        <v>0.100932167047695</v>
      </c>
      <c r="E31" s="6">
        <v>2</v>
      </c>
      <c r="F31" s="6">
        <v>0</v>
      </c>
      <c r="G31" s="7">
        <v>4.0758458455005302</v>
      </c>
      <c r="H31" s="7">
        <v>0.112530995789173</v>
      </c>
      <c r="I31" s="6">
        <v>0</v>
      </c>
      <c r="J31" s="6">
        <v>0</v>
      </c>
    </row>
    <row r="32" spans="1:10" x14ac:dyDescent="0.35">
      <c r="A32" t="s">
        <v>72</v>
      </c>
      <c r="B32" s="6">
        <v>24</v>
      </c>
      <c r="C32" s="7">
        <v>3.73542421814239</v>
      </c>
      <c r="D32" s="7">
        <v>9.7490241371752606E-2</v>
      </c>
      <c r="E32" s="6">
        <v>1</v>
      </c>
      <c r="F32" s="6">
        <v>0</v>
      </c>
      <c r="G32" s="7">
        <v>2.6516905163039199</v>
      </c>
      <c r="H32" s="7">
        <v>0.112530995789173</v>
      </c>
      <c r="I32" s="6">
        <v>0</v>
      </c>
      <c r="J32" s="6">
        <v>0</v>
      </c>
    </row>
    <row r="33" spans="1:10" x14ac:dyDescent="0.35">
      <c r="A33" t="s">
        <v>124</v>
      </c>
      <c r="B33" s="6">
        <v>4</v>
      </c>
      <c r="C33" s="7">
        <v>1.0630796359174499</v>
      </c>
      <c r="D33" s="7">
        <v>0.12092838287888499</v>
      </c>
      <c r="E33" s="6">
        <v>1</v>
      </c>
      <c r="F33" s="6">
        <v>0</v>
      </c>
      <c r="G33" s="7">
        <v>0.45192676147722799</v>
      </c>
      <c r="H33" s="7">
        <v>0.111971258551447</v>
      </c>
      <c r="I33" s="6">
        <v>0</v>
      </c>
      <c r="J33" s="6">
        <v>0</v>
      </c>
    </row>
    <row r="34" spans="1:10" x14ac:dyDescent="0.35">
      <c r="A34" t="s">
        <v>102</v>
      </c>
      <c r="B34" s="6">
        <v>4</v>
      </c>
      <c r="C34" s="7">
        <v>0.41510091702463098</v>
      </c>
      <c r="D34" s="7">
        <v>8.90235066236785E-2</v>
      </c>
      <c r="E34" s="6">
        <v>0</v>
      </c>
      <c r="F34" s="6">
        <v>0</v>
      </c>
      <c r="G34" s="7">
        <v>0.43713662512750001</v>
      </c>
      <c r="H34" s="7">
        <v>0.111971258551447</v>
      </c>
      <c r="I34" s="6">
        <v>0</v>
      </c>
      <c r="J34" s="6">
        <v>0</v>
      </c>
    </row>
    <row r="35" spans="1:10" x14ac:dyDescent="0.35">
      <c r="A35" t="s">
        <v>55</v>
      </c>
      <c r="B35" s="6">
        <v>57</v>
      </c>
      <c r="C35" s="7">
        <v>8.7918646288284705</v>
      </c>
      <c r="D35" s="7">
        <v>9.8674705972432997E-2</v>
      </c>
      <c r="E35" s="6">
        <v>4</v>
      </c>
      <c r="F35" s="6">
        <v>2</v>
      </c>
      <c r="G35" s="7">
        <v>7.9548688156381804</v>
      </c>
      <c r="H35" s="7">
        <v>0.111542774588387</v>
      </c>
      <c r="I35" s="6">
        <v>2</v>
      </c>
      <c r="J35" s="6">
        <v>1</v>
      </c>
    </row>
    <row r="36" spans="1:10" x14ac:dyDescent="0.35">
      <c r="A36" t="s">
        <v>63</v>
      </c>
      <c r="B36" s="6">
        <v>15</v>
      </c>
      <c r="C36" s="7">
        <v>2.3614410487431798</v>
      </c>
      <c r="D36" s="7">
        <v>7.1524151019552895E-2</v>
      </c>
      <c r="E36" s="6">
        <v>1</v>
      </c>
      <c r="F36" s="6">
        <v>0</v>
      </c>
      <c r="G36" s="7">
        <v>1.95952440861204</v>
      </c>
      <c r="H36" s="7">
        <v>0.110243172789949</v>
      </c>
      <c r="I36" s="6">
        <v>0</v>
      </c>
      <c r="J36" s="6">
        <v>0</v>
      </c>
    </row>
    <row r="37" spans="1:10" x14ac:dyDescent="0.35">
      <c r="A37" t="s">
        <v>119</v>
      </c>
      <c r="B37" s="6">
        <v>4</v>
      </c>
      <c r="C37" s="7">
        <v>1.3379236609545599</v>
      </c>
      <c r="D37" s="7">
        <v>0.17505933572026799</v>
      </c>
      <c r="E37" s="6">
        <v>1</v>
      </c>
      <c r="F37" s="6">
        <v>0</v>
      </c>
      <c r="G37" s="7">
        <v>0.39778234275927199</v>
      </c>
      <c r="H37" s="7">
        <v>0.105773720443039</v>
      </c>
      <c r="I37" s="6">
        <v>0</v>
      </c>
      <c r="J37" s="6">
        <v>0</v>
      </c>
    </row>
    <row r="38" spans="1:10" x14ac:dyDescent="0.35">
      <c r="A38" t="s">
        <v>73</v>
      </c>
      <c r="B38" s="6">
        <v>2</v>
      </c>
      <c r="C38" s="7">
        <v>0.21430452526874699</v>
      </c>
      <c r="D38" s="7">
        <v>0.107152262634374</v>
      </c>
      <c r="E38" s="6">
        <v>0</v>
      </c>
      <c r="F38" s="6">
        <v>0</v>
      </c>
      <c r="G38" s="7">
        <v>0.21089385331281499</v>
      </c>
      <c r="H38" s="7">
        <v>0.10544692665640699</v>
      </c>
      <c r="I38" s="6">
        <v>0</v>
      </c>
      <c r="J38" s="6">
        <v>0</v>
      </c>
    </row>
    <row r="39" spans="1:10" x14ac:dyDescent="0.35">
      <c r="A39" t="s">
        <v>134</v>
      </c>
      <c r="B39" s="6">
        <v>2</v>
      </c>
      <c r="C39" s="7">
        <v>0.56366117766408996</v>
      </c>
      <c r="D39" s="7">
        <v>0.28183058883204498</v>
      </c>
      <c r="E39" s="6">
        <v>0</v>
      </c>
      <c r="F39" s="6">
        <v>0</v>
      </c>
      <c r="G39" s="7">
        <v>0.209573509909145</v>
      </c>
      <c r="H39" s="7">
        <v>0.104786754954572</v>
      </c>
      <c r="I39" s="6">
        <v>0</v>
      </c>
      <c r="J39" s="6">
        <v>0</v>
      </c>
    </row>
    <row r="40" spans="1:10" x14ac:dyDescent="0.35">
      <c r="A40" t="s">
        <v>105</v>
      </c>
      <c r="B40" s="6">
        <v>20</v>
      </c>
      <c r="C40" s="7">
        <v>5.7625605700943696</v>
      </c>
      <c r="D40" s="7">
        <v>0.111683159231881</v>
      </c>
      <c r="E40" s="6">
        <v>3</v>
      </c>
      <c r="F40" s="6">
        <v>0</v>
      </c>
      <c r="G40" s="7">
        <v>2.6439815794872499</v>
      </c>
      <c r="H40" s="7">
        <v>0.104429708710533</v>
      </c>
      <c r="I40" s="6">
        <v>0</v>
      </c>
      <c r="J40" s="6">
        <v>0</v>
      </c>
    </row>
    <row r="41" spans="1:10" x14ac:dyDescent="0.35">
      <c r="A41" t="s">
        <v>81</v>
      </c>
      <c r="B41" s="6">
        <v>19</v>
      </c>
      <c r="C41" s="7">
        <v>3.20355400054313</v>
      </c>
      <c r="D41" s="7">
        <v>0.11174153108075</v>
      </c>
      <c r="E41" s="6">
        <v>1</v>
      </c>
      <c r="F41" s="6">
        <v>0</v>
      </c>
      <c r="G41" s="7">
        <v>2.1476978994231901</v>
      </c>
      <c r="H41" s="7">
        <v>0.102577847486217</v>
      </c>
      <c r="I41" s="6">
        <v>0</v>
      </c>
      <c r="J41" s="6">
        <v>0</v>
      </c>
    </row>
    <row r="42" spans="1:10" x14ac:dyDescent="0.35">
      <c r="A42" t="s">
        <v>97</v>
      </c>
      <c r="B42" s="6">
        <v>21</v>
      </c>
      <c r="C42" s="7">
        <v>3.2597651433969199</v>
      </c>
      <c r="D42" s="7">
        <v>7.1524151019552895E-2</v>
      </c>
      <c r="E42" s="6">
        <v>1</v>
      </c>
      <c r="F42" s="6">
        <v>0</v>
      </c>
      <c r="G42" s="7">
        <v>2.5626033601103999</v>
      </c>
      <c r="H42" s="7">
        <v>0.102577847486217</v>
      </c>
      <c r="I42" s="6">
        <v>0</v>
      </c>
      <c r="J42" s="6">
        <v>0</v>
      </c>
    </row>
    <row r="43" spans="1:10" x14ac:dyDescent="0.35">
      <c r="A43" t="s">
        <v>62</v>
      </c>
      <c r="B43" s="6">
        <v>22</v>
      </c>
      <c r="C43" s="7">
        <v>4.2896454534997597</v>
      </c>
      <c r="D43" s="7">
        <v>8.4698711476640806E-2</v>
      </c>
      <c r="E43" s="6">
        <v>2</v>
      </c>
      <c r="F43" s="6">
        <v>0</v>
      </c>
      <c r="G43" s="7">
        <v>2.9907565702635699</v>
      </c>
      <c r="H43" s="7">
        <v>0.101415657067007</v>
      </c>
      <c r="I43" s="6">
        <v>0</v>
      </c>
      <c r="J43" s="6">
        <v>0</v>
      </c>
    </row>
    <row r="44" spans="1:10" x14ac:dyDescent="0.35">
      <c r="A44" t="s">
        <v>123</v>
      </c>
      <c r="B44" s="6">
        <v>7</v>
      </c>
      <c r="C44" s="7">
        <v>1.6565219067381001</v>
      </c>
      <c r="D44" s="7">
        <v>0.102377545648718</v>
      </c>
      <c r="E44" s="6">
        <v>1</v>
      </c>
      <c r="F44" s="6">
        <v>0</v>
      </c>
      <c r="G44" s="7">
        <v>0.777868000268919</v>
      </c>
      <c r="H44" s="7">
        <v>9.8343551738190399E-2</v>
      </c>
      <c r="I44" s="6">
        <v>0</v>
      </c>
      <c r="J44" s="6">
        <v>0</v>
      </c>
    </row>
    <row r="45" spans="1:10" x14ac:dyDescent="0.35">
      <c r="A45" t="s">
        <v>112</v>
      </c>
      <c r="B45" s="6">
        <v>10</v>
      </c>
      <c r="C45" s="7">
        <v>1.9038122197717999</v>
      </c>
      <c r="D45" s="7">
        <v>8.1297567260609396E-2</v>
      </c>
      <c r="E45" s="6">
        <v>1</v>
      </c>
      <c r="F45" s="6">
        <v>0</v>
      </c>
      <c r="G45" s="7">
        <v>1.05065380342904</v>
      </c>
      <c r="H45" s="7">
        <v>9.7416901891056798E-2</v>
      </c>
      <c r="I45" s="6">
        <v>0</v>
      </c>
      <c r="J45" s="6">
        <v>0</v>
      </c>
    </row>
    <row r="46" spans="1:10" x14ac:dyDescent="0.35">
      <c r="A46" t="s">
        <v>110</v>
      </c>
      <c r="B46" s="6">
        <v>14</v>
      </c>
      <c r="C46" s="7">
        <v>2.1145974664460301</v>
      </c>
      <c r="D46" s="7">
        <v>6.7077243695700298E-2</v>
      </c>
      <c r="E46" s="6">
        <v>1</v>
      </c>
      <c r="F46" s="6">
        <v>0</v>
      </c>
      <c r="G46" s="7">
        <v>1.76175103084049</v>
      </c>
      <c r="H46" s="7">
        <v>9.7416901891056798E-2</v>
      </c>
      <c r="I46" s="6">
        <v>0</v>
      </c>
      <c r="J46" s="6">
        <v>0</v>
      </c>
    </row>
    <row r="47" spans="1:10" x14ac:dyDescent="0.35">
      <c r="A47" t="s">
        <v>67</v>
      </c>
      <c r="B47" s="6">
        <v>10</v>
      </c>
      <c r="C47" s="7">
        <v>5.3883068698998597</v>
      </c>
      <c r="D47" s="7">
        <v>0.20486419049662299</v>
      </c>
      <c r="E47" s="6">
        <v>3</v>
      </c>
      <c r="F47" s="6">
        <v>2</v>
      </c>
      <c r="G47" s="7">
        <v>4.90877638505905</v>
      </c>
      <c r="H47" s="7">
        <v>9.7398633863746906E-2</v>
      </c>
      <c r="I47" s="6">
        <v>2</v>
      </c>
      <c r="J47" s="6">
        <v>2</v>
      </c>
    </row>
    <row r="48" spans="1:10" x14ac:dyDescent="0.35">
      <c r="A48" t="s">
        <v>69</v>
      </c>
      <c r="B48" s="6">
        <v>24</v>
      </c>
      <c r="C48" s="7">
        <v>5.7166964931904598</v>
      </c>
      <c r="D48" s="7">
        <v>0.107152262634374</v>
      </c>
      <c r="E48" s="6">
        <v>2</v>
      </c>
      <c r="F48" s="6">
        <v>0</v>
      </c>
      <c r="G48" s="7">
        <v>2.9655503745349598</v>
      </c>
      <c r="H48" s="7">
        <v>9.5441642745740005E-2</v>
      </c>
      <c r="I48" s="6">
        <v>0</v>
      </c>
      <c r="J48" s="6">
        <v>0</v>
      </c>
    </row>
    <row r="49" spans="1:10" x14ac:dyDescent="0.35">
      <c r="A49" t="s">
        <v>87</v>
      </c>
      <c r="B49" s="6">
        <v>13</v>
      </c>
      <c r="C49" s="7">
        <v>4.4186287122830104</v>
      </c>
      <c r="D49" s="7">
        <v>0.119876369931181</v>
      </c>
      <c r="E49" s="6">
        <v>2</v>
      </c>
      <c r="F49" s="6">
        <v>0</v>
      </c>
      <c r="G49" s="7">
        <v>1.71875820123139</v>
      </c>
      <c r="H49" s="7">
        <v>9.49212332454661E-2</v>
      </c>
      <c r="I49" s="6">
        <v>0</v>
      </c>
      <c r="J49" s="6">
        <v>0</v>
      </c>
    </row>
    <row r="50" spans="1:10" x14ac:dyDescent="0.35">
      <c r="A50" t="s">
        <v>74</v>
      </c>
      <c r="B50" s="6">
        <v>14</v>
      </c>
      <c r="C50" s="7">
        <v>4.5221186608156003</v>
      </c>
      <c r="D50" s="7">
        <v>0.111683159231881</v>
      </c>
      <c r="E50" s="6">
        <v>2</v>
      </c>
      <c r="F50" s="6">
        <v>0</v>
      </c>
      <c r="G50" s="7">
        <v>1.8072163724263799</v>
      </c>
      <c r="H50" s="7">
        <v>9.4124492754813494E-2</v>
      </c>
      <c r="I50" s="6">
        <v>0</v>
      </c>
      <c r="J50" s="6">
        <v>0</v>
      </c>
    </row>
    <row r="51" spans="1:10" x14ac:dyDescent="0.35">
      <c r="A51" t="s">
        <v>68</v>
      </c>
      <c r="B51" s="6">
        <v>21</v>
      </c>
      <c r="C51" s="7">
        <v>2.6683742420643699</v>
      </c>
      <c r="D51" s="7">
        <v>6.5518462414370496E-2</v>
      </c>
      <c r="E51" s="6">
        <v>1</v>
      </c>
      <c r="F51" s="6">
        <v>0</v>
      </c>
      <c r="G51" s="7">
        <v>2.7633911451880802</v>
      </c>
      <c r="H51" s="7">
        <v>9.2588141344064498E-2</v>
      </c>
      <c r="I51" s="6">
        <v>0</v>
      </c>
      <c r="J51" s="6">
        <v>0</v>
      </c>
    </row>
    <row r="52" spans="1:10" x14ac:dyDescent="0.35">
      <c r="A52" t="s">
        <v>58</v>
      </c>
      <c r="B52" s="6">
        <v>30</v>
      </c>
      <c r="C52" s="7">
        <v>6.3937095678735698</v>
      </c>
      <c r="D52" s="7">
        <v>9.5435289581230806E-2</v>
      </c>
      <c r="E52" s="6">
        <v>5</v>
      </c>
      <c r="F52" s="6">
        <v>1</v>
      </c>
      <c r="G52" s="7">
        <v>6.5740109277762198</v>
      </c>
      <c r="H52" s="7">
        <v>9.2422048819980604E-2</v>
      </c>
      <c r="I52" s="6">
        <v>3</v>
      </c>
      <c r="J52" s="6">
        <v>3</v>
      </c>
    </row>
    <row r="53" spans="1:10" x14ac:dyDescent="0.35">
      <c r="A53" t="s">
        <v>109</v>
      </c>
      <c r="B53" s="6">
        <v>20</v>
      </c>
      <c r="C53" s="7">
        <v>3.74430404359545</v>
      </c>
      <c r="D53" s="7">
        <v>8.2235062149388694E-2</v>
      </c>
      <c r="E53" s="6">
        <v>2</v>
      </c>
      <c r="F53" s="6">
        <v>0</v>
      </c>
      <c r="G53" s="7">
        <v>2.6795394329006199</v>
      </c>
      <c r="H53" s="7">
        <v>9.2422048819980604E-2</v>
      </c>
      <c r="I53" s="6">
        <v>0</v>
      </c>
      <c r="J53" s="6">
        <v>0</v>
      </c>
    </row>
    <row r="54" spans="1:10" x14ac:dyDescent="0.35">
      <c r="A54" t="s">
        <v>137</v>
      </c>
      <c r="B54" s="6">
        <v>23</v>
      </c>
      <c r="C54" s="7">
        <v>9.3634211959897193</v>
      </c>
      <c r="D54" s="7">
        <v>0.165345502072761</v>
      </c>
      <c r="E54" s="6">
        <v>6</v>
      </c>
      <c r="F54" s="6">
        <v>3</v>
      </c>
      <c r="G54" s="7">
        <v>8.7475219481826301</v>
      </c>
      <c r="H54" s="7">
        <v>9.2255956295896696E-2</v>
      </c>
      <c r="I54" s="6">
        <v>5</v>
      </c>
      <c r="J54" s="6">
        <v>3</v>
      </c>
    </row>
    <row r="55" spans="1:10" x14ac:dyDescent="0.35">
      <c r="A55" t="s">
        <v>94</v>
      </c>
      <c r="B55" s="6">
        <v>17</v>
      </c>
      <c r="C55" s="7">
        <v>2.9623895027894398</v>
      </c>
      <c r="D55" s="7">
        <v>9.1070983501665995E-2</v>
      </c>
      <c r="E55" s="6">
        <v>1</v>
      </c>
      <c r="F55" s="6">
        <v>0</v>
      </c>
      <c r="G55" s="7">
        <v>1.8513333001140799</v>
      </c>
      <c r="H55" s="7">
        <v>9.2255956295896696E-2</v>
      </c>
      <c r="I55" s="6">
        <v>0</v>
      </c>
      <c r="J55" s="6">
        <v>0</v>
      </c>
    </row>
    <row r="56" spans="1:10" x14ac:dyDescent="0.35">
      <c r="A56" t="s">
        <v>80</v>
      </c>
      <c r="B56" s="6">
        <v>19</v>
      </c>
      <c r="C56" s="7">
        <v>2.9217686853287299</v>
      </c>
      <c r="D56" s="7">
        <v>9.1070983501665995E-2</v>
      </c>
      <c r="E56" s="6">
        <v>1</v>
      </c>
      <c r="F56" s="6">
        <v>0</v>
      </c>
      <c r="G56" s="7">
        <v>2.2096673236347799</v>
      </c>
      <c r="H56" s="7">
        <v>9.2255956295896696E-2</v>
      </c>
      <c r="I56" s="6">
        <v>0</v>
      </c>
      <c r="J56" s="6">
        <v>0</v>
      </c>
    </row>
    <row r="57" spans="1:10" x14ac:dyDescent="0.35">
      <c r="A57" t="s">
        <v>60</v>
      </c>
      <c r="B57" s="6">
        <v>21</v>
      </c>
      <c r="C57" s="7">
        <v>5.8546993998338301</v>
      </c>
      <c r="D57" s="7">
        <v>8.5110318755126896E-2</v>
      </c>
      <c r="E57" s="6">
        <v>5</v>
      </c>
      <c r="F57" s="6">
        <v>3</v>
      </c>
      <c r="G57" s="7">
        <v>5.1885078186106401</v>
      </c>
      <c r="H57" s="7">
        <v>9.2255956295896696E-2</v>
      </c>
      <c r="I57" s="6">
        <v>4</v>
      </c>
      <c r="J57" s="6">
        <v>3</v>
      </c>
    </row>
    <row r="58" spans="1:10" x14ac:dyDescent="0.35">
      <c r="A58" t="s">
        <v>76</v>
      </c>
      <c r="B58" s="6">
        <v>31</v>
      </c>
      <c r="C58" s="7">
        <v>5.6591905915355696</v>
      </c>
      <c r="D58" s="7">
        <v>8.4287104198154605E-2</v>
      </c>
      <c r="E58" s="6">
        <v>3</v>
      </c>
      <c r="F58" s="6">
        <v>1</v>
      </c>
      <c r="G58" s="7">
        <v>4.5744473353558401</v>
      </c>
      <c r="H58" s="7">
        <v>9.2255956295896696E-2</v>
      </c>
      <c r="I58" s="6">
        <v>1</v>
      </c>
      <c r="J58" s="6">
        <v>1</v>
      </c>
    </row>
    <row r="59" spans="1:10" x14ac:dyDescent="0.35">
      <c r="A59" t="s">
        <v>111</v>
      </c>
      <c r="B59" s="6">
        <v>21</v>
      </c>
      <c r="C59" s="7">
        <v>3.1947323862183001</v>
      </c>
      <c r="D59" s="7">
        <v>6.5252084960164894E-2</v>
      </c>
      <c r="E59" s="6">
        <v>1</v>
      </c>
      <c r="F59" s="6">
        <v>0</v>
      </c>
      <c r="G59" s="7">
        <v>2.3817964979323398</v>
      </c>
      <c r="H59" s="7">
        <v>9.2255956295896696E-2</v>
      </c>
      <c r="I59" s="6">
        <v>0</v>
      </c>
      <c r="J59" s="6">
        <v>0</v>
      </c>
    </row>
    <row r="60" spans="1:10" x14ac:dyDescent="0.35">
      <c r="A60" t="s">
        <v>103</v>
      </c>
      <c r="B60" s="6">
        <v>15</v>
      </c>
      <c r="C60" s="7">
        <v>2.2518533665201002</v>
      </c>
      <c r="D60" s="7">
        <v>6.5252084960164894E-2</v>
      </c>
      <c r="E60" s="6">
        <v>1</v>
      </c>
      <c r="F60" s="6">
        <v>0</v>
      </c>
      <c r="G60" s="7">
        <v>1.70350193961775</v>
      </c>
      <c r="H60" s="7">
        <v>9.2255956295896696E-2</v>
      </c>
      <c r="I60" s="6">
        <v>0</v>
      </c>
      <c r="J60" s="6">
        <v>0</v>
      </c>
    </row>
    <row r="61" spans="1:10" x14ac:dyDescent="0.35">
      <c r="A61" t="s">
        <v>57</v>
      </c>
      <c r="B61" s="6">
        <v>17</v>
      </c>
      <c r="C61" s="7">
        <v>2.8815049916046398</v>
      </c>
      <c r="D61" s="7">
        <v>6.1025890733197197E-2</v>
      </c>
      <c r="E61" s="6">
        <v>1</v>
      </c>
      <c r="F61" s="6">
        <v>0</v>
      </c>
      <c r="G61" s="7">
        <v>1.49513562728057</v>
      </c>
      <c r="H61" s="7">
        <v>9.2255956295896696E-2</v>
      </c>
      <c r="I61" s="6">
        <v>0</v>
      </c>
      <c r="J61" s="6">
        <v>0</v>
      </c>
    </row>
    <row r="62" spans="1:10" x14ac:dyDescent="0.35">
      <c r="A62" t="s">
        <v>86</v>
      </c>
      <c r="B62" s="6">
        <v>28</v>
      </c>
      <c r="C62" s="7">
        <v>5.1231245982621996</v>
      </c>
      <c r="D62" s="7">
        <v>6.8521306716961702E-2</v>
      </c>
      <c r="E62" s="6">
        <v>4</v>
      </c>
      <c r="F62" s="6">
        <v>1</v>
      </c>
      <c r="G62" s="7">
        <v>3.6589714306471901</v>
      </c>
      <c r="H62" s="7">
        <v>9.1103713964359997E-2</v>
      </c>
      <c r="I62" s="6">
        <v>1</v>
      </c>
      <c r="J62" s="6">
        <v>0</v>
      </c>
    </row>
    <row r="63" spans="1:10" x14ac:dyDescent="0.35">
      <c r="A63" t="s">
        <v>64</v>
      </c>
      <c r="B63" s="6">
        <v>17</v>
      </c>
      <c r="C63" s="7">
        <v>4.3951120689652603</v>
      </c>
      <c r="D63" s="7">
        <v>8.5110318755126896E-2</v>
      </c>
      <c r="E63" s="6">
        <v>4</v>
      </c>
      <c r="F63" s="6">
        <v>2</v>
      </c>
      <c r="G63" s="7">
        <v>4.6299542934155404</v>
      </c>
      <c r="H63" s="7">
        <v>8.9951471632823202E-2</v>
      </c>
      <c r="I63" s="6">
        <v>2</v>
      </c>
      <c r="J63" s="6">
        <v>2</v>
      </c>
    </row>
    <row r="64" spans="1:10" x14ac:dyDescent="0.35">
      <c r="A64" t="s">
        <v>122</v>
      </c>
      <c r="B64" s="6">
        <v>5</v>
      </c>
      <c r="C64" s="7">
        <v>2.1099762410045799</v>
      </c>
      <c r="D64" s="7">
        <v>9.9092548226485805E-2</v>
      </c>
      <c r="E64" s="6">
        <v>2</v>
      </c>
      <c r="F64" s="6">
        <v>0</v>
      </c>
      <c r="G64" s="7">
        <v>0.56539674048292998</v>
      </c>
      <c r="H64" s="7">
        <v>8.9559800358591096E-2</v>
      </c>
      <c r="I64" s="6">
        <v>0</v>
      </c>
      <c r="J64" s="6">
        <v>0</v>
      </c>
    </row>
    <row r="65" spans="1:10" x14ac:dyDescent="0.35">
      <c r="A65" t="s">
        <v>61</v>
      </c>
      <c r="B65" s="6">
        <v>14</v>
      </c>
      <c r="C65" s="7">
        <v>2.5031964126256199</v>
      </c>
      <c r="D65" s="7">
        <v>0.10705540000378599</v>
      </c>
      <c r="E65" s="6">
        <v>2</v>
      </c>
      <c r="F65" s="6">
        <v>1</v>
      </c>
      <c r="G65" s="7">
        <v>1.8540526707110001</v>
      </c>
      <c r="H65" s="7">
        <v>8.9126384555636401E-2</v>
      </c>
      <c r="I65" s="6">
        <v>1</v>
      </c>
      <c r="J65" s="6">
        <v>1</v>
      </c>
    </row>
    <row r="66" spans="1:10" x14ac:dyDescent="0.35">
      <c r="A66" t="s">
        <v>118</v>
      </c>
      <c r="B66" s="6">
        <v>12</v>
      </c>
      <c r="C66" s="7">
        <v>1.3776392205168899</v>
      </c>
      <c r="D66" s="7">
        <v>6.4836160690892097E-2</v>
      </c>
      <c r="E66" s="6">
        <v>0</v>
      </c>
      <c r="F66" s="6">
        <v>0</v>
      </c>
      <c r="G66" s="7">
        <v>1.6113432510346699</v>
      </c>
      <c r="H66" s="7">
        <v>8.9126384555636401E-2</v>
      </c>
      <c r="I66" s="6">
        <v>0</v>
      </c>
      <c r="J66" s="6">
        <v>0</v>
      </c>
    </row>
    <row r="67" spans="1:10" x14ac:dyDescent="0.35">
      <c r="A67" t="s">
        <v>89</v>
      </c>
      <c r="B67" s="6">
        <v>7</v>
      </c>
      <c r="C67" s="7">
        <v>1.0363742748641001</v>
      </c>
      <c r="D67" s="7">
        <v>9.9092548226485805E-2</v>
      </c>
      <c r="E67" s="6">
        <v>0</v>
      </c>
      <c r="F67" s="6">
        <v>0</v>
      </c>
      <c r="G67" s="7">
        <v>0.72166858782804599</v>
      </c>
      <c r="H67" s="7">
        <v>8.8458171194980798E-2</v>
      </c>
      <c r="I67" s="6">
        <v>0</v>
      </c>
      <c r="J67" s="6">
        <v>0</v>
      </c>
    </row>
    <row r="68" spans="1:10" x14ac:dyDescent="0.35">
      <c r="A68" t="s">
        <v>125</v>
      </c>
      <c r="B68" s="6">
        <v>2</v>
      </c>
      <c r="C68" s="7">
        <v>1.2582333024752901</v>
      </c>
      <c r="D68" s="7">
        <v>0.62911665123764604</v>
      </c>
      <c r="E68" s="6">
        <v>1</v>
      </c>
      <c r="F68" s="6">
        <v>0</v>
      </c>
      <c r="G68" s="7">
        <v>0.175271464186252</v>
      </c>
      <c r="H68" s="7">
        <v>8.7635732093126195E-2</v>
      </c>
      <c r="I68" s="6">
        <v>0</v>
      </c>
      <c r="J68" s="6">
        <v>0</v>
      </c>
    </row>
    <row r="69" spans="1:10" x14ac:dyDescent="0.35">
      <c r="A69" t="s">
        <v>70</v>
      </c>
      <c r="B69" s="6">
        <v>28</v>
      </c>
      <c r="C69" s="7">
        <v>4.5179608694448499</v>
      </c>
      <c r="D69" s="7">
        <v>0.106502331475994</v>
      </c>
      <c r="E69" s="6">
        <v>1</v>
      </c>
      <c r="F69" s="6">
        <v>0</v>
      </c>
      <c r="G69" s="7">
        <v>3.1816295957022001</v>
      </c>
      <c r="H69" s="7">
        <v>8.7099834108994106E-2</v>
      </c>
      <c r="I69" s="6">
        <v>0</v>
      </c>
      <c r="J69" s="6">
        <v>0</v>
      </c>
    </row>
    <row r="70" spans="1:10" x14ac:dyDescent="0.35">
      <c r="A70" t="s">
        <v>131</v>
      </c>
      <c r="B70" s="6">
        <v>6</v>
      </c>
      <c r="C70" s="7">
        <v>0.98837824134207197</v>
      </c>
      <c r="D70" s="7">
        <v>7.8317234887339895E-2</v>
      </c>
      <c r="E70" s="6">
        <v>1</v>
      </c>
      <c r="F70" s="6">
        <v>1</v>
      </c>
      <c r="G70" s="7">
        <v>0.63522828812882304</v>
      </c>
      <c r="H70" s="7">
        <v>8.5171685294580399E-2</v>
      </c>
      <c r="I70" s="6">
        <v>1</v>
      </c>
      <c r="J70" s="6">
        <v>1</v>
      </c>
    </row>
    <row r="71" spans="1:10" x14ac:dyDescent="0.35">
      <c r="A71" t="s">
        <v>128</v>
      </c>
      <c r="B71" s="6">
        <v>8</v>
      </c>
      <c r="C71" s="7">
        <v>0.89890481117342802</v>
      </c>
      <c r="D71" s="7">
        <v>5.7507355446355601E-2</v>
      </c>
      <c r="E71" s="6">
        <v>0</v>
      </c>
      <c r="F71" s="6">
        <v>0</v>
      </c>
      <c r="G71" s="7">
        <v>0.92361798037302201</v>
      </c>
      <c r="H71" s="7">
        <v>8.5171685294580399E-2</v>
      </c>
      <c r="I71" s="6">
        <v>0</v>
      </c>
      <c r="J71" s="6">
        <v>0</v>
      </c>
    </row>
    <row r="72" spans="1:10" x14ac:dyDescent="0.35">
      <c r="A72" t="s">
        <v>115</v>
      </c>
      <c r="B72" s="6">
        <v>11</v>
      </c>
      <c r="C72" s="7">
        <v>6.0265714199296498</v>
      </c>
      <c r="D72" s="7">
        <v>0.170410880247438</v>
      </c>
      <c r="E72" s="6">
        <v>3</v>
      </c>
      <c r="F72" s="6">
        <v>1</v>
      </c>
      <c r="G72" s="7">
        <v>2.65892746513817</v>
      </c>
      <c r="H72" s="7">
        <v>8.4923578178096107E-2</v>
      </c>
      <c r="I72" s="6">
        <v>1</v>
      </c>
      <c r="J72" s="6">
        <v>1</v>
      </c>
    </row>
    <row r="73" spans="1:10" x14ac:dyDescent="0.35">
      <c r="A73" t="s">
        <v>66</v>
      </c>
      <c r="B73" s="6">
        <v>18</v>
      </c>
      <c r="C73" s="7">
        <v>5.47849159718682</v>
      </c>
      <c r="D73" s="7">
        <v>0.137232083337127</v>
      </c>
      <c r="E73" s="6">
        <v>2</v>
      </c>
      <c r="F73" s="6">
        <v>0</v>
      </c>
      <c r="G73" s="7">
        <v>1.91534129346842</v>
      </c>
      <c r="H73" s="7">
        <v>8.3453545769996904E-2</v>
      </c>
      <c r="I73" s="6">
        <v>0</v>
      </c>
      <c r="J73" s="6">
        <v>0</v>
      </c>
    </row>
    <row r="74" spans="1:10" x14ac:dyDescent="0.35">
      <c r="A74" t="s">
        <v>59</v>
      </c>
      <c r="B74" s="6">
        <v>11</v>
      </c>
      <c r="C74" s="7">
        <v>2.6245431718221899</v>
      </c>
      <c r="D74" s="7">
        <v>0.114939190328004</v>
      </c>
      <c r="E74" s="6">
        <v>1</v>
      </c>
      <c r="F74" s="6">
        <v>0</v>
      </c>
      <c r="G74" s="7">
        <v>1.30071096016361</v>
      </c>
      <c r="H74" s="7">
        <v>8.2113443422854898E-2</v>
      </c>
      <c r="I74" s="6">
        <v>0</v>
      </c>
      <c r="J74" s="6">
        <v>0</v>
      </c>
    </row>
    <row r="75" spans="1:10" x14ac:dyDescent="0.35">
      <c r="A75" t="s">
        <v>127</v>
      </c>
      <c r="B75" s="6">
        <v>7</v>
      </c>
      <c r="C75" s="7">
        <v>3.3637878192432602</v>
      </c>
      <c r="D75" s="7">
        <v>0.25011192571838498</v>
      </c>
      <c r="E75" s="6">
        <v>2</v>
      </c>
      <c r="F75" s="6">
        <v>0</v>
      </c>
      <c r="G75" s="7">
        <v>0.76926343927821095</v>
      </c>
      <c r="H75" s="7">
        <v>8.1943711922091406E-2</v>
      </c>
      <c r="I75" s="6">
        <v>0</v>
      </c>
      <c r="J75" s="6">
        <v>0</v>
      </c>
    </row>
    <row r="76" spans="1:10" x14ac:dyDescent="0.35">
      <c r="A76" t="s">
        <v>100</v>
      </c>
      <c r="B76" s="6">
        <v>7</v>
      </c>
      <c r="C76" s="7">
        <v>3.3369081517702099</v>
      </c>
      <c r="D76" s="7">
        <v>0.19087231023234599</v>
      </c>
      <c r="E76" s="6">
        <v>2</v>
      </c>
      <c r="F76" s="6">
        <v>0</v>
      </c>
      <c r="G76" s="7">
        <v>0.88999594560534501</v>
      </c>
      <c r="H76" s="7">
        <v>8.1943711922091406E-2</v>
      </c>
      <c r="I76" s="6">
        <v>0</v>
      </c>
      <c r="J76" s="6">
        <v>0</v>
      </c>
    </row>
    <row r="77" spans="1:10" x14ac:dyDescent="0.35">
      <c r="A77" t="s">
        <v>85</v>
      </c>
      <c r="B77" s="6">
        <v>7</v>
      </c>
      <c r="C77" s="7">
        <v>2.1065564348269801</v>
      </c>
      <c r="D77" s="7">
        <v>0.119876369931181</v>
      </c>
      <c r="E77" s="6">
        <v>1</v>
      </c>
      <c r="F77" s="6">
        <v>0</v>
      </c>
      <c r="G77" s="7">
        <v>0.93426382966443799</v>
      </c>
      <c r="H77" s="7">
        <v>8.1943711922091406E-2</v>
      </c>
      <c r="I77" s="6">
        <v>0</v>
      </c>
      <c r="J77" s="6">
        <v>0</v>
      </c>
    </row>
    <row r="78" spans="1:10" x14ac:dyDescent="0.35">
      <c r="A78" t="s">
        <v>132</v>
      </c>
      <c r="B78" s="6">
        <v>3</v>
      </c>
      <c r="C78" s="7">
        <v>1.28902615755915</v>
      </c>
      <c r="D78" s="7">
        <v>9.9365334940743399E-2</v>
      </c>
      <c r="E78" s="6">
        <v>1</v>
      </c>
      <c r="F78" s="6">
        <v>0</v>
      </c>
      <c r="G78" s="7">
        <v>0.333167652682475</v>
      </c>
      <c r="H78" s="7">
        <v>8.1943711922091406E-2</v>
      </c>
      <c r="I78" s="6">
        <v>0</v>
      </c>
      <c r="J78" s="6">
        <v>0</v>
      </c>
    </row>
    <row r="79" spans="1:10" x14ac:dyDescent="0.35">
      <c r="A79" t="s">
        <v>108</v>
      </c>
      <c r="B79" s="6">
        <v>11</v>
      </c>
      <c r="C79" s="7">
        <v>3.0752074812220802</v>
      </c>
      <c r="D79" s="7">
        <v>9.9092548226485805E-2</v>
      </c>
      <c r="E79" s="6">
        <v>2</v>
      </c>
      <c r="F79" s="6">
        <v>0</v>
      </c>
      <c r="G79" s="7">
        <v>1.2575838005548801</v>
      </c>
      <c r="H79" s="7">
        <v>8.1943711922091406E-2</v>
      </c>
      <c r="I79" s="6">
        <v>0</v>
      </c>
      <c r="J79" s="6">
        <v>0</v>
      </c>
    </row>
    <row r="80" spans="1:10" x14ac:dyDescent="0.35">
      <c r="A80" t="s">
        <v>107</v>
      </c>
      <c r="B80" s="6">
        <v>9</v>
      </c>
      <c r="C80" s="7">
        <v>1.7942829834129701</v>
      </c>
      <c r="D80" s="7">
        <v>7.1524151019552895E-2</v>
      </c>
      <c r="E80" s="6">
        <v>1</v>
      </c>
      <c r="F80" s="6">
        <v>0</v>
      </c>
      <c r="G80" s="7">
        <v>0.85173291461769296</v>
      </c>
      <c r="H80" s="7">
        <v>8.1943711922091406E-2</v>
      </c>
      <c r="I80" s="6">
        <v>0</v>
      </c>
      <c r="J80" s="6">
        <v>0</v>
      </c>
    </row>
    <row r="81" spans="1:10" x14ac:dyDescent="0.35">
      <c r="A81" t="s">
        <v>56</v>
      </c>
      <c r="B81" s="6">
        <v>12</v>
      </c>
      <c r="C81" s="7">
        <v>2.81044568556915</v>
      </c>
      <c r="D81" s="7">
        <v>9.1374295217708207E-2</v>
      </c>
      <c r="E81" s="6">
        <v>2</v>
      </c>
      <c r="F81" s="6">
        <v>1</v>
      </c>
      <c r="G81" s="7">
        <v>1.6376106053519699</v>
      </c>
      <c r="H81" s="7">
        <v>8.1187706159117606E-2</v>
      </c>
      <c r="I81" s="6">
        <v>1</v>
      </c>
      <c r="J81" s="6">
        <v>0</v>
      </c>
    </row>
    <row r="82" spans="1:10" x14ac:dyDescent="0.35">
      <c r="A82" t="s">
        <v>121</v>
      </c>
      <c r="B82" s="6">
        <v>3</v>
      </c>
      <c r="C82" s="7">
        <v>0.65795086391008095</v>
      </c>
      <c r="D82" s="7">
        <v>9.9092548226485805E-2</v>
      </c>
      <c r="E82" s="6">
        <v>0</v>
      </c>
      <c r="F82" s="6">
        <v>0</v>
      </c>
      <c r="G82" s="7">
        <v>0.293746334076322</v>
      </c>
      <c r="H82" s="7">
        <v>8.0552226051716594E-2</v>
      </c>
      <c r="I82" s="6">
        <v>0</v>
      </c>
      <c r="J82" s="6">
        <v>0</v>
      </c>
    </row>
    <row r="83" spans="1:10" x14ac:dyDescent="0.35">
      <c r="A83" t="s">
        <v>130</v>
      </c>
      <c r="B83" s="6">
        <v>3</v>
      </c>
      <c r="C83" s="7">
        <v>1.1731090928527199</v>
      </c>
      <c r="D83" s="7">
        <v>7.1524151019552895E-2</v>
      </c>
      <c r="E83" s="6">
        <v>1</v>
      </c>
      <c r="F83" s="6">
        <v>0</v>
      </c>
      <c r="G83" s="7">
        <v>0.249785905098629</v>
      </c>
      <c r="H83" s="7">
        <v>7.9236123035503994E-2</v>
      </c>
      <c r="I83" s="6">
        <v>0</v>
      </c>
      <c r="J83" s="6">
        <v>0</v>
      </c>
    </row>
    <row r="84" spans="1:10" x14ac:dyDescent="0.35">
      <c r="A84" t="s">
        <v>163</v>
      </c>
      <c r="B84" s="6">
        <v>1</v>
      </c>
      <c r="C84" s="7">
        <v>3.2808650250321002E-2</v>
      </c>
      <c r="D84" s="7">
        <v>3.2808650250321002E-2</v>
      </c>
      <c r="E84" s="6">
        <v>0</v>
      </c>
      <c r="F84" s="6">
        <v>0</v>
      </c>
      <c r="G84" s="7">
        <v>7.6946056092860607E-2</v>
      </c>
      <c r="H84" s="7">
        <v>7.6946056092860607E-2</v>
      </c>
      <c r="I84" s="6">
        <v>0</v>
      </c>
      <c r="J84" s="6">
        <v>0</v>
      </c>
    </row>
    <row r="85" spans="1:10" x14ac:dyDescent="0.35">
      <c r="A85" t="s">
        <v>135</v>
      </c>
      <c r="B85" s="6">
        <v>2</v>
      </c>
      <c r="C85" s="7">
        <v>0.13190119847680701</v>
      </c>
      <c r="D85" s="7">
        <v>6.5950599238403407E-2</v>
      </c>
      <c r="E85" s="6">
        <v>0</v>
      </c>
      <c r="F85" s="6">
        <v>0</v>
      </c>
      <c r="G85" s="7">
        <v>0.15171572010172299</v>
      </c>
      <c r="H85" s="7">
        <v>7.5857860050861606E-2</v>
      </c>
      <c r="I85" s="6">
        <v>0</v>
      </c>
      <c r="J85" s="6">
        <v>0</v>
      </c>
    </row>
    <row r="86" spans="1:10" x14ac:dyDescent="0.35">
      <c r="A86" t="s">
        <v>136</v>
      </c>
      <c r="B86" s="6">
        <v>3</v>
      </c>
      <c r="C86" s="7">
        <v>0.43104752876735802</v>
      </c>
      <c r="D86" s="7">
        <v>0.102377545648718</v>
      </c>
      <c r="E86" s="6">
        <v>0</v>
      </c>
      <c r="F86" s="6">
        <v>0</v>
      </c>
      <c r="G86" s="7">
        <v>0.31885871381491498</v>
      </c>
      <c r="H86" s="7">
        <v>7.0520557447965801E-2</v>
      </c>
      <c r="I86" s="6">
        <v>0</v>
      </c>
      <c r="J86" s="6">
        <v>0</v>
      </c>
    </row>
    <row r="87" spans="1:10" x14ac:dyDescent="0.35">
      <c r="A87" t="s">
        <v>114</v>
      </c>
      <c r="B87" s="6">
        <v>7</v>
      </c>
      <c r="C87" s="7">
        <v>0.89841173651620299</v>
      </c>
      <c r="D87" s="7">
        <v>7.1524151019552895E-2</v>
      </c>
      <c r="E87" s="6">
        <v>0</v>
      </c>
      <c r="F87" s="6">
        <v>0</v>
      </c>
      <c r="G87" s="7">
        <v>0.70018327199200903</v>
      </c>
      <c r="H87" s="7">
        <v>6.67160839346604E-2</v>
      </c>
      <c r="I87" s="6">
        <v>0</v>
      </c>
      <c r="J87" s="6">
        <v>0</v>
      </c>
    </row>
    <row r="88" spans="1:10" x14ac:dyDescent="0.35">
      <c r="A88" t="s">
        <v>113</v>
      </c>
      <c r="B88" s="6">
        <v>2</v>
      </c>
      <c r="C88" s="7">
        <v>1.20360901750428</v>
      </c>
      <c r="D88" s="7">
        <v>0.60180450875213798</v>
      </c>
      <c r="E88" s="6">
        <v>1</v>
      </c>
      <c r="F88" s="6">
        <v>0</v>
      </c>
      <c r="G88" s="7">
        <v>0.11699881860026801</v>
      </c>
      <c r="H88" s="7">
        <v>5.8499409300134197E-2</v>
      </c>
      <c r="I88" s="6">
        <v>0</v>
      </c>
      <c r="J88" s="6">
        <v>0</v>
      </c>
    </row>
    <row r="89" spans="1:10" x14ac:dyDescent="0.35">
      <c r="A89" t="s">
        <v>120</v>
      </c>
      <c r="B89" s="6">
        <v>4</v>
      </c>
      <c r="C89" s="7">
        <v>1.3711917378922001</v>
      </c>
      <c r="D89" s="7">
        <v>0.10280379118689099</v>
      </c>
      <c r="E89" s="6">
        <v>1</v>
      </c>
      <c r="F89" s="6">
        <v>0</v>
      </c>
      <c r="G89" s="7">
        <v>0.16330400115367899</v>
      </c>
      <c r="H89" s="7">
        <v>3.7097253778666697E-2</v>
      </c>
      <c r="I89" s="6">
        <v>0</v>
      </c>
      <c r="J89" s="6">
        <v>0</v>
      </c>
    </row>
  </sheetData>
  <autoFilter ref="A1:J89" xr:uid="{1E5A0793-8BF2-4250-B9A1-1E6E030EDA35}">
    <sortState xmlns:xlrd2="http://schemas.microsoft.com/office/spreadsheetml/2017/richdata2" ref="A2:J89">
      <sortCondition descending="1" ref="H1:H8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495A-3A58-42C2-ABF8-32A36B6DF50D}">
  <dimension ref="A1:M31"/>
  <sheetViews>
    <sheetView workbookViewId="0">
      <selection activeCell="C35" sqref="C35"/>
    </sheetView>
  </sheetViews>
  <sheetFormatPr baseColWidth="10" defaultRowHeight="14.5" x14ac:dyDescent="0.35"/>
  <cols>
    <col min="1" max="1" width="16.26953125" customWidth="1"/>
    <col min="2" max="12" width="17.26953125" customWidth="1"/>
  </cols>
  <sheetData>
    <row r="1" spans="1:13" s="4" customFormat="1" ht="87" customHeight="1" x14ac:dyDescent="0.35">
      <c r="A1" s="10" t="s">
        <v>138</v>
      </c>
      <c r="B1" s="11" t="s">
        <v>149</v>
      </c>
      <c r="C1" s="11" t="s">
        <v>150</v>
      </c>
      <c r="D1" s="11" t="s">
        <v>151</v>
      </c>
      <c r="E1" s="11" t="s">
        <v>152</v>
      </c>
      <c r="F1" s="11" t="s">
        <v>153</v>
      </c>
      <c r="G1" s="11" t="s">
        <v>154</v>
      </c>
      <c r="H1" s="11" t="s">
        <v>155</v>
      </c>
      <c r="I1" s="11" t="s">
        <v>156</v>
      </c>
      <c r="J1" s="11" t="s">
        <v>157</v>
      </c>
      <c r="K1" s="11" t="s">
        <v>158</v>
      </c>
      <c r="L1" s="11" t="s">
        <v>148</v>
      </c>
      <c r="M1" s="10"/>
    </row>
    <row r="2" spans="1:13" x14ac:dyDescent="0.35">
      <c r="A2" s="17" t="s">
        <v>146</v>
      </c>
      <c r="B2" s="14">
        <v>3.8049303322615198E-2</v>
      </c>
      <c r="C2" s="14">
        <v>4.2872454448017096E-3</v>
      </c>
      <c r="D2" s="14">
        <v>0</v>
      </c>
      <c r="E2" s="14">
        <v>0.34512325830653801</v>
      </c>
      <c r="F2" s="14">
        <v>0</v>
      </c>
      <c r="G2" s="14">
        <v>0.56859592711682705</v>
      </c>
      <c r="H2" s="14">
        <v>4.3944265809217599E-2</v>
      </c>
      <c r="I2" s="14">
        <v>0</v>
      </c>
      <c r="J2" s="14">
        <v>0</v>
      </c>
      <c r="K2" s="14">
        <v>0</v>
      </c>
      <c r="L2" s="14">
        <v>0</v>
      </c>
      <c r="M2" s="12"/>
    </row>
    <row r="3" spans="1:13" x14ac:dyDescent="0.35">
      <c r="A3" s="17" t="s">
        <v>5</v>
      </c>
      <c r="B3" s="14">
        <v>0.32146560663670898</v>
      </c>
      <c r="C3" s="14">
        <v>7.1206360179744202E-2</v>
      </c>
      <c r="D3" s="14">
        <v>2.7652955409609398E-2</v>
      </c>
      <c r="E3" s="14">
        <v>3.9751123401313503E-2</v>
      </c>
      <c r="F3" s="14">
        <v>3.6294503975112302E-2</v>
      </c>
      <c r="G3" s="14">
        <v>0.39059799516073301</v>
      </c>
      <c r="H3" s="14">
        <v>1.0369858278603501E-2</v>
      </c>
      <c r="I3" s="14">
        <v>2.3505012098168E-2</v>
      </c>
      <c r="J3" s="14">
        <v>5.0466643622537201E-2</v>
      </c>
      <c r="K3" s="14">
        <v>1.48634635326651E-2</v>
      </c>
      <c r="L3" s="14">
        <v>1.3826477704804699E-2</v>
      </c>
      <c r="M3" s="12"/>
    </row>
    <row r="4" spans="1:13" x14ac:dyDescent="0.35">
      <c r="A4" s="17" t="s">
        <v>1</v>
      </c>
      <c r="B4" s="14">
        <v>0.52369380315917402</v>
      </c>
      <c r="C4" s="14">
        <v>3.8227871763716198E-2</v>
      </c>
      <c r="D4" s="14">
        <v>2.28058697074493E-2</v>
      </c>
      <c r="E4" s="14">
        <v>2.7385736984764899E-2</v>
      </c>
      <c r="F4" s="14">
        <v>2.7853070380409399E-2</v>
      </c>
      <c r="G4" s="14">
        <v>0.31124404149920598</v>
      </c>
      <c r="H4" s="14">
        <v>1.3085335078044701E-3</v>
      </c>
      <c r="I4" s="14">
        <v>6.6361342181512298E-3</v>
      </c>
      <c r="J4" s="14">
        <v>4.5798672773156397E-3</v>
      </c>
      <c r="K4" s="14">
        <v>2.14973361996448E-2</v>
      </c>
      <c r="L4" s="14">
        <v>1.47677353023647E-2</v>
      </c>
      <c r="M4" s="12"/>
    </row>
    <row r="5" spans="1:13" x14ac:dyDescent="0.35">
      <c r="A5" s="18" t="s">
        <v>147</v>
      </c>
      <c r="B5" s="15">
        <v>2.8585510103499301E-2</v>
      </c>
      <c r="C5" s="15">
        <v>5.4213898472153799E-3</v>
      </c>
      <c r="D5" s="15">
        <v>1.87284376540168E-2</v>
      </c>
      <c r="E5" s="15">
        <v>0.29916214884179398</v>
      </c>
      <c r="F5" s="15">
        <v>0.46328240512567798</v>
      </c>
      <c r="G5" s="15">
        <v>3.5485460818136999E-2</v>
      </c>
      <c r="H5" s="15">
        <v>0.13701330704780701</v>
      </c>
      <c r="I5" s="15">
        <v>1.08427796944308E-2</v>
      </c>
      <c r="J5" s="15">
        <v>0</v>
      </c>
      <c r="K5" s="15">
        <v>4.92853622474125E-4</v>
      </c>
      <c r="L5" s="15">
        <v>9.8570724494825E-4</v>
      </c>
      <c r="M5" s="12"/>
    </row>
    <row r="6" spans="1:13" x14ac:dyDescent="0.35">
      <c r="A6" s="10" t="s">
        <v>139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2"/>
    </row>
    <row r="7" spans="1:13" x14ac:dyDescent="0.35">
      <c r="A7" s="17" t="s">
        <v>13</v>
      </c>
      <c r="B7" s="14">
        <v>0.87692307692307703</v>
      </c>
      <c r="C7" s="14">
        <v>8.4615384615384606E-2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1.5384615384615399E-2</v>
      </c>
      <c r="K7" s="14">
        <v>7.6923076923076901E-3</v>
      </c>
      <c r="L7" s="14">
        <v>1.5384615384615399E-2</v>
      </c>
      <c r="M7" s="12"/>
    </row>
    <row r="8" spans="1:13" x14ac:dyDescent="0.35">
      <c r="A8" s="17" t="s">
        <v>4</v>
      </c>
      <c r="B8" s="14">
        <v>0.20750293083235599</v>
      </c>
      <c r="C8" s="14">
        <v>3.9859320046893298E-2</v>
      </c>
      <c r="D8" s="14">
        <v>1.05509964830012E-2</v>
      </c>
      <c r="E8" s="14">
        <v>5.8616647127784298E-2</v>
      </c>
      <c r="F8" s="14">
        <v>0</v>
      </c>
      <c r="G8" s="14">
        <v>0.64830011723329395</v>
      </c>
      <c r="H8" s="14">
        <v>0</v>
      </c>
      <c r="I8" s="14">
        <v>1.1723329425556901E-3</v>
      </c>
      <c r="J8" s="14">
        <v>1.6412661195779599E-2</v>
      </c>
      <c r="K8" s="14">
        <v>8.2063305978897997E-3</v>
      </c>
      <c r="L8" s="14">
        <v>9.3786635404454893E-3</v>
      </c>
      <c r="M8" s="12"/>
    </row>
    <row r="9" spans="1:13" x14ac:dyDescent="0.35">
      <c r="A9" s="17" t="s">
        <v>146</v>
      </c>
      <c r="B9" s="14">
        <v>5.0882658359293897E-2</v>
      </c>
      <c r="C9" s="14">
        <v>4.1536863966770499E-3</v>
      </c>
      <c r="D9" s="14">
        <v>0</v>
      </c>
      <c r="E9" s="14">
        <v>0.33592938733125599</v>
      </c>
      <c r="F9" s="14">
        <v>0</v>
      </c>
      <c r="G9" s="14">
        <v>0.56490134994807895</v>
      </c>
      <c r="H9" s="14">
        <v>4.4132917964693701E-2</v>
      </c>
      <c r="I9" s="14">
        <v>0</v>
      </c>
      <c r="J9" s="14">
        <v>0</v>
      </c>
      <c r="K9" s="14">
        <v>0</v>
      </c>
      <c r="L9" s="14">
        <v>0</v>
      </c>
      <c r="M9" s="12"/>
    </row>
    <row r="10" spans="1:13" x14ac:dyDescent="0.35">
      <c r="A10" s="17" t="s">
        <v>12</v>
      </c>
      <c r="B10" s="14">
        <v>0.56140350877193002</v>
      </c>
      <c r="C10" s="14">
        <v>0.175438596491228</v>
      </c>
      <c r="D10" s="14">
        <v>0</v>
      </c>
      <c r="E10" s="14">
        <v>0</v>
      </c>
      <c r="F10" s="14">
        <v>0</v>
      </c>
      <c r="G10" s="14">
        <v>0.22807017543859601</v>
      </c>
      <c r="H10" s="14">
        <v>0</v>
      </c>
      <c r="I10" s="14">
        <v>0</v>
      </c>
      <c r="J10" s="14">
        <v>0</v>
      </c>
      <c r="K10" s="14">
        <v>1.7543859649122799E-2</v>
      </c>
      <c r="L10" s="14">
        <v>1.7543859649122799E-2</v>
      </c>
      <c r="M10" s="12"/>
    </row>
    <row r="11" spans="1:13" x14ac:dyDescent="0.35">
      <c r="A11" s="17" t="s">
        <v>181</v>
      </c>
      <c r="B11" s="14">
        <v>0.558378378378378</v>
      </c>
      <c r="C11" s="14">
        <v>2.27027027027027E-2</v>
      </c>
      <c r="D11" s="14">
        <v>2.7027027027026998E-3</v>
      </c>
      <c r="E11" s="14">
        <v>4.3783783783783801E-2</v>
      </c>
      <c r="F11" s="14">
        <v>4.8648648648648603E-3</v>
      </c>
      <c r="G11" s="14">
        <v>0.35621621621621602</v>
      </c>
      <c r="H11" s="14">
        <v>0</v>
      </c>
      <c r="I11" s="14">
        <v>0</v>
      </c>
      <c r="J11" s="14">
        <v>2.16216216216216E-3</v>
      </c>
      <c r="K11" s="14">
        <v>5.4054054054054098E-4</v>
      </c>
      <c r="L11" s="14">
        <v>8.6486486486486505E-3</v>
      </c>
      <c r="M11" s="12"/>
    </row>
    <row r="12" spans="1:13" x14ac:dyDescent="0.35">
      <c r="A12" s="17" t="s">
        <v>16</v>
      </c>
      <c r="B12" s="14">
        <v>0.14621848739495799</v>
      </c>
      <c r="C12" s="14">
        <v>3.1932773109243702E-2</v>
      </c>
      <c r="D12" s="14">
        <v>4.0896358543417402E-2</v>
      </c>
      <c r="E12" s="14">
        <v>0.106442577030812</v>
      </c>
      <c r="F12" s="14">
        <v>0.152941176470588</v>
      </c>
      <c r="G12" s="14">
        <v>0.48403361344537799</v>
      </c>
      <c r="H12" s="14">
        <v>5.60224089635854E-3</v>
      </c>
      <c r="I12" s="14">
        <v>7.8431372549019607E-3</v>
      </c>
      <c r="J12" s="14">
        <v>7.2829131652661101E-3</v>
      </c>
      <c r="K12" s="14">
        <v>1.2885154061624601E-2</v>
      </c>
      <c r="L12" s="14">
        <v>3.9215686274509803E-3</v>
      </c>
      <c r="M12" s="12"/>
    </row>
    <row r="13" spans="1:13" x14ac:dyDescent="0.35">
      <c r="A13" s="17" t="s">
        <v>184</v>
      </c>
      <c r="B13" s="14">
        <v>0.72772988505747105</v>
      </c>
      <c r="C13" s="14">
        <v>2.65804597701149E-2</v>
      </c>
      <c r="D13" s="14">
        <v>1.72413793103448E-2</v>
      </c>
      <c r="E13" s="14">
        <v>0</v>
      </c>
      <c r="F13" s="14">
        <v>0</v>
      </c>
      <c r="G13" s="14">
        <v>0.176724137931034</v>
      </c>
      <c r="H13" s="14">
        <v>0</v>
      </c>
      <c r="I13" s="14">
        <v>2.1551724137930999E-3</v>
      </c>
      <c r="J13" s="14">
        <v>0</v>
      </c>
      <c r="K13" s="14">
        <v>2.9454022988505701E-2</v>
      </c>
      <c r="L13" s="14">
        <v>2.0114942528735601E-2</v>
      </c>
      <c r="M13" s="12"/>
    </row>
    <row r="14" spans="1:13" x14ac:dyDescent="0.35">
      <c r="A14" s="17" t="s">
        <v>5</v>
      </c>
      <c r="B14" s="14">
        <v>0.29923599320882899</v>
      </c>
      <c r="C14" s="14">
        <v>3.4380305602716502E-2</v>
      </c>
      <c r="D14" s="14">
        <v>3.4380305602716502E-2</v>
      </c>
      <c r="E14" s="14">
        <v>4.9660441426146E-2</v>
      </c>
      <c r="F14" s="14">
        <v>4.9660441426146E-2</v>
      </c>
      <c r="G14" s="14">
        <v>0.40662139219015297</v>
      </c>
      <c r="H14" s="14">
        <v>1.3157894736842099E-2</v>
      </c>
      <c r="I14" s="14">
        <v>2.20713073005093E-2</v>
      </c>
      <c r="J14" s="14">
        <v>6.1120543293718202E-2</v>
      </c>
      <c r="K14" s="14">
        <v>1.5704584040747E-2</v>
      </c>
      <c r="L14" s="14">
        <v>1.4006791171477099E-2</v>
      </c>
      <c r="M14" s="12"/>
    </row>
    <row r="15" spans="1:13" x14ac:dyDescent="0.35">
      <c r="A15" s="17" t="s">
        <v>19</v>
      </c>
      <c r="B15" s="14">
        <v>0.392405063291139</v>
      </c>
      <c r="C15" s="14">
        <v>0.21157323688969301</v>
      </c>
      <c r="D15" s="14">
        <v>2.35081374321881E-2</v>
      </c>
      <c r="E15" s="14">
        <v>0</v>
      </c>
      <c r="F15" s="14">
        <v>0</v>
      </c>
      <c r="G15" s="14">
        <v>0.29837251356238698</v>
      </c>
      <c r="H15" s="14">
        <v>0</v>
      </c>
      <c r="I15" s="14">
        <v>1.4466546112115701E-2</v>
      </c>
      <c r="J15" s="14">
        <v>0</v>
      </c>
      <c r="K15" s="14">
        <v>2.7124773960217001E-2</v>
      </c>
      <c r="L15" s="14">
        <v>3.25497287522604E-2</v>
      </c>
      <c r="M15" s="12"/>
    </row>
    <row r="16" spans="1:13" x14ac:dyDescent="0.35">
      <c r="A16" s="17" t="s">
        <v>186</v>
      </c>
      <c r="B16" s="14">
        <v>0.27564102564102599</v>
      </c>
      <c r="C16" s="14">
        <v>1.9230769230769201E-2</v>
      </c>
      <c r="D16" s="14">
        <v>1.2820512820512799E-2</v>
      </c>
      <c r="E16" s="14">
        <v>0</v>
      </c>
      <c r="F16" s="14">
        <v>0.17948717948717899</v>
      </c>
      <c r="G16" s="14">
        <v>0.41025641025641002</v>
      </c>
      <c r="H16" s="14">
        <v>0</v>
      </c>
      <c r="I16" s="14">
        <v>6.4102564102564097E-2</v>
      </c>
      <c r="J16" s="14">
        <v>0</v>
      </c>
      <c r="K16" s="14">
        <v>0</v>
      </c>
      <c r="L16" s="14">
        <v>3.8461538461538498E-2</v>
      </c>
      <c r="M16" s="12"/>
    </row>
    <row r="17" spans="1:13" x14ac:dyDescent="0.35">
      <c r="A17" s="17" t="s">
        <v>20</v>
      </c>
      <c r="B17" s="14">
        <v>0.441176470588235</v>
      </c>
      <c r="C17" s="14">
        <v>0</v>
      </c>
      <c r="D17" s="14">
        <v>0</v>
      </c>
      <c r="E17" s="14">
        <v>0</v>
      </c>
      <c r="F17" s="14">
        <v>0</v>
      </c>
      <c r="G17" s="14">
        <v>0.45882352941176502</v>
      </c>
      <c r="H17" s="14">
        <v>0</v>
      </c>
      <c r="I17" s="14">
        <v>4.11764705882353E-2</v>
      </c>
      <c r="J17" s="14">
        <v>5.29411764705882E-2</v>
      </c>
      <c r="K17" s="14">
        <v>0</v>
      </c>
      <c r="L17" s="14">
        <v>5.8823529411764696E-3</v>
      </c>
      <c r="M17" s="12"/>
    </row>
    <row r="18" spans="1:13" x14ac:dyDescent="0.35">
      <c r="A18" s="17" t="s">
        <v>188</v>
      </c>
      <c r="B18" s="14">
        <v>0.54625550660792999</v>
      </c>
      <c r="C18" s="14">
        <v>0</v>
      </c>
      <c r="D18" s="14">
        <v>4.4052863436123404E-3</v>
      </c>
      <c r="E18" s="14">
        <v>0</v>
      </c>
      <c r="F18" s="14">
        <v>0</v>
      </c>
      <c r="G18" s="14">
        <v>0.40528634361233501</v>
      </c>
      <c r="H18" s="14">
        <v>0</v>
      </c>
      <c r="I18" s="14">
        <v>0</v>
      </c>
      <c r="J18" s="14">
        <v>8.8105726872246704E-3</v>
      </c>
      <c r="K18" s="14">
        <v>0</v>
      </c>
      <c r="L18" s="14">
        <v>3.5242290748898703E-2</v>
      </c>
      <c r="M18" s="12"/>
    </row>
    <row r="19" spans="1:13" x14ac:dyDescent="0.35">
      <c r="A19" s="17" t="s">
        <v>189</v>
      </c>
      <c r="B19" s="14">
        <v>0.58042895442359299</v>
      </c>
      <c r="C19" s="14">
        <v>6.1662198391420897E-2</v>
      </c>
      <c r="D19" s="14">
        <v>2.9490616621983899E-2</v>
      </c>
      <c r="E19" s="14">
        <v>0</v>
      </c>
      <c r="F19" s="14">
        <v>2.0107238605898102E-3</v>
      </c>
      <c r="G19" s="14">
        <v>0.27613941018766802</v>
      </c>
      <c r="H19" s="14">
        <v>0</v>
      </c>
      <c r="I19" s="14">
        <v>6.0321715817694401E-3</v>
      </c>
      <c r="J19" s="14">
        <v>1.3404825737265401E-3</v>
      </c>
      <c r="K19" s="14">
        <v>1.54155495978552E-2</v>
      </c>
      <c r="L19" s="14">
        <v>2.7479892761394099E-2</v>
      </c>
      <c r="M19" s="12"/>
    </row>
    <row r="20" spans="1:13" x14ac:dyDescent="0.35">
      <c r="A20" s="17" t="s">
        <v>21</v>
      </c>
      <c r="B20" s="14">
        <v>0.71808873720136501</v>
      </c>
      <c r="C20" s="14">
        <v>2.4573378839590401E-2</v>
      </c>
      <c r="D20" s="14">
        <v>2.7986348122866898E-2</v>
      </c>
      <c r="E20" s="14">
        <v>0</v>
      </c>
      <c r="F20" s="14">
        <v>0</v>
      </c>
      <c r="G20" s="14">
        <v>0.15358361774744</v>
      </c>
      <c r="H20" s="14">
        <v>0</v>
      </c>
      <c r="I20" s="14">
        <v>2.0477815699658699E-3</v>
      </c>
      <c r="J20" s="14">
        <v>0</v>
      </c>
      <c r="K20" s="14">
        <v>4.7098976109214999E-2</v>
      </c>
      <c r="L20" s="14">
        <v>2.66211604095563E-2</v>
      </c>
      <c r="M20" s="12"/>
    </row>
    <row r="21" spans="1:13" x14ac:dyDescent="0.35">
      <c r="A21" s="17" t="s">
        <v>1</v>
      </c>
      <c r="B21" s="14">
        <v>0.7</v>
      </c>
      <c r="C21" s="14">
        <v>7.1249999999999994E-2</v>
      </c>
      <c r="D21" s="14">
        <v>4.2500000000000003E-2</v>
      </c>
      <c r="E21" s="14">
        <v>0</v>
      </c>
      <c r="F21" s="14">
        <v>0</v>
      </c>
      <c r="G21" s="14">
        <v>0.110625</v>
      </c>
      <c r="H21" s="14">
        <v>0</v>
      </c>
      <c r="I21" s="14">
        <v>1.8124999999999999E-2</v>
      </c>
      <c r="J21" s="14">
        <v>0</v>
      </c>
      <c r="K21" s="14">
        <v>3.125E-2</v>
      </c>
      <c r="L21" s="14">
        <v>2.6249999999999999E-2</v>
      </c>
      <c r="M21" s="12"/>
    </row>
    <row r="22" spans="1:13" x14ac:dyDescent="0.35">
      <c r="A22" s="17" t="s">
        <v>147</v>
      </c>
      <c r="B22" s="14">
        <v>2.83381364073007E-2</v>
      </c>
      <c r="C22" s="14">
        <v>5.2833813640730098E-3</v>
      </c>
      <c r="D22" s="14">
        <v>1.9692603266090299E-2</v>
      </c>
      <c r="E22" s="14">
        <v>0.29875120076849199</v>
      </c>
      <c r="F22" s="14">
        <v>0.46781940441882802</v>
      </c>
      <c r="G22" s="14">
        <v>3.3621517771373698E-2</v>
      </c>
      <c r="H22" s="14">
        <v>0.13304514889529301</v>
      </c>
      <c r="I22" s="14">
        <v>1.2007684918347699E-2</v>
      </c>
      <c r="J22" s="14">
        <v>0</v>
      </c>
      <c r="K22" s="14">
        <v>4.8030739673391001E-4</v>
      </c>
      <c r="L22" s="14">
        <v>9.6061479346781905E-4</v>
      </c>
      <c r="M22" s="12"/>
    </row>
    <row r="23" spans="1:13" x14ac:dyDescent="0.35">
      <c r="A23" s="18" t="s">
        <v>190</v>
      </c>
      <c r="B23" s="15">
        <v>0.68181818181818199</v>
      </c>
      <c r="C23" s="15">
        <v>0</v>
      </c>
      <c r="D23" s="15">
        <v>0</v>
      </c>
      <c r="E23" s="15">
        <v>0</v>
      </c>
      <c r="F23" s="15">
        <v>0</v>
      </c>
      <c r="G23" s="15">
        <v>0.22727272727272699</v>
      </c>
      <c r="H23" s="15">
        <v>0</v>
      </c>
      <c r="I23" s="15">
        <v>6.0606060606060601E-2</v>
      </c>
      <c r="J23" s="15">
        <v>3.03030303030303E-2</v>
      </c>
      <c r="K23" s="15">
        <v>0</v>
      </c>
      <c r="L23" s="15">
        <v>0</v>
      </c>
      <c r="M23" s="12"/>
    </row>
    <row r="24" spans="1:13" x14ac:dyDescent="0.35">
      <c r="A24" s="19" t="s">
        <v>191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5">
      <c r="A25" s="20" t="s">
        <v>138</v>
      </c>
      <c r="B25" s="13">
        <f>SUM(B2:B5)/4</f>
        <v>0.22794855580549939</v>
      </c>
      <c r="C25" s="13">
        <f t="shared" ref="C25:L25" si="0">SUM(C2:C5)/4</f>
        <v>2.9785716808869371E-2</v>
      </c>
      <c r="D25" s="13">
        <f t="shared" si="0"/>
        <v>1.7296815692768874E-2</v>
      </c>
      <c r="E25" s="13">
        <f t="shared" si="0"/>
        <v>0.1778555668836026</v>
      </c>
      <c r="F25" s="13">
        <f t="shared" si="0"/>
        <v>0.13185749487029991</v>
      </c>
      <c r="G25" s="13">
        <f t="shared" si="0"/>
        <v>0.32648085614872574</v>
      </c>
      <c r="H25" s="13">
        <f t="shared" si="0"/>
        <v>4.8158991160858144E-2</v>
      </c>
      <c r="I25" s="13">
        <f t="shared" si="0"/>
        <v>1.0245981502687507E-2</v>
      </c>
      <c r="J25" s="13">
        <f t="shared" si="0"/>
        <v>1.3761627724963209E-2</v>
      </c>
      <c r="K25" s="13">
        <f t="shared" si="0"/>
        <v>9.2134133386960054E-3</v>
      </c>
      <c r="L25" s="13">
        <f t="shared" si="0"/>
        <v>7.3949800630294122E-3</v>
      </c>
      <c r="M25" s="12"/>
    </row>
    <row r="26" spans="1:13" x14ac:dyDescent="0.35">
      <c r="A26" s="20" t="s">
        <v>139</v>
      </c>
      <c r="B26" s="13">
        <f>SUM(B7:B23)/11</f>
        <v>0.70840245408227842</v>
      </c>
      <c r="C26" s="13">
        <f t="shared" ref="C26:L26" si="1">SUM(C7:C23)/11</f>
        <v>7.3930563040955202E-2</v>
      </c>
      <c r="D26" s="13">
        <f t="shared" si="1"/>
        <v>2.4197749749948816E-2</v>
      </c>
      <c r="E26" s="13">
        <f t="shared" si="1"/>
        <v>8.1198548860752187E-2</v>
      </c>
      <c r="F26" s="13">
        <f t="shared" si="1"/>
        <v>7.7889435502563234E-2</v>
      </c>
      <c r="G26" s="13">
        <f t="shared" si="1"/>
        <v>0.47625891565680506</v>
      </c>
      <c r="H26" s="13">
        <f t="shared" si="1"/>
        <v>1.7812563863017029E-2</v>
      </c>
      <c r="I26" s="13">
        <f t="shared" si="1"/>
        <v>2.2891475399165341E-2</v>
      </c>
      <c r="J26" s="13">
        <f t="shared" si="1"/>
        <v>1.7796196112373746E-2</v>
      </c>
      <c r="K26" s="13">
        <f t="shared" si="1"/>
        <v>1.939967333043266E-2</v>
      </c>
      <c r="L26" s="13">
        <f t="shared" si="1"/>
        <v>2.5676969856253482E-2</v>
      </c>
      <c r="M26" s="12"/>
    </row>
    <row r="27" spans="1:13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</sheetData>
  <conditionalFormatting sqref="B2:L23">
    <cfRule type="cellIs" dxfId="1" priority="2" operator="greaterThan">
      <formula>0.2</formula>
    </cfRule>
  </conditionalFormatting>
  <conditionalFormatting sqref="B2:L26">
    <cfRule type="cellIs" dxfId="0" priority="1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EDGE_listed</vt:lpstr>
      <vt:lpstr>EcoDGE_listed</vt:lpstr>
      <vt:lpstr>countries</vt:lpstr>
      <vt:lpstr>biomes</vt:lpstr>
      <vt:lpstr>EcoDGE_listed!_FilterDatabase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Galán Díaz</cp:lastModifiedBy>
  <dcterms:created xsi:type="dcterms:W3CDTF">2022-08-11T10:51:01Z</dcterms:created>
  <dcterms:modified xsi:type="dcterms:W3CDTF">2022-10-27T13:19:23Z</dcterms:modified>
</cp:coreProperties>
</file>