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wnloads\"/>
    </mc:Choice>
  </mc:AlternateContent>
  <xr:revisionPtr revIDLastSave="0" documentId="13_ncr:40009_{24EEF638-B8DE-44FD-BE73-3BF818D64120}" xr6:coauthVersionLast="44" xr6:coauthVersionMax="44" xr10:uidLastSave="{00000000-0000-0000-0000-000000000000}"/>
  <bookViews>
    <workbookView xWindow="-110" yWindow="-110" windowWidth="19420" windowHeight="10560" activeTab="2"/>
  </bookViews>
  <sheets>
    <sheet name="Sheet2" sheetId="3" r:id="rId1"/>
    <sheet name="Sheet5" sheetId="6" r:id="rId2"/>
    <sheet name="Manually De-Duped" sheetId="1" r:id="rId3"/>
    <sheet name="Lookup" sheetId="5" r:id="rId4"/>
    <sheet name="Raw" sheetId="4" r:id="rId5"/>
  </sheets>
  <definedNames>
    <definedName name="_xlnm._FilterDatabase" localSheetId="2" hidden="1">'Manually De-Duped'!$A$1:$K$871</definedName>
  </definedNames>
  <calcPr calcId="0"/>
  <pivotCaches>
    <pivotCache cacheId="56" r:id="rId6"/>
    <pivotCache cacheId="59" r:id="rId7"/>
  </pivotCaches>
</workbook>
</file>

<file path=xl/calcChain.xml><?xml version="1.0" encoding="utf-8"?>
<calcChain xmlns="http://schemas.openxmlformats.org/spreadsheetml/2006/main">
  <c r="L863" i="1" l="1"/>
  <c r="L858" i="1"/>
  <c r="L857" i="1"/>
  <c r="L855" i="1"/>
  <c r="L808" i="1"/>
  <c r="L806" i="1"/>
  <c r="L790" i="1"/>
  <c r="L789" i="1"/>
  <c r="L782" i="1"/>
  <c r="L781" i="1"/>
  <c r="L780" i="1"/>
  <c r="L779" i="1"/>
  <c r="L778" i="1"/>
  <c r="L776" i="1"/>
  <c r="L775" i="1"/>
  <c r="L774" i="1"/>
  <c r="L766" i="1"/>
  <c r="L755" i="1"/>
  <c r="L754" i="1"/>
  <c r="L753" i="1"/>
  <c r="L752" i="1"/>
  <c r="L748" i="1"/>
  <c r="L721" i="1"/>
  <c r="L720" i="1"/>
  <c r="L719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55" i="1"/>
  <c r="L654" i="1"/>
  <c r="L653" i="1"/>
  <c r="L652" i="1"/>
  <c r="L651" i="1"/>
  <c r="L650" i="1"/>
  <c r="L649" i="1"/>
  <c r="L648" i="1"/>
  <c r="L638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75" i="1"/>
  <c r="L574" i="1"/>
  <c r="L573" i="1"/>
  <c r="L568" i="1"/>
  <c r="L540" i="1"/>
  <c r="L539" i="1"/>
  <c r="L533" i="1"/>
  <c r="L525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6" i="1"/>
  <c r="L485" i="1"/>
  <c r="L484" i="1"/>
  <c r="L483" i="1"/>
  <c r="L482" i="1"/>
  <c r="L481" i="1"/>
  <c r="L480" i="1"/>
  <c r="L479" i="1"/>
  <c r="L478" i="1"/>
  <c r="L477" i="1"/>
  <c r="L472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0" i="1"/>
  <c r="L404" i="1"/>
  <c r="L401" i="1"/>
  <c r="L400" i="1"/>
  <c r="L398" i="1"/>
  <c r="L397" i="1"/>
  <c r="L392" i="1"/>
  <c r="L391" i="1"/>
  <c r="L386" i="1"/>
  <c r="L359" i="1"/>
  <c r="L349" i="1"/>
  <c r="L348" i="1"/>
  <c r="L345" i="1"/>
  <c r="L344" i="1"/>
  <c r="L343" i="1"/>
  <c r="L342" i="1"/>
  <c r="L327" i="1"/>
  <c r="L326" i="1"/>
  <c r="L325" i="1"/>
  <c r="L324" i="1"/>
  <c r="L323" i="1"/>
  <c r="L322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2" i="1"/>
  <c r="L278" i="1"/>
  <c r="L277" i="1"/>
  <c r="L271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0" i="1"/>
  <c r="L247" i="1"/>
  <c r="L246" i="1"/>
  <c r="L245" i="1"/>
  <c r="L244" i="1"/>
  <c r="L241" i="1"/>
  <c r="L240" i="1"/>
  <c r="L239" i="1"/>
  <c r="L238" i="1"/>
  <c r="L237" i="1"/>
  <c r="L236" i="1"/>
  <c r="L231" i="1"/>
  <c r="L227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02" i="1"/>
  <c r="L101" i="1"/>
  <c r="L100" i="1"/>
  <c r="L99" i="1"/>
  <c r="L98" i="1"/>
  <c r="L97" i="1"/>
  <c r="L93" i="1"/>
  <c r="L92" i="1"/>
  <c r="L91" i="1"/>
  <c r="L90" i="1"/>
  <c r="L89" i="1"/>
  <c r="L88" i="1"/>
  <c r="L87" i="1"/>
  <c r="L86" i="1"/>
  <c r="L85" i="1"/>
  <c r="L74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791" i="1"/>
  <c r="L791" i="1" s="1"/>
  <c r="K792" i="1"/>
  <c r="L792" i="1" s="1"/>
  <c r="K793" i="1"/>
  <c r="L793" i="1" s="1"/>
  <c r="K794" i="1"/>
  <c r="L794" i="1" s="1"/>
  <c r="K795" i="1"/>
  <c r="L795" i="1" s="1"/>
  <c r="K796" i="1"/>
  <c r="L796" i="1" s="1"/>
  <c r="K797" i="1"/>
  <c r="L797" i="1" s="1"/>
  <c r="K798" i="1"/>
  <c r="L798" i="1" s="1"/>
  <c r="K799" i="1"/>
  <c r="L799" i="1" s="1"/>
  <c r="K800" i="1"/>
  <c r="L800" i="1" s="1"/>
  <c r="K801" i="1"/>
  <c r="L801" i="1" s="1"/>
  <c r="K802" i="1"/>
  <c r="L802" i="1" s="1"/>
  <c r="K803" i="1"/>
  <c r="L803" i="1" s="1"/>
  <c r="K804" i="1"/>
  <c r="L804" i="1" s="1"/>
  <c r="K805" i="1"/>
  <c r="L805" i="1" s="1"/>
  <c r="K809" i="1"/>
  <c r="L809" i="1" s="1"/>
  <c r="K810" i="1"/>
  <c r="L810" i="1" s="1"/>
  <c r="K811" i="1"/>
  <c r="L811" i="1" s="1"/>
  <c r="K812" i="1"/>
  <c r="L812" i="1" s="1"/>
  <c r="K813" i="1"/>
  <c r="L813" i="1" s="1"/>
  <c r="K814" i="1"/>
  <c r="L814" i="1" s="1"/>
  <c r="K815" i="1"/>
  <c r="L815" i="1" s="1"/>
  <c r="K816" i="1"/>
  <c r="L816" i="1" s="1"/>
  <c r="K817" i="1"/>
  <c r="L817" i="1" s="1"/>
  <c r="K818" i="1"/>
  <c r="L818" i="1" s="1"/>
  <c r="K819" i="1"/>
  <c r="L819" i="1" s="1"/>
  <c r="K820" i="1"/>
  <c r="L820" i="1" s="1"/>
  <c r="K821" i="1"/>
  <c r="L821" i="1" s="1"/>
  <c r="K822" i="1"/>
  <c r="L822" i="1" s="1"/>
  <c r="K823" i="1"/>
  <c r="L823" i="1" s="1"/>
  <c r="K844" i="1"/>
  <c r="L844" i="1" s="1"/>
  <c r="K846" i="1"/>
  <c r="L846" i="1" s="1"/>
  <c r="K852" i="1"/>
  <c r="L852" i="1" s="1"/>
  <c r="K853" i="1"/>
  <c r="L853" i="1" s="1"/>
  <c r="K854" i="1"/>
  <c r="L854" i="1" s="1"/>
  <c r="J647" i="1"/>
  <c r="L647" i="1" s="1"/>
  <c r="J572" i="1"/>
  <c r="L572" i="1" s="1"/>
  <c r="J646" i="1"/>
  <c r="L646" i="1" s="1"/>
  <c r="J631" i="1"/>
  <c r="L631" i="1" s="1"/>
  <c r="J571" i="1"/>
  <c r="L571" i="1" s="1"/>
  <c r="J668" i="1"/>
  <c r="L668" i="1" s="1"/>
  <c r="J422" i="1"/>
  <c r="L422" i="1" s="1"/>
  <c r="J376" i="1"/>
  <c r="L376" i="1" s="1"/>
  <c r="J843" i="1"/>
  <c r="L843" i="1" s="1"/>
  <c r="J493" i="1"/>
  <c r="J526" i="1"/>
  <c r="L526" i="1" s="1"/>
  <c r="J332" i="1"/>
  <c r="L332" i="1" s="1"/>
  <c r="J630" i="1"/>
  <c r="L630" i="1" s="1"/>
  <c r="J570" i="1"/>
  <c r="L570" i="1" s="1"/>
  <c r="J751" i="1"/>
  <c r="L751" i="1" s="1"/>
  <c r="J95" i="1"/>
  <c r="L95" i="1" s="1"/>
  <c r="J84" i="1"/>
  <c r="L84" i="1" s="1"/>
  <c r="J284" i="1"/>
  <c r="L284" i="1" s="1"/>
  <c r="J230" i="1"/>
  <c r="L230" i="1" s="1"/>
  <c r="J593" i="1"/>
  <c r="L593" i="1" s="1"/>
  <c r="J830" i="1"/>
  <c r="L830" i="1" s="1"/>
  <c r="J622" i="1"/>
  <c r="J829" i="1"/>
  <c r="L829" i="1" s="1"/>
  <c r="J844" i="1"/>
  <c r="J710" i="1"/>
  <c r="J27" i="1"/>
  <c r="J138" i="1"/>
  <c r="J363" i="1"/>
  <c r="L363" i="1" s="1"/>
  <c r="J7" i="1"/>
  <c r="J479" i="1"/>
  <c r="J656" i="1"/>
  <c r="L656" i="1" s="1"/>
  <c r="J592" i="1"/>
  <c r="L592" i="1" s="1"/>
  <c r="J423" i="1"/>
  <c r="J93" i="1"/>
  <c r="J510" i="1"/>
  <c r="J606" i="1"/>
  <c r="J529" i="1"/>
  <c r="L529" i="1" s="1"/>
  <c r="J595" i="1"/>
  <c r="L595" i="1" s="1"/>
  <c r="J42" i="1"/>
  <c r="L42" i="1" s="1"/>
  <c r="J651" i="1"/>
  <c r="J263" i="1"/>
  <c r="J814" i="1"/>
  <c r="J226" i="1"/>
  <c r="L226" i="1" s="1"/>
  <c r="J515" i="1"/>
  <c r="J813" i="1"/>
  <c r="J362" i="1"/>
  <c r="L362" i="1" s="1"/>
  <c r="J283" i="1"/>
  <c r="L283" i="1" s="1"/>
  <c r="J439" i="1"/>
  <c r="J820" i="1"/>
  <c r="J754" i="1"/>
  <c r="J476" i="1"/>
  <c r="L476" i="1" s="1"/>
  <c r="J270" i="1"/>
  <c r="L270" i="1" s="1"/>
  <c r="J425" i="1"/>
  <c r="J450" i="1"/>
  <c r="J341" i="1"/>
  <c r="L341" i="1" s="1"/>
  <c r="J513" i="1"/>
  <c r="J524" i="1"/>
  <c r="L524" i="1" s="1"/>
  <c r="J477" i="1"/>
  <c r="J443" i="1"/>
  <c r="J349" i="1"/>
  <c r="J255" i="1"/>
  <c r="J707" i="1"/>
  <c r="J204" i="1"/>
  <c r="J846" i="1"/>
  <c r="J375" i="1"/>
  <c r="L375" i="1" s="1"/>
  <c r="J268" i="1"/>
  <c r="J429" i="1"/>
  <c r="J301" i="1"/>
  <c r="J233" i="1"/>
  <c r="L233" i="1" s="1"/>
  <c r="J482" i="1"/>
  <c r="J246" i="1"/>
  <c r="J83" i="1"/>
  <c r="L83" i="1" s="1"/>
  <c r="J811" i="1"/>
  <c r="J494" i="1"/>
  <c r="J225" i="1"/>
  <c r="L225" i="1" s="1"/>
  <c r="J629" i="1"/>
  <c r="L629" i="1" s="1"/>
  <c r="J831" i="1"/>
  <c r="L831" i="1" s="1"/>
  <c r="J361" i="1"/>
  <c r="L361" i="1" s="1"/>
  <c r="J569" i="1"/>
  <c r="L569" i="1" s="1"/>
  <c r="J35" i="1"/>
  <c r="J106" i="1"/>
  <c r="L106" i="1" s="1"/>
  <c r="J336" i="1"/>
  <c r="L336" i="1" s="1"/>
  <c r="J808" i="1"/>
  <c r="J599" i="1"/>
  <c r="L599" i="1" s="1"/>
  <c r="J145" i="1"/>
  <c r="J224" i="1"/>
  <c r="L224" i="1" s="1"/>
  <c r="J792" i="1"/>
  <c r="J240" i="1"/>
  <c r="J637" i="1"/>
  <c r="L637" i="1" s="1"/>
  <c r="J105" i="1"/>
  <c r="L105" i="1" s="1"/>
  <c r="J765" i="1"/>
  <c r="L765" i="1" s="1"/>
  <c r="J185" i="1"/>
  <c r="J82" i="1"/>
  <c r="L82" i="1" s="1"/>
  <c r="J853" i="1"/>
  <c r="J863" i="1"/>
  <c r="J673" i="1"/>
  <c r="J223" i="1"/>
  <c r="L223" i="1" s="1"/>
  <c r="J56" i="1"/>
  <c r="J740" i="1"/>
  <c r="L740" i="1" s="1"/>
  <c r="J617" i="1"/>
  <c r="J604" i="1"/>
  <c r="J139" i="1"/>
  <c r="J152" i="1"/>
  <c r="J321" i="1"/>
  <c r="L321" i="1" s="1"/>
  <c r="J421" i="1"/>
  <c r="L421" i="1" s="1"/>
  <c r="J801" i="1"/>
  <c r="J320" i="1"/>
  <c r="L320" i="1" s="1"/>
  <c r="J713" i="1"/>
  <c r="J184" i="1"/>
  <c r="J282" i="1"/>
  <c r="J474" i="1"/>
  <c r="L474" i="1" s="1"/>
  <c r="J147" i="1"/>
  <c r="J636" i="1"/>
  <c r="L636" i="1" s="1"/>
  <c r="J319" i="1"/>
  <c r="L319" i="1" s="1"/>
  <c r="J237" i="1"/>
  <c r="J471" i="1"/>
  <c r="L471" i="1" s="1"/>
  <c r="J146" i="1"/>
  <c r="J729" i="1"/>
  <c r="L729" i="1" s="1"/>
  <c r="J773" i="1"/>
  <c r="L773" i="1" s="1"/>
  <c r="J776" i="1"/>
  <c r="J318" i="1"/>
  <c r="L318" i="1" s="1"/>
  <c r="J176" i="1"/>
  <c r="J291" i="1"/>
  <c r="J460" i="1"/>
  <c r="J119" i="1"/>
  <c r="J114" i="1"/>
  <c r="J504" i="1"/>
  <c r="J693" i="1"/>
  <c r="J343" i="1"/>
  <c r="J86" i="1"/>
  <c r="J772" i="1"/>
  <c r="L772" i="1" s="1"/>
  <c r="J478" i="1"/>
  <c r="J584" i="1"/>
  <c r="L584" i="1" s="1"/>
  <c r="J81" i="1"/>
  <c r="L81" i="1" s="1"/>
  <c r="J136" i="1"/>
  <c r="J428" i="1"/>
  <c r="J389" i="1"/>
  <c r="L389" i="1" s="1"/>
  <c r="J374" i="1"/>
  <c r="L374" i="1" s="1"/>
  <c r="J19" i="1"/>
  <c r="J162" i="1"/>
  <c r="L162" i="1" s="1"/>
  <c r="J696" i="1"/>
  <c r="J420" i="1"/>
  <c r="J568" i="1"/>
  <c r="J842" i="1"/>
  <c r="L842" i="1" s="1"/>
  <c r="J287" i="1"/>
  <c r="J28" i="1"/>
  <c r="J252" i="1"/>
  <c r="L252" i="1" s="1"/>
  <c r="J419" i="1"/>
  <c r="L419" i="1" s="1"/>
  <c r="J654" i="1"/>
  <c r="J55" i="1"/>
  <c r="J721" i="1"/>
  <c r="J455" i="1"/>
  <c r="J784" i="1"/>
  <c r="L784" i="1" s="1"/>
  <c r="J667" i="1"/>
  <c r="L667" i="1" s="1"/>
  <c r="J728" i="1"/>
  <c r="L728" i="1" s="1"/>
  <c r="J583" i="1"/>
  <c r="L583" i="1" s="1"/>
  <c r="J742" i="1"/>
  <c r="L742" i="1" s="1"/>
  <c r="J64" i="1"/>
  <c r="J827" i="1"/>
  <c r="L827" i="1" s="1"/>
  <c r="J635" i="1"/>
  <c r="L635" i="1" s="1"/>
  <c r="J174" i="1"/>
  <c r="J822" i="1"/>
  <c r="J684" i="1"/>
  <c r="L684" i="1" s="1"/>
  <c r="J528" i="1"/>
  <c r="L528" i="1" s="1"/>
  <c r="J670" i="1"/>
  <c r="J791" i="1"/>
  <c r="J497" i="1"/>
  <c r="J611" i="1"/>
  <c r="J148" i="1"/>
  <c r="L148" i="1" s="1"/>
  <c r="J424" i="1"/>
  <c r="J39" i="1"/>
  <c r="J118" i="1"/>
  <c r="J841" i="1"/>
  <c r="L841" i="1" s="1"/>
  <c r="J456" i="1"/>
  <c r="J326" i="1"/>
  <c r="J431" i="1"/>
  <c r="J36" i="1"/>
  <c r="J598" i="1"/>
  <c r="L598" i="1" s="1"/>
  <c r="J507" i="1"/>
  <c r="J373" i="1"/>
  <c r="L373" i="1" s="1"/>
  <c r="J94" i="1"/>
  <c r="L94" i="1" s="1"/>
  <c r="J567" i="1"/>
  <c r="L567" i="1" s="1"/>
  <c r="J566" i="1"/>
  <c r="L566" i="1" s="1"/>
  <c r="J154" i="1"/>
  <c r="J24" i="1"/>
  <c r="J418" i="1"/>
  <c r="L418" i="1" s="1"/>
  <c r="J325" i="1"/>
  <c r="J112" i="1"/>
  <c r="J682" i="1"/>
  <c r="J702" i="1"/>
  <c r="J695" i="1"/>
  <c r="J452" i="1"/>
  <c r="J388" i="1"/>
  <c r="L388" i="1" s="1"/>
  <c r="J689" i="1"/>
  <c r="J780" i="1"/>
  <c r="J714" i="1"/>
  <c r="J294" i="1"/>
  <c r="J32" i="1"/>
  <c r="J303" i="1"/>
  <c r="J157" i="1"/>
  <c r="J189" i="1"/>
  <c r="J141" i="1"/>
  <c r="J417" i="1"/>
  <c r="L417" i="1" s="1"/>
  <c r="J293" i="1"/>
  <c r="J704" i="1"/>
  <c r="J705" i="1"/>
  <c r="J188" i="1"/>
  <c r="J809" i="1"/>
  <c r="J187" i="1"/>
  <c r="J709" i="1"/>
  <c r="J416" i="1"/>
  <c r="L416" i="1" s="1"/>
  <c r="J565" i="1"/>
  <c r="L565" i="1" s="1"/>
  <c r="J387" i="1"/>
  <c r="L387" i="1" s="1"/>
  <c r="J462" i="1"/>
  <c r="J251" i="1"/>
  <c r="L251" i="1" s="1"/>
  <c r="J564" i="1"/>
  <c r="L564" i="1" s="1"/>
  <c r="J666" i="1"/>
  <c r="L666" i="1" s="1"/>
  <c r="J170" i="1"/>
  <c r="J426" i="1"/>
  <c r="J747" i="1"/>
  <c r="L747" i="1" s="1"/>
  <c r="J54" i="1"/>
  <c r="J66" i="1"/>
  <c r="J102" i="1"/>
  <c r="J296" i="1"/>
  <c r="J490" i="1"/>
  <c r="J427" i="1"/>
  <c r="J179" i="1"/>
  <c r="J121" i="1"/>
  <c r="J87" i="1"/>
  <c r="J276" i="1"/>
  <c r="L276" i="1" s="1"/>
  <c r="J608" i="1"/>
  <c r="J202" i="1"/>
  <c r="J201" i="1"/>
  <c r="J789" i="1"/>
  <c r="J797" i="1"/>
  <c r="J674" i="1"/>
  <c r="J193" i="1"/>
  <c r="J799" i="1"/>
  <c r="J259" i="1"/>
  <c r="J286" i="1"/>
  <c r="J746" i="1"/>
  <c r="L746" i="1" s="1"/>
  <c r="J144" i="1"/>
  <c r="J487" i="1"/>
  <c r="L487" i="1" s="1"/>
  <c r="J120" i="1"/>
  <c r="J711" i="1"/>
  <c r="J172" i="1"/>
  <c r="J290" i="1"/>
  <c r="J200" i="1"/>
  <c r="J669" i="1"/>
  <c r="J222" i="1"/>
  <c r="L222" i="1" s="1"/>
  <c r="J665" i="1"/>
  <c r="L665" i="1" s="1"/>
  <c r="J664" i="1"/>
  <c r="L664" i="1" s="1"/>
  <c r="J663" i="1"/>
  <c r="L663" i="1" s="1"/>
  <c r="J655" i="1"/>
  <c r="J662" i="1"/>
  <c r="L662" i="1" s="1"/>
  <c r="J340" i="1"/>
  <c r="L340" i="1" s="1"/>
  <c r="J21" i="1"/>
  <c r="J505" i="1"/>
  <c r="J563" i="1"/>
  <c r="L563" i="1" s="1"/>
  <c r="J688" i="1"/>
  <c r="J741" i="1"/>
  <c r="L741" i="1" s="1"/>
  <c r="J243" i="1"/>
  <c r="L243" i="1" s="1"/>
  <c r="J415" i="1"/>
  <c r="L415" i="1" s="1"/>
  <c r="J331" i="1"/>
  <c r="L331" i="1" s="1"/>
  <c r="J582" i="1"/>
  <c r="L582" i="1" s="1"/>
  <c r="J737" i="1"/>
  <c r="L737" i="1" s="1"/>
  <c r="J634" i="1"/>
  <c r="L634" i="1" s="1"/>
  <c r="J169" i="1"/>
  <c r="L169" i="1" s="1"/>
  <c r="J621" i="1"/>
  <c r="J229" i="1"/>
  <c r="L229" i="1" s="1"/>
  <c r="J228" i="1"/>
  <c r="L228" i="1" s="1"/>
  <c r="J854" i="1"/>
  <c r="J163" i="1"/>
  <c r="L163" i="1" s="1"/>
  <c r="J227" i="1"/>
  <c r="J745" i="1"/>
  <c r="L745" i="1" s="1"/>
  <c r="J168" i="1"/>
  <c r="L168" i="1" s="1"/>
  <c r="J109" i="1"/>
  <c r="L109" i="1" s="1"/>
  <c r="J744" i="1"/>
  <c r="L744" i="1" s="1"/>
  <c r="J275" i="1"/>
  <c r="L275" i="1" s="1"/>
  <c r="J736" i="1"/>
  <c r="L736" i="1" s="1"/>
  <c r="J764" i="1"/>
  <c r="L764" i="1" s="1"/>
  <c r="J85" i="1"/>
  <c r="J323" i="1"/>
  <c r="J650" i="1"/>
  <c r="J466" i="1"/>
  <c r="L466" i="1" s="1"/>
  <c r="J535" i="1"/>
  <c r="L535" i="1" s="1"/>
  <c r="J360" i="1"/>
  <c r="L360" i="1" s="1"/>
  <c r="J6" i="1"/>
  <c r="J330" i="1"/>
  <c r="L330" i="1" s="1"/>
  <c r="J440" i="1"/>
  <c r="J156" i="1"/>
  <c r="J519" i="1"/>
  <c r="L519" i="1" s="1"/>
  <c r="J414" i="1"/>
  <c r="L414" i="1" s="1"/>
  <c r="J692" i="1"/>
  <c r="J645" i="1"/>
  <c r="L645" i="1" s="1"/>
  <c r="J167" i="1"/>
  <c r="L167" i="1" s="1"/>
  <c r="J871" i="1"/>
  <c r="L871" i="1" s="1"/>
  <c r="J739" i="1"/>
  <c r="L739" i="1" s="1"/>
  <c r="J100" i="1"/>
  <c r="J292" i="1"/>
  <c r="J464" i="1"/>
  <c r="J242" i="1"/>
  <c r="L242" i="1" s="1"/>
  <c r="J432" i="1"/>
  <c r="J396" i="1"/>
  <c r="L396" i="1" s="1"/>
  <c r="J166" i="1"/>
  <c r="L166" i="1" s="1"/>
  <c r="J735" i="1"/>
  <c r="L735" i="1" s="1"/>
  <c r="J386" i="1"/>
  <c r="J856" i="1"/>
  <c r="L856" i="1" s="1"/>
  <c r="J485" i="1"/>
  <c r="J727" i="1"/>
  <c r="L727" i="1" s="1"/>
  <c r="J763" i="1"/>
  <c r="L763" i="1" s="1"/>
  <c r="J435" i="1"/>
  <c r="J80" i="1"/>
  <c r="L80" i="1" s="1"/>
  <c r="J317" i="1"/>
  <c r="L317" i="1" s="1"/>
  <c r="J562" i="1"/>
  <c r="L562" i="1" s="1"/>
  <c r="J316" i="1"/>
  <c r="L316" i="1" s="1"/>
  <c r="J182" i="1"/>
  <c r="J258" i="1"/>
  <c r="J633" i="1"/>
  <c r="L633" i="1" s="1"/>
  <c r="J142" i="1"/>
  <c r="J278" i="1"/>
  <c r="J372" i="1"/>
  <c r="L372" i="1" s="1"/>
  <c r="J181" i="1"/>
  <c r="J766" i="1"/>
  <c r="J274" i="1"/>
  <c r="L274" i="1" s="1"/>
  <c r="J591" i="1"/>
  <c r="L591" i="1" s="1"/>
  <c r="J231" i="1"/>
  <c r="J221" i="1"/>
  <c r="L221" i="1" s="1"/>
  <c r="J628" i="1"/>
  <c r="L628" i="1" s="1"/>
  <c r="J371" i="1"/>
  <c r="L371" i="1" s="1"/>
  <c r="J538" i="1"/>
  <c r="L538" i="1" s="1"/>
  <c r="J561" i="1"/>
  <c r="L561" i="1" s="1"/>
  <c r="J644" i="1"/>
  <c r="L644" i="1" s="1"/>
  <c r="J560" i="1"/>
  <c r="L560" i="1" s="1"/>
  <c r="J220" i="1"/>
  <c r="L220" i="1" s="1"/>
  <c r="J581" i="1"/>
  <c r="L581" i="1" s="1"/>
  <c r="J559" i="1"/>
  <c r="L559" i="1" s="1"/>
  <c r="J449" i="1"/>
  <c r="J359" i="1"/>
  <c r="J50" i="1"/>
  <c r="L50" i="1" s="1"/>
  <c r="J358" i="1"/>
  <c r="L358" i="1" s="1"/>
  <c r="J61" i="1"/>
  <c r="J190" i="1"/>
  <c r="J90" i="1"/>
  <c r="J590" i="1"/>
  <c r="L590" i="1" s="1"/>
  <c r="J385" i="1"/>
  <c r="L385" i="1" s="1"/>
  <c r="J523" i="1"/>
  <c r="L523" i="1" s="1"/>
  <c r="J339" i="1"/>
  <c r="L339" i="1" s="1"/>
  <c r="J851" i="1"/>
  <c r="L851" i="1" s="1"/>
  <c r="J244" i="1"/>
  <c r="J391" i="1"/>
  <c r="J589" i="1"/>
  <c r="L589" i="1" s="1"/>
  <c r="J239" i="1"/>
  <c r="J602" i="1"/>
  <c r="J558" i="1"/>
  <c r="L558" i="1" s="1"/>
  <c r="J840" i="1"/>
  <c r="L840" i="1" s="1"/>
  <c r="J557" i="1"/>
  <c r="L557" i="1" s="1"/>
  <c r="J338" i="1"/>
  <c r="L338" i="1" s="1"/>
  <c r="J315" i="1"/>
  <c r="L315" i="1" s="1"/>
  <c r="J643" i="1"/>
  <c r="L643" i="1" s="1"/>
  <c r="J486" i="1"/>
  <c r="J556" i="1"/>
  <c r="L556" i="1" s="1"/>
  <c r="J137" i="1"/>
  <c r="J870" i="1"/>
  <c r="L870" i="1" s="1"/>
  <c r="J514" i="1"/>
  <c r="J442" i="1"/>
  <c r="J46" i="1"/>
  <c r="L46" i="1" s="1"/>
  <c r="J52" i="1"/>
  <c r="J289" i="1"/>
  <c r="J92" i="1"/>
  <c r="J334" i="1"/>
  <c r="L334" i="1" s="1"/>
  <c r="J501" i="1"/>
  <c r="J357" i="1"/>
  <c r="L357" i="1" s="1"/>
  <c r="J850" i="1"/>
  <c r="L850" i="1" s="1"/>
  <c r="J149" i="1"/>
  <c r="J676" i="1"/>
  <c r="J453" i="1"/>
  <c r="J810" i="1"/>
  <c r="J219" i="1"/>
  <c r="L219" i="1" s="1"/>
  <c r="J555" i="1"/>
  <c r="L555" i="1" s="1"/>
  <c r="J333" i="1"/>
  <c r="L333" i="1" s="1"/>
  <c r="J194" i="1"/>
  <c r="J623" i="1"/>
  <c r="J218" i="1"/>
  <c r="L218" i="1" s="1"/>
  <c r="J516" i="1"/>
  <c r="J862" i="1"/>
  <c r="L862" i="1" s="1"/>
  <c r="J135" i="1"/>
  <c r="J192" i="1"/>
  <c r="J322" i="1"/>
  <c r="J554" i="1"/>
  <c r="L554" i="1" s="1"/>
  <c r="J41" i="1"/>
  <c r="L41" i="1" s="1"/>
  <c r="J509" i="1"/>
  <c r="J532" i="1"/>
  <c r="L532" i="1" s="1"/>
  <c r="J594" i="1"/>
  <c r="L594" i="1" s="1"/>
  <c r="J434" i="1"/>
  <c r="J502" i="1"/>
  <c r="J356" i="1"/>
  <c r="L356" i="1" s="1"/>
  <c r="J459" i="1"/>
  <c r="J271" i="1"/>
  <c r="J781" i="1"/>
  <c r="J596" i="1"/>
  <c r="L596" i="1" s="1"/>
  <c r="J266" i="1"/>
  <c r="J273" i="1"/>
  <c r="L273" i="1" s="1"/>
  <c r="J588" i="1"/>
  <c r="L588" i="1" s="1"/>
  <c r="J849" i="1"/>
  <c r="L849" i="1" s="1"/>
  <c r="J855" i="1"/>
  <c r="J264" i="1"/>
  <c r="J123" i="1"/>
  <c r="J384" i="1"/>
  <c r="L384" i="1" s="1"/>
  <c r="J454" i="1"/>
  <c r="J445" i="1"/>
  <c r="J217" i="1"/>
  <c r="L217" i="1" s="1"/>
  <c r="J207" i="1"/>
  <c r="L207" i="1" s="1"/>
  <c r="J79" i="1"/>
  <c r="L79" i="1" s="1"/>
  <c r="J34" i="1"/>
  <c r="J272" i="1"/>
  <c r="L272" i="1" s="1"/>
  <c r="J852" i="1"/>
  <c r="J488" i="1"/>
  <c r="J730" i="1"/>
  <c r="L730" i="1" s="1"/>
  <c r="J496" i="1"/>
  <c r="J500" i="1"/>
  <c r="J437" i="1"/>
  <c r="J503" i="1"/>
  <c r="J165" i="1"/>
  <c r="L165" i="1" s="1"/>
  <c r="J771" i="1"/>
  <c r="L771" i="1" s="1"/>
  <c r="J269" i="1"/>
  <c r="J553" i="1"/>
  <c r="L553" i="1" s="1"/>
  <c r="J111" i="1"/>
  <c r="J198" i="1"/>
  <c r="J576" i="1"/>
  <c r="L576" i="1" s="1"/>
  <c r="J447" i="1"/>
  <c r="J817" i="1"/>
  <c r="J683" i="1"/>
  <c r="L683" i="1" s="1"/>
  <c r="J401" i="1"/>
  <c r="J818" i="1"/>
  <c r="J615" i="1"/>
  <c r="J191" i="1"/>
  <c r="J804" i="1"/>
  <c r="J65" i="1"/>
  <c r="J734" i="1"/>
  <c r="L734" i="1" s="1"/>
  <c r="J115" i="1"/>
  <c r="J355" i="1"/>
  <c r="L355" i="1" s="1"/>
  <c r="J552" i="1"/>
  <c r="L552" i="1" s="1"/>
  <c r="J845" i="1"/>
  <c r="L845" i="1" s="1"/>
  <c r="J614" i="1"/>
  <c r="J616" i="1"/>
  <c r="J770" i="1"/>
  <c r="L770" i="1" s="1"/>
  <c r="J216" i="1"/>
  <c r="L216" i="1" s="1"/>
  <c r="J205" i="1"/>
  <c r="L205" i="1" s="1"/>
  <c r="J161" i="1"/>
  <c r="L161" i="1" s="1"/>
  <c r="J750" i="1"/>
  <c r="L750" i="1" s="1"/>
  <c r="J235" i="1"/>
  <c r="L235" i="1" s="1"/>
  <c r="J726" i="1"/>
  <c r="L726" i="1" s="1"/>
  <c r="J580" i="1"/>
  <c r="L580" i="1" s="1"/>
  <c r="J579" i="1"/>
  <c r="L579" i="1" s="1"/>
  <c r="J345" i="1"/>
  <c r="J518" i="1"/>
  <c r="L518" i="1" s="1"/>
  <c r="J354" i="1"/>
  <c r="L354" i="1" s="1"/>
  <c r="J473" i="1"/>
  <c r="L473" i="1" s="1"/>
  <c r="J155" i="1"/>
  <c r="J475" i="1"/>
  <c r="L475" i="1" s="1"/>
  <c r="J788" i="1"/>
  <c r="L788" i="1" s="1"/>
  <c r="J49" i="1"/>
  <c r="L49" i="1" s="1"/>
  <c r="J110" i="1"/>
  <c r="L110" i="1" s="1"/>
  <c r="J370" i="1"/>
  <c r="L370" i="1" s="1"/>
  <c r="J99" i="1"/>
  <c r="J470" i="1"/>
  <c r="L470" i="1" s="1"/>
  <c r="J775" i="1"/>
  <c r="J159" i="1"/>
  <c r="J104" i="1"/>
  <c r="L104" i="1" s="1"/>
  <c r="J369" i="1"/>
  <c r="L369" i="1" s="1"/>
  <c r="J800" i="1"/>
  <c r="J215" i="1"/>
  <c r="L215" i="1" s="1"/>
  <c r="J769" i="1"/>
  <c r="L769" i="1" s="1"/>
  <c r="J78" i="1"/>
  <c r="L78" i="1" s="1"/>
  <c r="J787" i="1"/>
  <c r="L787" i="1" s="1"/>
  <c r="J861" i="1"/>
  <c r="L861" i="1" s="1"/>
  <c r="J116" i="1"/>
  <c r="J578" i="1"/>
  <c r="L578" i="1" s="1"/>
  <c r="J234" i="1"/>
  <c r="L234" i="1" s="1"/>
  <c r="J77" i="1"/>
  <c r="L77" i="1" s="1"/>
  <c r="J537" i="1"/>
  <c r="L537" i="1" s="1"/>
  <c r="J353" i="1"/>
  <c r="L353" i="1" s="1"/>
  <c r="J262" i="1"/>
  <c r="J720" i="1"/>
  <c r="J295" i="1"/>
  <c r="J798" i="1"/>
  <c r="J469" i="1"/>
  <c r="L469" i="1" s="1"/>
  <c r="J733" i="1"/>
  <c r="L733" i="1" s="1"/>
  <c r="J346" i="1"/>
  <c r="L346" i="1" s="1"/>
  <c r="J197" i="1"/>
  <c r="J522" i="1"/>
  <c r="L522" i="1" s="1"/>
  <c r="J214" i="1"/>
  <c r="L214" i="1" s="1"/>
  <c r="J661" i="1"/>
  <c r="L661" i="1" s="1"/>
  <c r="J839" i="1"/>
  <c r="L839" i="1" s="1"/>
  <c r="J551" i="1"/>
  <c r="L551" i="1" s="1"/>
  <c r="J368" i="1"/>
  <c r="L368" i="1" s="1"/>
  <c r="J250" i="1"/>
  <c r="J249" i="1"/>
  <c r="L249" i="1" s="1"/>
  <c r="J749" i="1"/>
  <c r="L749" i="1" s="1"/>
  <c r="J390" i="1"/>
  <c r="L390" i="1" s="1"/>
  <c r="J807" i="1"/>
  <c r="L807" i="1" s="1"/>
  <c r="J383" i="1"/>
  <c r="L383" i="1" s="1"/>
  <c r="J48" i="1"/>
  <c r="L48" i="1" s="1"/>
  <c r="J838" i="1"/>
  <c r="L838" i="1" s="1"/>
  <c r="J550" i="1"/>
  <c r="L550" i="1" s="1"/>
  <c r="J777" i="1"/>
  <c r="L777" i="1" s="1"/>
  <c r="J530" i="1"/>
  <c r="L530" i="1" s="1"/>
  <c r="J549" i="1"/>
  <c r="L549" i="1" s="1"/>
  <c r="J715" i="1"/>
  <c r="J164" i="1"/>
  <c r="L164" i="1" s="1"/>
  <c r="J413" i="1"/>
  <c r="L413" i="1" s="1"/>
  <c r="J314" i="1"/>
  <c r="L314" i="1" s="1"/>
  <c r="J412" i="1"/>
  <c r="L412" i="1" s="1"/>
  <c r="J313" i="1"/>
  <c r="L313" i="1" s="1"/>
  <c r="J180" i="1"/>
  <c r="J411" i="1"/>
  <c r="L411" i="1" s="1"/>
  <c r="J703" i="1"/>
  <c r="J632" i="1"/>
  <c r="L632" i="1" s="1"/>
  <c r="J410" i="1"/>
  <c r="L410" i="1" s="1"/>
  <c r="J660" i="1"/>
  <c r="L660" i="1" s="1"/>
  <c r="J793" i="1"/>
  <c r="J743" i="1"/>
  <c r="L743" i="1" s="1"/>
  <c r="J857" i="1"/>
  <c r="J76" i="1"/>
  <c r="L76" i="1" s="1"/>
  <c r="J753" i="1"/>
  <c r="J203" i="1"/>
  <c r="J802" i="1"/>
  <c r="J484" i="1"/>
  <c r="J786" i="1"/>
  <c r="L786" i="1" s="1"/>
  <c r="J869" i="1"/>
  <c r="L869" i="1" s="1"/>
  <c r="J281" i="1"/>
  <c r="L281" i="1" s="1"/>
  <c r="J826" i="1"/>
  <c r="L826" i="1" s="1"/>
  <c r="J367" i="1"/>
  <c r="L367" i="1" s="1"/>
  <c r="J409" i="1"/>
  <c r="L409" i="1" s="1"/>
  <c r="J312" i="1"/>
  <c r="L312" i="1" s="1"/>
  <c r="J732" i="1"/>
  <c r="L732" i="1" s="1"/>
  <c r="J18" i="1"/>
  <c r="J860" i="1"/>
  <c r="L860" i="1" s="1"/>
  <c r="J675" i="1"/>
  <c r="J311" i="1"/>
  <c r="L311" i="1" s="1"/>
  <c r="J408" i="1"/>
  <c r="L408" i="1" s="1"/>
  <c r="J310" i="1"/>
  <c r="L310" i="1" s="1"/>
  <c r="J75" i="1"/>
  <c r="L75" i="1" s="1"/>
  <c r="J254" i="1"/>
  <c r="J706" i="1"/>
  <c r="J451" i="1"/>
  <c r="J407" i="1"/>
  <c r="L407" i="1" s="1"/>
  <c r="J68" i="1"/>
  <c r="J725" i="1"/>
  <c r="L725" i="1" s="1"/>
  <c r="J752" i="1"/>
  <c r="J819" i="1"/>
  <c r="J659" i="1"/>
  <c r="L659" i="1" s="1"/>
  <c r="J671" i="1"/>
  <c r="J260" i="1"/>
  <c r="J691" i="1"/>
  <c r="J400" i="1"/>
  <c r="J480" i="1"/>
  <c r="J300" i="1"/>
  <c r="J382" i="1"/>
  <c r="L382" i="1" s="1"/>
  <c r="J506" i="1"/>
  <c r="J795" i="1"/>
  <c r="J178" i="1"/>
  <c r="J680" i="1"/>
  <c r="J206" i="1"/>
  <c r="L206" i="1" s="1"/>
  <c r="J395" i="1"/>
  <c r="L395" i="1" s="1"/>
  <c r="J815" i="1"/>
  <c r="J103" i="1"/>
  <c r="L103" i="1" s="1"/>
  <c r="J678" i="1"/>
  <c r="J347" i="1"/>
  <c r="L347" i="1" s="1"/>
  <c r="J309" i="1"/>
  <c r="L309" i="1" s="1"/>
  <c r="J868" i="1"/>
  <c r="L868" i="1" s="1"/>
  <c r="J63" i="1"/>
  <c r="J101" i="1"/>
  <c r="J618" i="1"/>
  <c r="J113" i="1"/>
  <c r="J297" i="1"/>
  <c r="J213" i="1"/>
  <c r="L213" i="1" s="1"/>
  <c r="J122" i="1"/>
  <c r="J38" i="1"/>
  <c r="J803" i="1"/>
  <c r="J308" i="1"/>
  <c r="L308" i="1" s="1"/>
  <c r="J245" i="1"/>
  <c r="J701" i="1"/>
  <c r="J238" i="1"/>
  <c r="J153" i="1"/>
  <c r="J74" i="1"/>
  <c r="J307" i="1"/>
  <c r="L307" i="1" s="1"/>
  <c r="J306" i="1"/>
  <c r="L306" i="1" s="1"/>
  <c r="J406" i="1"/>
  <c r="L406" i="1" s="1"/>
  <c r="J587" i="1"/>
  <c r="L587" i="1" s="1"/>
  <c r="J697" i="1"/>
  <c r="J672" i="1"/>
  <c r="J160" i="1"/>
  <c r="J67" i="1"/>
  <c r="J724" i="1"/>
  <c r="L724" i="1" s="1"/>
  <c r="J577" i="1"/>
  <c r="L577" i="1" s="1"/>
  <c r="J700" i="1"/>
  <c r="J779" i="1"/>
  <c r="J499" i="1"/>
  <c r="J867" i="1"/>
  <c r="L867" i="1" s="1"/>
  <c r="J444" i="1"/>
  <c r="J2" i="1"/>
  <c r="J624" i="1"/>
  <c r="J778" i="1"/>
  <c r="J603" i="1"/>
  <c r="J186" i="1"/>
  <c r="J762" i="1"/>
  <c r="L762" i="1" s="1"/>
  <c r="J785" i="1"/>
  <c r="L785" i="1" s="1"/>
  <c r="J25" i="1"/>
  <c r="J108" i="1"/>
  <c r="L108" i="1" s="1"/>
  <c r="J517" i="1"/>
  <c r="L517" i="1" s="1"/>
  <c r="J708" i="1"/>
  <c r="J527" i="1"/>
  <c r="L527" i="1" s="1"/>
  <c r="J723" i="1"/>
  <c r="L723" i="1" s="1"/>
  <c r="J699" i="1"/>
  <c r="J687" i="1"/>
  <c r="J394" i="1"/>
  <c r="L394" i="1" s="1"/>
  <c r="J436" i="1"/>
  <c r="J280" i="1"/>
  <c r="L280" i="1" s="1"/>
  <c r="J143" i="1"/>
  <c r="J405" i="1"/>
  <c r="L405" i="1" s="1"/>
  <c r="J597" i="1"/>
  <c r="L597" i="1" s="1"/>
  <c r="J821" i="1"/>
  <c r="J30" i="1"/>
  <c r="J521" i="1"/>
  <c r="L521" i="1" s="1"/>
  <c r="J20" i="1"/>
  <c r="J305" i="1"/>
  <c r="L305" i="1" s="1"/>
  <c r="J796" i="1"/>
  <c r="J73" i="1"/>
  <c r="L73" i="1" s="1"/>
  <c r="J404" i="1"/>
  <c r="J381" i="1"/>
  <c r="L381" i="1" s="1"/>
  <c r="J837" i="1"/>
  <c r="L837" i="1" s="1"/>
  <c r="J337" i="1"/>
  <c r="L337" i="1" s="1"/>
  <c r="J836" i="1"/>
  <c r="L836" i="1" s="1"/>
  <c r="J657" i="1"/>
  <c r="L657" i="1" s="1"/>
  <c r="J277" i="1"/>
  <c r="J586" i="1"/>
  <c r="L586" i="1" s="1"/>
  <c r="J212" i="1"/>
  <c r="L212" i="1" s="1"/>
  <c r="J438" i="1"/>
  <c r="J642" i="1"/>
  <c r="L642" i="1" s="1"/>
  <c r="J247" i="1"/>
  <c r="J29" i="1"/>
  <c r="J57" i="1"/>
  <c r="J605" i="1"/>
  <c r="J248" i="1"/>
  <c r="L248" i="1" s="1"/>
  <c r="J768" i="1"/>
  <c r="L768" i="1" s="1"/>
  <c r="J33" i="1"/>
  <c r="J761" i="1"/>
  <c r="L761" i="1" s="1"/>
  <c r="J457" i="1"/>
  <c r="J329" i="1"/>
  <c r="L329" i="1" s="1"/>
  <c r="J520" i="1"/>
  <c r="L520" i="1" s="1"/>
  <c r="J366" i="1"/>
  <c r="L366" i="1" s="1"/>
  <c r="J365" i="1"/>
  <c r="L365" i="1" s="1"/>
  <c r="J380" i="1"/>
  <c r="L380" i="1" s="1"/>
  <c r="J328" i="1"/>
  <c r="L328" i="1" s="1"/>
  <c r="J140" i="1"/>
  <c r="J288" i="1"/>
  <c r="J446" i="1"/>
  <c r="J124" i="1"/>
  <c r="J685" i="1"/>
  <c r="J379" i="1"/>
  <c r="L379" i="1" s="1"/>
  <c r="J107" i="1"/>
  <c r="L107" i="1" s="1"/>
  <c r="J498" i="1"/>
  <c r="J548" i="1"/>
  <c r="L548" i="1" s="1"/>
  <c r="J638" i="1"/>
  <c r="J686" i="1"/>
  <c r="J458" i="1"/>
  <c r="J767" i="1"/>
  <c r="L767" i="1" s="1"/>
  <c r="J512" i="1"/>
  <c r="J607" i="1"/>
  <c r="J352" i="1"/>
  <c r="L352" i="1" s="1"/>
  <c r="J694" i="1"/>
  <c r="J760" i="1"/>
  <c r="L760" i="1" s="1"/>
  <c r="J858" i="1"/>
  <c r="J679" i="1"/>
  <c r="J483" i="1"/>
  <c r="J31" i="1"/>
  <c r="J22" i="1"/>
  <c r="J60" i="1"/>
  <c r="J97" i="1"/>
  <c r="J117" i="1"/>
  <c r="J175" i="1"/>
  <c r="J232" i="1"/>
  <c r="L232" i="1" s="1"/>
  <c r="J491" i="1"/>
  <c r="J173" i="1"/>
  <c r="J59" i="1"/>
  <c r="J495" i="1"/>
  <c r="J648" i="1"/>
  <c r="J511" i="1"/>
  <c r="J150" i="1"/>
  <c r="J26" i="1"/>
  <c r="J468" i="1"/>
  <c r="L468" i="1" s="1"/>
  <c r="J866" i="1"/>
  <c r="L866" i="1" s="1"/>
  <c r="J23" i="1"/>
  <c r="J158" i="1"/>
  <c r="J619" i="1"/>
  <c r="J759" i="1"/>
  <c r="L759" i="1" s="1"/>
  <c r="J649" i="1"/>
  <c r="J392" i="1"/>
  <c r="J547" i="1"/>
  <c r="L547" i="1" s="1"/>
  <c r="J348" i="1"/>
  <c r="J378" i="1"/>
  <c r="L378" i="1" s="1"/>
  <c r="J533" i="1"/>
  <c r="J267" i="1"/>
  <c r="J211" i="1"/>
  <c r="L211" i="1" s="1"/>
  <c r="J848" i="1"/>
  <c r="L848" i="1" s="1"/>
  <c r="J265" i="1"/>
  <c r="J199" i="1"/>
  <c r="J534" i="1"/>
  <c r="L534" i="1" s="1"/>
  <c r="J88" i="1"/>
  <c r="J433" i="1"/>
  <c r="J256" i="1"/>
  <c r="J712" i="1"/>
  <c r="J72" i="1"/>
  <c r="L72" i="1" s="1"/>
  <c r="J536" i="1"/>
  <c r="L536" i="1" s="1"/>
  <c r="J481" i="1"/>
  <c r="J835" i="1"/>
  <c r="L835" i="1" s="1"/>
  <c r="J364" i="1"/>
  <c r="L364" i="1" s="1"/>
  <c r="J210" i="1"/>
  <c r="L210" i="1" s="1"/>
  <c r="J472" i="1"/>
  <c r="J351" i="1"/>
  <c r="L351" i="1" s="1"/>
  <c r="J698" i="1"/>
  <c r="J758" i="1"/>
  <c r="L758" i="1" s="1"/>
  <c r="J461" i="1"/>
  <c r="J865" i="1"/>
  <c r="L865" i="1" s="1"/>
  <c r="J335" i="1"/>
  <c r="L335" i="1" s="1"/>
  <c r="J393" i="1"/>
  <c r="L393" i="1" s="1"/>
  <c r="J653" i="1"/>
  <c r="J690" i="1"/>
  <c r="J463" i="1"/>
  <c r="J261" i="1"/>
  <c r="J738" i="1"/>
  <c r="L738" i="1" s="1"/>
  <c r="J677" i="1"/>
  <c r="J864" i="1"/>
  <c r="L864" i="1" s="1"/>
  <c r="J783" i="1"/>
  <c r="L783" i="1" s="1"/>
  <c r="J757" i="1"/>
  <c r="L757" i="1" s="1"/>
  <c r="J304" i="1"/>
  <c r="L304" i="1" s="1"/>
  <c r="J91" i="1"/>
  <c r="J601" i="1"/>
  <c r="J823" i="1"/>
  <c r="J774" i="1"/>
  <c r="J585" i="1"/>
  <c r="L585" i="1" s="1"/>
  <c r="J609" i="1"/>
  <c r="J625" i="1"/>
  <c r="J285" i="1"/>
  <c r="J782" i="1"/>
  <c r="J574" i="1"/>
  <c r="J575" i="1"/>
  <c r="J600" i="1"/>
  <c r="J612" i="1"/>
  <c r="J45" i="1"/>
  <c r="L45" i="1" s="1"/>
  <c r="J546" i="1"/>
  <c r="L546" i="1" s="1"/>
  <c r="J236" i="1"/>
  <c r="J641" i="1"/>
  <c r="L641" i="1" s="1"/>
  <c r="J859" i="1"/>
  <c r="L859" i="1" s="1"/>
  <c r="J681" i="1"/>
  <c r="J377" i="1"/>
  <c r="L377" i="1" s="1"/>
  <c r="J545" i="1"/>
  <c r="L545" i="1" s="1"/>
  <c r="J279" i="1"/>
  <c r="L279" i="1" s="1"/>
  <c r="J834" i="1"/>
  <c r="L834" i="1" s="1"/>
  <c r="J544" i="1"/>
  <c r="L544" i="1" s="1"/>
  <c r="J756" i="1"/>
  <c r="L756" i="1" s="1"/>
  <c r="J620" i="1"/>
  <c r="J613" i="1"/>
  <c r="J44" i="1"/>
  <c r="L44" i="1" s="1"/>
  <c r="J543" i="1"/>
  <c r="L543" i="1" s="1"/>
  <c r="J833" i="1"/>
  <c r="L833" i="1" s="1"/>
  <c r="J640" i="1"/>
  <c r="L640" i="1" s="1"/>
  <c r="J748" i="1"/>
  <c r="J399" i="1"/>
  <c r="L399" i="1" s="1"/>
  <c r="J832" i="1"/>
  <c r="L832" i="1" s="1"/>
  <c r="J71" i="1"/>
  <c r="L71" i="1" s="1"/>
  <c r="J812" i="1"/>
  <c r="J573" i="1"/>
  <c r="J134" i="1"/>
  <c r="J465" i="1"/>
  <c r="L465" i="1" s="1"/>
  <c r="J43" i="1"/>
  <c r="L43" i="1" s="1"/>
  <c r="J805" i="1"/>
  <c r="J658" i="1"/>
  <c r="L658" i="1" s="1"/>
  <c r="J209" i="1"/>
  <c r="L209" i="1" s="1"/>
  <c r="J448" i="1"/>
  <c r="J828" i="1"/>
  <c r="L828" i="1" s="1"/>
  <c r="J639" i="1"/>
  <c r="L639" i="1" s="1"/>
  <c r="J467" i="1"/>
  <c r="L467" i="1" s="1"/>
  <c r="J47" i="1"/>
  <c r="L47" i="1" s="1"/>
  <c r="J722" i="1"/>
  <c r="L722" i="1" s="1"/>
  <c r="J171" i="1"/>
  <c r="J98" i="1"/>
  <c r="J58" i="1"/>
  <c r="J62" i="1"/>
  <c r="J403" i="1"/>
  <c r="L403" i="1" s="1"/>
  <c r="J508" i="1"/>
  <c r="J177" i="1"/>
  <c r="J70" i="1"/>
  <c r="L70" i="1" s="1"/>
  <c r="J183" i="1"/>
  <c r="J69" i="1"/>
  <c r="L69" i="1" s="1"/>
  <c r="J324" i="1"/>
  <c r="J790" i="1"/>
  <c r="J302" i="1"/>
  <c r="J489" i="1"/>
  <c r="J531" i="1"/>
  <c r="L531" i="1" s="1"/>
  <c r="J627" i="1"/>
  <c r="L627" i="1" s="1"/>
  <c r="J542" i="1"/>
  <c r="L542" i="1" s="1"/>
  <c r="J541" i="1"/>
  <c r="L541" i="1" s="1"/>
  <c r="J825" i="1"/>
  <c r="L825" i="1" s="1"/>
  <c r="J37" i="1"/>
  <c r="J492" i="1"/>
  <c r="J253" i="1"/>
  <c r="J402" i="1"/>
  <c r="L402" i="1" s="1"/>
  <c r="J89" i="1"/>
  <c r="J824" i="1"/>
  <c r="L824" i="1" s="1"/>
  <c r="J718" i="1"/>
  <c r="L718" i="1" s="1"/>
  <c r="J151" i="1"/>
  <c r="J755" i="1"/>
  <c r="J430" i="1"/>
  <c r="J731" i="1"/>
  <c r="L731" i="1" s="1"/>
  <c r="J350" i="1"/>
  <c r="L350" i="1" s="1"/>
  <c r="J794" i="1"/>
  <c r="J816" i="1"/>
  <c r="J847" i="1"/>
  <c r="L847" i="1" s="1"/>
  <c r="J208" i="1"/>
  <c r="L208" i="1" s="1"/>
  <c r="J96" i="1"/>
  <c r="L96" i="1" s="1"/>
  <c r="J626" i="1"/>
  <c r="L626" i="1" s="1"/>
  <c r="J610" i="1"/>
  <c r="J257" i="1"/>
</calcChain>
</file>

<file path=xl/sharedStrings.xml><?xml version="1.0" encoding="utf-8"?>
<sst xmlns="http://schemas.openxmlformats.org/spreadsheetml/2006/main" count="7236" uniqueCount="1026">
  <si>
    <t>index</t>
  </si>
  <si>
    <t>Neighborhood</t>
  </si>
  <si>
    <t>Neighborhood Latitude</t>
  </si>
  <si>
    <t>Neighborhood Longitude</t>
  </si>
  <si>
    <t>Venue</t>
  </si>
  <si>
    <t>Venue Latitude</t>
  </si>
  <si>
    <t>Venue Longitude</t>
  </si>
  <si>
    <t>Venue Category</t>
  </si>
  <si>
    <t>Alcova Heights</t>
  </si>
  <si>
    <t>Redbox</t>
  </si>
  <si>
    <t>Video Store</t>
  </si>
  <si>
    <t>Burger King</t>
  </si>
  <si>
    <t>Fast Food Restaurant</t>
  </si>
  <si>
    <t>7-Eleven</t>
  </si>
  <si>
    <t>Convenience Store</t>
  </si>
  <si>
    <t>El Ranchero Migueleno</t>
  </si>
  <si>
    <t>Mexican Restaurant</t>
  </si>
  <si>
    <t>Alcova Heights Playground</t>
  </si>
  <si>
    <t>Playground</t>
  </si>
  <si>
    <t>Basketball Court</t>
  </si>
  <si>
    <t>Arlington Forest</t>
  </si>
  <si>
    <t>Crystal Thai</t>
  </si>
  <si>
    <t>Thai Restaurant</t>
  </si>
  <si>
    <t>Outback Steakhouse</t>
  </si>
  <si>
    <t>Steakhouse</t>
  </si>
  <si>
    <t>Subway</t>
  </si>
  <si>
    <t>Sandwich Place</t>
  </si>
  <si>
    <t>Bricks Pizza</t>
  </si>
  <si>
    <t>Pizza Place</t>
  </si>
  <si>
    <t>Arlington Forest Shopping Center</t>
  </si>
  <si>
    <t>Shopping Mall</t>
  </si>
  <si>
    <t>Fiesta Oriental Market</t>
  </si>
  <si>
    <t>Grocery Store</t>
  </si>
  <si>
    <t>Arlington Heights</t>
  </si>
  <si>
    <t>Thomas Jefferson Community Center &amp; Theatre</t>
  </si>
  <si>
    <t>School</t>
  </si>
  <si>
    <t>China Express</t>
  </si>
  <si>
    <t>Chinese Restaurant</t>
  </si>
  <si>
    <t>The Arlington Players</t>
  </si>
  <si>
    <t>Theater</t>
  </si>
  <si>
    <t>Arlington View</t>
  </si>
  <si>
    <t>Dama Restaurant</t>
  </si>
  <si>
    <t>Ethiopian Restaurant</t>
  </si>
  <si>
    <t>Dama Pastry And Cafe</t>
  </si>
  <si>
    <t>Sheraton Pentagon City Hotel</t>
  </si>
  <si>
    <t>Hotel</t>
  </si>
  <si>
    <t>Potomac Restaurant &amp; Lounge</t>
  </si>
  <si>
    <t>Hotel Bar</t>
  </si>
  <si>
    <t>Aurora Hills</t>
  </si>
  <si>
    <t>Oakcrest Park</t>
  </si>
  <si>
    <t>Park</t>
  </si>
  <si>
    <t>Haley Park</t>
  </si>
  <si>
    <t>Nina Park</t>
  </si>
  <si>
    <t>Metro Guitar Service</t>
  </si>
  <si>
    <t>Music Store</t>
  </si>
  <si>
    <t>Theatre De La Luna</t>
  </si>
  <si>
    <t>Ballston</t>
  </si>
  <si>
    <t>Rus Uz</t>
  </si>
  <si>
    <t>Russian Restaurant</t>
  </si>
  <si>
    <t>Ballston Therapeutic Massage</t>
  </si>
  <si>
    <t>Massage Studio</t>
  </si>
  <si>
    <t>Tivoli</t>
  </si>
  <si>
    <t>ZoÃ«s Kitchen</t>
  </si>
  <si>
    <t>Mediterranean Restaurant</t>
  </si>
  <si>
    <t>Philz Coffee</t>
  </si>
  <si>
    <t>Coffee Shop</t>
  </si>
  <si>
    <t>Sushi 2 Go</t>
  </si>
  <si>
    <t>Sushi Restaurant</t>
  </si>
  <si>
    <t>Uncle Julio's Rio Grande Cafe</t>
  </si>
  <si>
    <t>sweetgreen</t>
  </si>
  <si>
    <t>Salad Place</t>
  </si>
  <si>
    <t>Smoking Kow BBQ</t>
  </si>
  <si>
    <t>Food Truck</t>
  </si>
  <si>
    <t>Cigar Connection</t>
  </si>
  <si>
    <t>Smoke Shop</t>
  </si>
  <si>
    <t>Willie's Po' Boy Truck</t>
  </si>
  <si>
    <t>Chipotle Mexican Grill</t>
  </si>
  <si>
    <t>IHOP</t>
  </si>
  <si>
    <t>Breakfast Spot</t>
  </si>
  <si>
    <t>Nando's Peri-Peri</t>
  </si>
  <si>
    <t>Portuguese Restaurant</t>
  </si>
  <si>
    <t>Rustico</t>
  </si>
  <si>
    <t>American Restaurant</t>
  </si>
  <si>
    <t>CAVA</t>
  </si>
  <si>
    <t>Potbelly Sandwich Shop</t>
  </si>
  <si>
    <t>Big Buns</t>
  </si>
  <si>
    <t>Burger Joint</t>
  </si>
  <si>
    <t>Shake Shack</t>
  </si>
  <si>
    <t>Quincy Park</t>
  </si>
  <si>
    <t>Metro Halal Food</t>
  </si>
  <si>
    <t>&amp;pizza</t>
  </si>
  <si>
    <t>Washington-Lee High School Track</t>
  </si>
  <si>
    <t>Track</t>
  </si>
  <si>
    <t>Urban Tandoor</t>
  </si>
  <si>
    <t>Indian Restaurant</t>
  </si>
  <si>
    <t>Grand Cru Wine Bar and Cafe</t>
  </si>
  <si>
    <t>Wine Bar</t>
  </si>
  <si>
    <t>Republik Coffee Bar</t>
  </si>
  <si>
    <t>Hilton Arlington</t>
  </si>
  <si>
    <t>Virginia ABC Store</t>
  </si>
  <si>
    <t>Liquor Store</t>
  </si>
  <si>
    <t>Dirt</t>
  </si>
  <si>
    <t>Juice Bar</t>
  </si>
  <si>
    <t>Unleashed by Petco</t>
  </si>
  <si>
    <t>Pet Store</t>
  </si>
  <si>
    <t>Buzz Bakeshop</t>
  </si>
  <si>
    <t>Bakery</t>
  </si>
  <si>
    <t>Mike's Cafe</t>
  </si>
  <si>
    <t>Ballston Sport&amp;Health</t>
  </si>
  <si>
    <t>Gym / Fitness Center</t>
  </si>
  <si>
    <t>Washington &amp; Lee Pool</t>
  </si>
  <si>
    <t>Pool</t>
  </si>
  <si>
    <t>NY Famous Kabob</t>
  </si>
  <si>
    <t>Punch Bowl Social</t>
  </si>
  <si>
    <t>Bar</t>
  </si>
  <si>
    <t>Taste of Arlington</t>
  </si>
  <si>
    <t>Food</t>
  </si>
  <si>
    <t>First Down Sports Bar &amp; Grill</t>
  </si>
  <si>
    <t>Sports Bar</t>
  </si>
  <si>
    <t>Wells Fargo</t>
  </si>
  <si>
    <t>Bank</t>
  </si>
  <si>
    <t>The UPS Store</t>
  </si>
  <si>
    <t>Shipping Store</t>
  </si>
  <si>
    <t>Ballston Farmers Market</t>
  </si>
  <si>
    <t>Farmers Market</t>
  </si>
  <si>
    <t>P.F. Chang's</t>
  </si>
  <si>
    <t>Arlington Nutrition Corner</t>
  </si>
  <si>
    <t>Sporting Goods Shop</t>
  </si>
  <si>
    <t>Laura Cooks</t>
  </si>
  <si>
    <t>Sidekick Bakery</t>
  </si>
  <si>
    <t>Welburn Square</t>
  </si>
  <si>
    <t>Plaza</t>
  </si>
  <si>
    <t>Starbucks</t>
  </si>
  <si>
    <t>FedEx Office Print &amp; Ship Center</t>
  </si>
  <si>
    <t>Dunkin'</t>
  </si>
  <si>
    <t>Donut Shop</t>
  </si>
  <si>
    <t>Hot Lola's</t>
  </si>
  <si>
    <t>Comfort Food Restaurant</t>
  </si>
  <si>
    <t>Which Wich Superior Sandwiches</t>
  </si>
  <si>
    <t>The Westin Arlington Gateway</t>
  </si>
  <si>
    <t>TD Bank</t>
  </si>
  <si>
    <t>PNC Bank</t>
  </si>
  <si>
    <t>Capital One Bank</t>
  </si>
  <si>
    <t>Market Place &amp; Cafe</t>
  </si>
  <si>
    <t>Pinzimini</t>
  </si>
  <si>
    <t>Italian Restaurant</t>
  </si>
  <si>
    <t>Safelite AutoGlass</t>
  </si>
  <si>
    <t>Automotive Shop</t>
  </si>
  <si>
    <t>the Poop Deck</t>
  </si>
  <si>
    <t>Harbor / Marina</t>
  </si>
  <si>
    <t>Bruegger's Bagels</t>
  </si>
  <si>
    <t>Bagel Shop</t>
  </si>
  <si>
    <t>Capital Bikeshare - Quincy St</t>
  </si>
  <si>
    <t>Bike Rental / Bike Share</t>
  </si>
  <si>
    <t>The Shed - Garden Tool Lending Library</t>
  </si>
  <si>
    <t>Garden Center</t>
  </si>
  <si>
    <t>Quincy Park Tennis Courts</t>
  </si>
  <si>
    <t>Tennis Court</t>
  </si>
  <si>
    <t>Arlington Market Beer &amp; Wine</t>
  </si>
  <si>
    <t>Thai Treasure</t>
  </si>
  <si>
    <t>Tennis Factory</t>
  </si>
  <si>
    <t>Barcroft</t>
  </si>
  <si>
    <t>Goodwill Retail Store</t>
  </si>
  <si>
    <t>Thrift / Vintage Store</t>
  </si>
  <si>
    <t>Pan American Bakery</t>
  </si>
  <si>
    <t>Evolveall</t>
  </si>
  <si>
    <t>Athletics &amp; Sports</t>
  </si>
  <si>
    <t>Pike</t>
  </si>
  <si>
    <t>Latin American Restaurant</t>
  </si>
  <si>
    <t>Penske Truck Rental</t>
  </si>
  <si>
    <t>Rental Car Location</t>
  </si>
  <si>
    <t>Pizza Hut</t>
  </si>
  <si>
    <t>S Thomas St Bus Stop</t>
  </si>
  <si>
    <t>Bus Station</t>
  </si>
  <si>
    <t>Comida Latina Express</t>
  </si>
  <si>
    <t>Taco Place</t>
  </si>
  <si>
    <t>Tortas Y Tacos La Chiquita</t>
  </si>
  <si>
    <t>Columbia Pike Cleaners</t>
  </si>
  <si>
    <t>Laundry Service</t>
  </si>
  <si>
    <t>Bellevue Forest</t>
  </si>
  <si>
    <t>Donaldson Run Nature Area</t>
  </si>
  <si>
    <t>Bison Builders</t>
  </si>
  <si>
    <t>Home Service</t>
  </si>
  <si>
    <t>The James I. Mayer Center For Environmental Education</t>
  </si>
  <si>
    <t>State / Provincial Park</t>
  </si>
  <si>
    <t>Zachary Taylor Nature Area</t>
  </si>
  <si>
    <t>Trail</t>
  </si>
  <si>
    <t>Bluemont</t>
  </si>
  <si>
    <t>Bluemont Park</t>
  </si>
  <si>
    <t>Bon Air Park</t>
  </si>
  <si>
    <t>La Union Restaurant</t>
  </si>
  <si>
    <t>House Of Mandi</t>
  </si>
  <si>
    <t>Middle Eastern Restaurant</t>
  </si>
  <si>
    <t>W &amp; OD Trail Mile Marker 3.5</t>
  </si>
  <si>
    <t>W &amp; OD Trail Bluemont</t>
  </si>
  <si>
    <t>Bluemont Junction Soccer Field</t>
  </si>
  <si>
    <t>Soccer Field</t>
  </si>
  <si>
    <t>Dominion Hills Pool</t>
  </si>
  <si>
    <t>Lallaskincare</t>
  </si>
  <si>
    <t>Spa</t>
  </si>
  <si>
    <t>Bonair</t>
  </si>
  <si>
    <t>Four Mile Run Trail 1.5 Mile Mark</t>
  </si>
  <si>
    <t>Brandon Village</t>
  </si>
  <si>
    <t>Lubber Run Park</t>
  </si>
  <si>
    <t>Total Wine &amp; More</t>
  </si>
  <si>
    <t>Wine Shop</t>
  </si>
  <si>
    <t>[solidcore] (solidcore)</t>
  </si>
  <si>
    <t>Istanbul Grill</t>
  </si>
  <si>
    <t>Turkish Restaurant</t>
  </si>
  <si>
    <t>Lubber Run Farmers Market</t>
  </si>
  <si>
    <t>Buckingham</t>
  </si>
  <si>
    <t>Ravi Kabob House</t>
  </si>
  <si>
    <t>Ravi Kabob House II</t>
  </si>
  <si>
    <t>Cassiana Spa</t>
  </si>
  <si>
    <t>El Paso Cafe</t>
  </si>
  <si>
    <t>Thai Curry</t>
  </si>
  <si>
    <t>Harris Teeter</t>
  </si>
  <si>
    <t>Supermarket</t>
  </si>
  <si>
    <t>Pupuseria DoÃ±a Azucena</t>
  </si>
  <si>
    <t>Bikram Yoga Arlington</t>
  </si>
  <si>
    <t>Yoga Studio</t>
  </si>
  <si>
    <t>CVS pharmacy</t>
  </si>
  <si>
    <t>Pharmacy</t>
  </si>
  <si>
    <t>Popeyes Louisiana Kitchen</t>
  </si>
  <si>
    <t>Fried Chicken Joint</t>
  </si>
  <si>
    <t>Eastern Carry Out</t>
  </si>
  <si>
    <t>La Jarochita #2</t>
  </si>
  <si>
    <t>Tacos El Torito</t>
  </si>
  <si>
    <t>Subway - Buckingham</t>
  </si>
  <si>
    <t>Madison At Ballston Station - Pool</t>
  </si>
  <si>
    <t>Henry Wright Park</t>
  </si>
  <si>
    <t>Restaurante Monserrate</t>
  </si>
  <si>
    <t>PupuserÃ­a DoÃ±a Bessy</t>
  </si>
  <si>
    <t>One Stop New And Used Tires</t>
  </si>
  <si>
    <t>Auto Workshop</t>
  </si>
  <si>
    <t>Carlin Springs</t>
  </si>
  <si>
    <t>MedStar Capitals Iceplex</t>
  </si>
  <si>
    <t>Skating Rink</t>
  </si>
  <si>
    <t>Chick-fil-A</t>
  </si>
  <si>
    <t>Sweet Leaf</t>
  </si>
  <si>
    <t>Residence Inn Arlington Ballston</t>
  </si>
  <si>
    <t>Super Pollo</t>
  </si>
  <si>
    <t>South American Restaurant</t>
  </si>
  <si>
    <t>Mussel Bar &amp; Grille</t>
  </si>
  <si>
    <t>Cherrydale</t>
  </si>
  <si>
    <t>Nails 2005</t>
  </si>
  <si>
    <t>Cherrydale Hardware</t>
  </si>
  <si>
    <t>La Union Grocery</t>
  </si>
  <si>
    <t>Sun &amp; Moon Yoga studio</t>
  </si>
  <si>
    <t>Essy's Carriage House</t>
  </si>
  <si>
    <t>Baskin-Robbins</t>
  </si>
  <si>
    <t>Ice Cream Shop</t>
  </si>
  <si>
    <t>Safeway</t>
  </si>
  <si>
    <t>Gaijin Ramen Shop</t>
  </si>
  <si>
    <t>Ramen Restaurant</t>
  </si>
  <si>
    <t>Portabellos</t>
  </si>
  <si>
    <t>fit to be tan</t>
  </si>
  <si>
    <t>Health &amp; Beauty Service</t>
  </si>
  <si>
    <t>Billy's Cheese Steaks</t>
  </si>
  <si>
    <t>Claremont</t>
  </si>
  <si>
    <t>Wendy's</t>
  </si>
  <si>
    <t>Baskin Robbins</t>
  </si>
  <si>
    <t>Taco Bell</t>
  </si>
  <si>
    <t>Cajun / Creole Restaurant</t>
  </si>
  <si>
    <t>TGI Fridays</t>
  </si>
  <si>
    <t>Domino's Pizza</t>
  </si>
  <si>
    <t>Ultimate Results Personal Training &amp; Wellness</t>
  </si>
  <si>
    <t>Claremont Mini Park</t>
  </si>
  <si>
    <t>Bauer's Optical-King Street</t>
  </si>
  <si>
    <t>Optical Shop</t>
  </si>
  <si>
    <t>uBreakiFix</t>
  </si>
  <si>
    <t>Other Repair Shop</t>
  </si>
  <si>
    <t>China Delight</t>
  </si>
  <si>
    <t>Running Trail</t>
  </si>
  <si>
    <t>Paraiso Latino</t>
  </si>
  <si>
    <t>Alexander Apts Gym</t>
  </si>
  <si>
    <t>Gym</t>
  </si>
  <si>
    <t>Clarendon</t>
  </si>
  <si>
    <t>Northside Social</t>
  </si>
  <si>
    <t>Lyon Hall</t>
  </si>
  <si>
    <t>French Restaurant</t>
  </si>
  <si>
    <t>Gyu-Kaku</t>
  </si>
  <si>
    <t>Japanese Restaurant</t>
  </si>
  <si>
    <t>Trader Joe's</t>
  </si>
  <si>
    <t>The Liberty Tavern</t>
  </si>
  <si>
    <t>Pacers</t>
  </si>
  <si>
    <t>Peet's Coffee &amp; Tea</t>
  </si>
  <si>
    <t>The Lot Beer Garden</t>
  </si>
  <si>
    <t>Beer Garden</t>
  </si>
  <si>
    <t>South Block</t>
  </si>
  <si>
    <t>Moby Dick House of Kabob</t>
  </si>
  <si>
    <t>Persian Restaurant</t>
  </si>
  <si>
    <t>Spirits of '76</t>
  </si>
  <si>
    <t>UFC Gym Arlington</t>
  </si>
  <si>
    <t>Kabob Bazaar</t>
  </si>
  <si>
    <t>Massage Envy - Clarendon Center</t>
  </si>
  <si>
    <t>Pamplona</t>
  </si>
  <si>
    <t>Spanish Restaurant</t>
  </si>
  <si>
    <t>Oby Lee</t>
  </si>
  <si>
    <t>Silver Diner</t>
  </si>
  <si>
    <t>Diner</t>
  </si>
  <si>
    <t>Detour Coffee</t>
  </si>
  <si>
    <t>Revolve Fitness DC</t>
  </si>
  <si>
    <t>Cycle Studio</t>
  </si>
  <si>
    <t>Nam-Viet</t>
  </si>
  <si>
    <t>Vietnamese Restaurant</t>
  </si>
  <si>
    <t>Cava Mezze</t>
  </si>
  <si>
    <t>Greek Restaurant</t>
  </si>
  <si>
    <t>Delhi Club</t>
  </si>
  <si>
    <t>Don Tito</t>
  </si>
  <si>
    <t>Bakeshop</t>
  </si>
  <si>
    <t>Mind The Mat</t>
  </si>
  <si>
    <t>Pete's New Haven Style Apizza</t>
  </si>
  <si>
    <t>Screwtop Wine Bar</t>
  </si>
  <si>
    <t>Endo Sushi</t>
  </si>
  <si>
    <t>El Pollo Rico</t>
  </si>
  <si>
    <t>Peruvian Restaurant</t>
  </si>
  <si>
    <t>Gold's Gym</t>
  </si>
  <si>
    <t>Green Pig Bistro</t>
  </si>
  <si>
    <t>Gastropub</t>
  </si>
  <si>
    <t>DarNa Restaurant and Lounge</t>
  </si>
  <si>
    <t>The Board Room</t>
  </si>
  <si>
    <t>Clarendon Metro Plaza</t>
  </si>
  <si>
    <t>Citizen Burger Bar</t>
  </si>
  <si>
    <t>Heritage Brewpub &amp; Roastery</t>
  </si>
  <si>
    <t>Four Sisters Grill</t>
  </si>
  <si>
    <t>Baba</t>
  </si>
  <si>
    <t>Cocktail Bar</t>
  </si>
  <si>
    <t>Kung Fu Tea</t>
  </si>
  <si>
    <t>Bubble Tea Shop</t>
  </si>
  <si>
    <t>Origins Thai Spa Elite</t>
  </si>
  <si>
    <t>Carvel</t>
  </si>
  <si>
    <t>Ambar</t>
  </si>
  <si>
    <t>Eastern European Restaurant</t>
  </si>
  <si>
    <t>The Container Store</t>
  </si>
  <si>
    <t>Furniture / Home Store</t>
  </si>
  <si>
    <t>CIRCA at Clarendon</t>
  </si>
  <si>
    <t>Cheesecake Factory</t>
  </si>
  <si>
    <t>Clarendon Dog Park</t>
  </si>
  <si>
    <t>Dog Run</t>
  </si>
  <si>
    <t>Le Pain Quotidien</t>
  </si>
  <si>
    <t>Bluemercury Clarendon</t>
  </si>
  <si>
    <t>AT&amp;T</t>
  </si>
  <si>
    <t>Mobile Phone Shop</t>
  </si>
  <si>
    <t>Mala Tang</t>
  </si>
  <si>
    <t>Barnes &amp; Noble</t>
  </si>
  <si>
    <t>Bookstore</t>
  </si>
  <si>
    <t>Whitlow's on Wilson</t>
  </si>
  <si>
    <t>Crate and Barrel</t>
  </si>
  <si>
    <t>Buena Vida Clarendon</t>
  </si>
  <si>
    <t>YMCA</t>
  </si>
  <si>
    <t>Washington Sports Clubs</t>
  </si>
  <si>
    <t>lululemon</t>
  </si>
  <si>
    <t>Columbia Forest</t>
  </si>
  <si>
    <t>W&amp;OD Trail Columbia Pike Entrance</t>
  </si>
  <si>
    <t>Arlington Mill Community Center</t>
  </si>
  <si>
    <t>Recreation Center</t>
  </si>
  <si>
    <t>Little Caesars Pizza</t>
  </si>
  <si>
    <t>Infinity pool</t>
  </si>
  <si>
    <t>Columbia Heights</t>
  </si>
  <si>
    <t>Long Branch Nature Center</t>
  </si>
  <si>
    <t>Shell</t>
  </si>
  <si>
    <t>Gas Station</t>
  </si>
  <si>
    <t>Court House</t>
  </si>
  <si>
    <t>AMC Courthouse Plaza 8</t>
  </si>
  <si>
    <t>Movie Theater</t>
  </si>
  <si>
    <t>Bayou Bakery, Coffee Bar &amp; Eatery</t>
  </si>
  <si>
    <t>Arlington Farmers Market</t>
  </si>
  <si>
    <t>Hyatt Place Arlington/Courthouse Plaza</t>
  </si>
  <si>
    <t>Sawatdee</t>
  </si>
  <si>
    <t>La Tingeria</t>
  </si>
  <si>
    <t>Fire Works Pizza</t>
  </si>
  <si>
    <t>Five Guys</t>
  </si>
  <si>
    <t>The Brew Shop</t>
  </si>
  <si>
    <t>Beer Store</t>
  </si>
  <si>
    <t>Wylie Wagg</t>
  </si>
  <si>
    <t>Java Shack</t>
  </si>
  <si>
    <t>Ireland's Four Courts</t>
  </si>
  <si>
    <t>Irish Pub</t>
  </si>
  <si>
    <t>Chelsea Market &amp; Deli</t>
  </si>
  <si>
    <t>Deli / Bodega</t>
  </si>
  <si>
    <t>Brooklyn Bagel Bakery</t>
  </si>
  <si>
    <t>edge yoga</t>
  </si>
  <si>
    <t>MeJana - Lebanese Cuisine</t>
  </si>
  <si>
    <t>Earl's Sandwiches</t>
  </si>
  <si>
    <t>My Thrive Pilates</t>
  </si>
  <si>
    <t>Pilates Studio</t>
  </si>
  <si>
    <t>Ragtime</t>
  </si>
  <si>
    <t>Euro Market</t>
  </si>
  <si>
    <t>BlÃ¼men Cafe</t>
  </si>
  <si>
    <t>CorePower Yoga</t>
  </si>
  <si>
    <t>Tupelo Honey</t>
  </si>
  <si>
    <t>Southern / Soul Food Restaurant</t>
  </si>
  <si>
    <t>TNR Cafe</t>
  </si>
  <si>
    <t>Pho Deluxe Arlington</t>
  </si>
  <si>
    <t>Courthouse Plaza</t>
  </si>
  <si>
    <t>Miscellaneous Shop</t>
  </si>
  <si>
    <t>Seoul Food DC</t>
  </si>
  <si>
    <t>Residence Inn Arlington Courthouse</t>
  </si>
  <si>
    <t>European Wax Center</t>
  </si>
  <si>
    <t>Galaxy Hut</t>
  </si>
  <si>
    <t>Dive Bar</t>
  </si>
  <si>
    <t>Sushi Rock</t>
  </si>
  <si>
    <t>Buuz Thai Eatery</t>
  </si>
  <si>
    <t>Current Boutique</t>
  </si>
  <si>
    <t>Boutique</t>
  </si>
  <si>
    <t>Delhi Dhaba</t>
  </si>
  <si>
    <t>Silk Salon &amp; Spa</t>
  </si>
  <si>
    <t>Afghan Kabob House</t>
  </si>
  <si>
    <t>Uptown Cafe</t>
  </si>
  <si>
    <t>Restaurant</t>
  </si>
  <si>
    <t>Asahi Japanese Restaurant</t>
  </si>
  <si>
    <t>GNC</t>
  </si>
  <si>
    <t>Supplement Shop</t>
  </si>
  <si>
    <t>Aqua Nails &amp; Spa</t>
  </si>
  <si>
    <t>Corner Bakery Cafe</t>
  </si>
  <si>
    <t>The Olive Oil Boom</t>
  </si>
  <si>
    <t>Gourmet Shop</t>
  </si>
  <si>
    <t>Chef On Wheels</t>
  </si>
  <si>
    <t>Hilton Garden Inn Arlington/Courthouse Plaza</t>
  </si>
  <si>
    <t>Courthaus Social</t>
  </si>
  <si>
    <t>Verizon Arlington Office</t>
  </si>
  <si>
    <t>Arlington Rooftop Bar &amp; Grill</t>
  </si>
  <si>
    <t>California Tortilla</t>
  </si>
  <si>
    <t>Papa John's Pizza</t>
  </si>
  <si>
    <t>The Perfect Pita</t>
  </si>
  <si>
    <t>City Market &amp; Deli</t>
  </si>
  <si>
    <t>Mama's Donut Bites</t>
  </si>
  <si>
    <t>Court House Metro Station</t>
  </si>
  <si>
    <t>Metro Station</t>
  </si>
  <si>
    <t>Arlington Courthouse Market</t>
  </si>
  <si>
    <t>Flea Market</t>
  </si>
  <si>
    <t>New York Express</t>
  </si>
  <si>
    <t>DC Sliders Truck</t>
  </si>
  <si>
    <t>Burger District</t>
  </si>
  <si>
    <t>VFW Post 3150</t>
  </si>
  <si>
    <t>Pub</t>
  </si>
  <si>
    <t>Crescent Hills</t>
  </si>
  <si>
    <t>Knights of Columbus Pool</t>
  </si>
  <si>
    <t>Rock Spring Park</t>
  </si>
  <si>
    <t>Wilson's Power Washing &amp; Sealing</t>
  </si>
  <si>
    <t>Construction &amp; Landscaping</t>
  </si>
  <si>
    <t>Crystal City</t>
  </si>
  <si>
    <t>Mind Your Body Oasis</t>
  </si>
  <si>
    <t>Crystal City Water Park</t>
  </si>
  <si>
    <t>Synetic Theater</t>
  </si>
  <si>
    <t>Capital Chicken &amp; Waffles</t>
  </si>
  <si>
    <t>We, The Pizza</t>
  </si>
  <si>
    <t>Crystal City Wine Shop</t>
  </si>
  <si>
    <t>Highline RxR</t>
  </si>
  <si>
    <t>Lily Bubble Tea &amp; Smoothie</t>
  </si>
  <si>
    <t>Good Stuff Eatery</t>
  </si>
  <si>
    <t>Morton's The Steakhouse</t>
  </si>
  <si>
    <t>Ted's Montana Grill</t>
  </si>
  <si>
    <t>Sloppy Mama's</t>
  </si>
  <si>
    <t>Earth Treks</t>
  </si>
  <si>
    <t>Climbing Gym</t>
  </si>
  <si>
    <t>Crystal Park Sport&amp;Health</t>
  </si>
  <si>
    <t>Ruth's Chris Steak House</t>
  </si>
  <si>
    <t>Crystal Gateway Marriott</t>
  </si>
  <si>
    <t>Jaleo</t>
  </si>
  <si>
    <t>Tapas Restaurant</t>
  </si>
  <si>
    <t>Neramitra Thai Restaurant</t>
  </si>
  <si>
    <t>Archstone Crystal Towers</t>
  </si>
  <si>
    <t>Residential Building (Apartment / Condo)</t>
  </si>
  <si>
    <t>Auntie Anne's Pretzels</t>
  </si>
  <si>
    <t>Snack Place</t>
  </si>
  <si>
    <t>Hilton Garden Inn Reagan National Airport</t>
  </si>
  <si>
    <t>Crystal Houses - Gym</t>
  </si>
  <si>
    <t>Crystal City FRESHFARM Market</t>
  </si>
  <si>
    <t>Embassy Suites by Hilton Crystal City National Airport</t>
  </si>
  <si>
    <t>Crowne Plaza Washington Natl Airport</t>
  </si>
  <si>
    <t>Cosi</t>
  </si>
  <si>
    <t>Americana Hotel</t>
  </si>
  <si>
    <t>Hertz</t>
  </si>
  <si>
    <t>Crystal City Underground</t>
  </si>
  <si>
    <t>Over the Rice</t>
  </si>
  <si>
    <t>Enterprise Rent-A-Car</t>
  </si>
  <si>
    <t>Crystal City Marriott at Reagan National Airport</t>
  </si>
  <si>
    <t>Sushi Garden</t>
  </si>
  <si>
    <t>Hampton Inn &amp; Suites Crystal City Reagan Arpt</t>
  </si>
  <si>
    <t>Paramount Cafe</t>
  </si>
  <si>
    <t>Cold Stone Creamery</t>
  </si>
  <si>
    <t>McCormick &amp; Schmick's Seafood</t>
  </si>
  <si>
    <t>Seafood Restaurant</t>
  </si>
  <si>
    <t>SoHo Cafe &amp; Market</t>
  </si>
  <si>
    <t>Au Bon Pain</t>
  </si>
  <si>
    <t>Soup Place</t>
  </si>
  <si>
    <t>Ali Khans Food Cart</t>
  </si>
  <si>
    <t>Plaza Gourmet</t>
  </si>
  <si>
    <t>Red Bone</t>
  </si>
  <si>
    <t>Kora Restaurant &amp; Bar</t>
  </si>
  <si>
    <t>Dominion Hills</t>
  </si>
  <si>
    <t>Dominion Hills Park</t>
  </si>
  <si>
    <t>Best Movers Service, LLC</t>
  </si>
  <si>
    <t>Moving Target</t>
  </si>
  <si>
    <t>Donaldson Run</t>
  </si>
  <si>
    <t>Scenic Overlook</t>
  </si>
  <si>
    <t>Scenic Lookout</t>
  </si>
  <si>
    <t>Georgetown Parkway</t>
  </si>
  <si>
    <t>Douglas Park</t>
  </si>
  <si>
    <t>Barcroft Sport and Fitness Center</t>
  </si>
  <si>
    <t>Fort Barnard Dog Park</t>
  </si>
  <si>
    <t>West Village of Shirlington Pool</t>
  </si>
  <si>
    <t>Gym Pool</t>
  </si>
  <si>
    <t>West Village Of Shirlington Fitness Center</t>
  </si>
  <si>
    <t>Barcroft Park Tennis Courts</t>
  </si>
  <si>
    <t>Mr. Tire Auto Service Centers</t>
  </si>
  <si>
    <t>Walter Reed Dog Park</t>
  </si>
  <si>
    <t>Barcroft field</t>
  </si>
  <si>
    <t>East Falls Church</t>
  </si>
  <si>
    <t>East Falls Church Metro Station</t>
  </si>
  <si>
    <t>WMATA Bus Stop #6000822 (2A, 2B, 2C, 2G, 3A, 3B, 3E)</t>
  </si>
  <si>
    <t>Zipcar East Falls Church Metro</t>
  </si>
  <si>
    <t>Four Mile Run Trail 0.5 Mile Mark</t>
  </si>
  <si>
    <t>Fairlington</t>
  </si>
  <si>
    <t>Duck Donuts</t>
  </si>
  <si>
    <t>Alexandria Pastry Shop</t>
  </si>
  <si>
    <t>Kyoto Sushi</t>
  </si>
  <si>
    <t>Pro Feed</t>
  </si>
  <si>
    <t>Fairlington Community Center</t>
  </si>
  <si>
    <t>The Fresh Market</t>
  </si>
  <si>
    <t>May Island</t>
  </si>
  <si>
    <t>Hallmark</t>
  </si>
  <si>
    <t>Gift Shop</t>
  </si>
  <si>
    <t>Unwined</t>
  </si>
  <si>
    <t>T-Mobile</t>
  </si>
  <si>
    <t>McDonald's</t>
  </si>
  <si>
    <t>Batteries Plus Bulbs</t>
  </si>
  <si>
    <t>Bradlee Shopping Center</t>
  </si>
  <si>
    <t>Fairlington Soft Playroom</t>
  </si>
  <si>
    <t>Indoor Play Area</t>
  </si>
  <si>
    <t>Robcyns</t>
  </si>
  <si>
    <t>Dance Studio</t>
  </si>
  <si>
    <t>Fairlington Mews</t>
  </si>
  <si>
    <t>Housing Development</t>
  </si>
  <si>
    <t>Lacrosse Unlimited of Alexandria VA</t>
  </si>
  <si>
    <t>Foxglove Flowers</t>
  </si>
  <si>
    <t>Flower Shop</t>
  </si>
  <si>
    <t>Capital Bikeshare</t>
  </si>
  <si>
    <t>Forest Hills</t>
  </si>
  <si>
    <t>DC Design House</t>
  </si>
  <si>
    <t>Public Art</t>
  </si>
  <si>
    <t>Fort Myer Heights</t>
  </si>
  <si>
    <t>Fort Myer Fitness Center</t>
  </si>
  <si>
    <t>Brucker Hall</t>
  </si>
  <si>
    <t>Government Building</t>
  </si>
  <si>
    <t>Fort Myer Class VI</t>
  </si>
  <si>
    <t>Ft Myer AAFES Post Exchange (PX)</t>
  </si>
  <si>
    <t>Fort Myer Bowling Center</t>
  </si>
  <si>
    <t>Bowling Alley</t>
  </si>
  <si>
    <t>Panda Express</t>
  </si>
  <si>
    <t>Firestone Complete Auto Care</t>
  </si>
  <si>
    <t>Ft Myer Starbucks</t>
  </si>
  <si>
    <t>Glencarlyn</t>
  </si>
  <si>
    <t>staples</t>
  </si>
  <si>
    <t>Paper / Office Supplies Store</t>
  </si>
  <si>
    <t>Carlin Hall</t>
  </si>
  <si>
    <t>Community Center</t>
  </si>
  <si>
    <t>JEFFERSON SPINE &amp; INJURY CENTER</t>
  </si>
  <si>
    <t>Chiropractor</t>
  </si>
  <si>
    <t>Ball-Sellers House</t>
  </si>
  <si>
    <t>History Museum</t>
  </si>
  <si>
    <t>Garden City</t>
  </si>
  <si>
    <t>Peter Chang</t>
  </si>
  <si>
    <t>Szechuan Restaurant</t>
  </si>
  <si>
    <t>pie-tanza</t>
  </si>
  <si>
    <t>Chill Zone Coffee</t>
  </si>
  <si>
    <t>Sushi-Zen</t>
  </si>
  <si>
    <t>Taqueria el Poblano</t>
  </si>
  <si>
    <t>Gharer Khabar</t>
  </si>
  <si>
    <t>Caribbean Grill</t>
  </si>
  <si>
    <t>Caribbean Restaurant</t>
  </si>
  <si>
    <t>Elevation Burger</t>
  </si>
  <si>
    <t>Yorktown Aquatic Center</t>
  </si>
  <si>
    <t>Chesapeake Bagel Bakery</t>
  </si>
  <si>
    <t>Saran Indian Cuisine</t>
  </si>
  <si>
    <t>Mattress Firm</t>
  </si>
  <si>
    <t>Mattress Store</t>
  </si>
  <si>
    <t>Ghin Na Ree</t>
  </si>
  <si>
    <t>Tutti Frutti Frozen Yogurt</t>
  </si>
  <si>
    <t>Frozen Yogurt Shop</t>
  </si>
  <si>
    <t>Little Caesars</t>
  </si>
  <si>
    <t>Lee Harrison Shopping Center</t>
  </si>
  <si>
    <t>The FIX Massage + Wellness</t>
  </si>
  <si>
    <t>La Moo Creamery</t>
  </si>
  <si>
    <t>Loyal Companion</t>
  </si>
  <si>
    <t>Pet Service</t>
  </si>
  <si>
    <t>My Vapez Arlington</t>
  </si>
  <si>
    <t>Electronics Store</t>
  </si>
  <si>
    <t>Dominion Pet Center</t>
  </si>
  <si>
    <t>Dogma Gourmet Dog Bakery &amp; Boutique</t>
  </si>
  <si>
    <t>Sam Torrey Shoe Service</t>
  </si>
  <si>
    <t>Shoe Store</t>
  </si>
  <si>
    <t>Perfect Pointe Dance Studio</t>
  </si>
  <si>
    <t>Wild Birds Unlimited</t>
  </si>
  <si>
    <t>Parcel Plus</t>
  </si>
  <si>
    <t>Aladdin Restaurant</t>
  </si>
  <si>
    <t>Ghin Na Ree Thai</t>
  </si>
  <si>
    <t>Yorktown High School Soccer Field (Greenbrier Park)</t>
  </si>
  <si>
    <t>Greenbrier</t>
  </si>
  <si>
    <t>Chestnut Hills Park</t>
  </si>
  <si>
    <t>American Nail Salon</t>
  </si>
  <si>
    <t>Salon / Barbershop</t>
  </si>
  <si>
    <t>High View Park</t>
  </si>
  <si>
    <t>Heidelberg Pastry Shoppe</t>
  </si>
  <si>
    <t>Livin' the Pie Life</t>
  </si>
  <si>
    <t>Pie Shop</t>
  </si>
  <si>
    <t>Royal Essence Salon</t>
  </si>
  <si>
    <t>Nail Salon</t>
  </si>
  <si>
    <t>Cowboy Cafe North</t>
  </si>
  <si>
    <t>Patriot CrossFit</t>
  </si>
  <si>
    <t>Linda's Cafe</t>
  </si>
  <si>
    <t>KFC</t>
  </si>
  <si>
    <t>Preston's Care Pharmacy</t>
  </si>
  <si>
    <t>Arlington Kabob</t>
  </si>
  <si>
    <t>Afghan Restaurant</t>
  </si>
  <si>
    <t>Ruffino's Spaghetti House</t>
  </si>
  <si>
    <t>KH Art &amp; Framing</t>
  </si>
  <si>
    <t>Arts &amp; Crafts Store</t>
  </si>
  <si>
    <t>Craig Pokes U</t>
  </si>
  <si>
    <t>Piercing Parlor</t>
  </si>
  <si>
    <t>India A-1 Grocery</t>
  </si>
  <si>
    <t>Minerva Express</t>
  </si>
  <si>
    <t>Dominion Electric Supply Company, Inc.</t>
  </si>
  <si>
    <t>Halls Hill</t>
  </si>
  <si>
    <t>Sport Fair</t>
  </si>
  <si>
    <t>Thai Thai</t>
  </si>
  <si>
    <t>Thirsty Bernie Sports Bar &amp; Grille</t>
  </si>
  <si>
    <t>LA Tee-Shirt</t>
  </si>
  <si>
    <t>Clothing Store</t>
  </si>
  <si>
    <t>Jackson Court</t>
  </si>
  <si>
    <t>White Oak Park</t>
  </si>
  <si>
    <t>Lee Heights</t>
  </si>
  <si>
    <t>Lebanese Taverna Market</t>
  </si>
  <si>
    <t>Pastries by Randolph</t>
  </si>
  <si>
    <t>Arrowine &amp; Cheese</t>
  </si>
  <si>
    <t>Crisp &amp; Juicy</t>
  </si>
  <si>
    <t>Starbucks Coffee</t>
  </si>
  <si>
    <t>Lyon Park</t>
  </si>
  <si>
    <t>Texas Jack's Barbecue</t>
  </si>
  <si>
    <t>BBQ Joint</t>
  </si>
  <si>
    <t>El Charrito Caminante</t>
  </si>
  <si>
    <t>Mocha Cafe &amp; Pastry</t>
  </si>
  <si>
    <t>Astor Mediterranean</t>
  </si>
  <si>
    <t>Bonchon Chicken</t>
  </si>
  <si>
    <t>Korean Restaurant</t>
  </si>
  <si>
    <t>Sibarita Restaurant</t>
  </si>
  <si>
    <t>Spark Yoga</t>
  </si>
  <si>
    <t>European Food Import Export</t>
  </si>
  <si>
    <t>zpizza</t>
  </si>
  <si>
    <t>Masala Express</t>
  </si>
  <si>
    <t>Metro Motor | Lyon Park Liberty</t>
  </si>
  <si>
    <t>10-Barton Community Garden</t>
  </si>
  <si>
    <t>Garden</t>
  </si>
  <si>
    <t>Beer Camp</t>
  </si>
  <si>
    <t>Nature Preserve</t>
  </si>
  <si>
    <t>Paisano's Pizza</t>
  </si>
  <si>
    <t>Clay Park</t>
  </si>
  <si>
    <t>Pool at Sheffield Court Appartments</t>
  </si>
  <si>
    <t>K-BBQ Taco Box FoodTruck By Chef.Eric</t>
  </si>
  <si>
    <t>Spring Mill Bread Company</t>
  </si>
  <si>
    <t>Madison Manor</t>
  </si>
  <si>
    <t>Mace Park</t>
  </si>
  <si>
    <t>Upshot Falls</t>
  </si>
  <si>
    <t>Four Mile Run Trail 1 Mile Mark</t>
  </si>
  <si>
    <t>Madison Manor Park</t>
  </si>
  <si>
    <t>Maywood</t>
  </si>
  <si>
    <t>The Italian Store</t>
  </si>
  <si>
    <t>Tarbouch Mediterranean Grill</t>
  </si>
  <si>
    <t>BGR - The Burger Joint</t>
  </si>
  <si>
    <t>Walgreens</t>
  </si>
  <si>
    <t>Big Wheel Bikes</t>
  </si>
  <si>
    <t>Verizon Wireless</t>
  </si>
  <si>
    <t>Dunkin' Donuts</t>
  </si>
  <si>
    <t>Medifast</t>
  </si>
  <si>
    <t>New Dover</t>
  </si>
  <si>
    <t>Potomac Overlook Regional Park</t>
  </si>
  <si>
    <t>Marcey Road Park</t>
  </si>
  <si>
    <t>Donaldson Run Recreation Association</t>
  </si>
  <si>
    <t>Nauck</t>
  </si>
  <si>
    <t>New District Brewing Company</t>
  </si>
  <si>
    <t>Brewery</t>
  </si>
  <si>
    <t>Weenie Beenie</t>
  </si>
  <si>
    <t>Hot Dog Joint</t>
  </si>
  <si>
    <t>Washington &amp; Old Dominion Trail</t>
  </si>
  <si>
    <t>Jennie Dean Park</t>
  </si>
  <si>
    <t>Wag More Dogs</t>
  </si>
  <si>
    <t>Green Valley</t>
  </si>
  <si>
    <t>Walter Reed Community Center</t>
  </si>
  <si>
    <t>Tobacco Hut</t>
  </si>
  <si>
    <t>Vape Store</t>
  </si>
  <si>
    <t>The Corner Tex Mex</t>
  </si>
  <si>
    <t>Las Deliciad</t>
  </si>
  <si>
    <t>Lacrosse Unlimited</t>
  </si>
  <si>
    <t>Old Glebe</t>
  </si>
  <si>
    <t>Computer Repair Services</t>
  </si>
  <si>
    <t>PS Bus Stop</t>
  </si>
  <si>
    <t>Lee Knolls</t>
  </si>
  <si>
    <t>The Best Residential Garden In Arlington VA</t>
  </si>
  <si>
    <t>Penrose</t>
  </si>
  <si>
    <t>Penrose Park</t>
  </si>
  <si>
    <t>Art Bus Stop #45001</t>
  </si>
  <si>
    <t>Fitness First</t>
  </si>
  <si>
    <t>I'm On A Shuttle</t>
  </si>
  <si>
    <t>Pentagon</t>
  </si>
  <si>
    <t>Pentagon Courtyard</t>
  </si>
  <si>
    <t>Pentagon Athletic Center (PAC)</t>
  </si>
  <si>
    <t>The Pentagon 9/11 Memorial</t>
  </si>
  <si>
    <t>Monument / Landmark</t>
  </si>
  <si>
    <t>Best Buy</t>
  </si>
  <si>
    <t>Pentagon Bus Bay L10</t>
  </si>
  <si>
    <t>Bus Stop</t>
  </si>
  <si>
    <t>Pentagon Bus Bay L7</t>
  </si>
  <si>
    <t>Bus Line</t>
  </si>
  <si>
    <t>Hot People Food Truck</t>
  </si>
  <si>
    <t>Pentagon City</t>
  </si>
  <si>
    <t>The Ritz-Carlton Pentagon City</t>
  </si>
  <si>
    <t>Topshop at Nordstrom</t>
  </si>
  <si>
    <t>Matchbox American Kitchen + Spirit</t>
  </si>
  <si>
    <t>LUSH</t>
  </si>
  <si>
    <t>Cosmetics Shop</t>
  </si>
  <si>
    <t>Nordstrom Cafe</t>
  </si>
  <si>
    <t>California Pizza Kitchen</t>
  </si>
  <si>
    <t>Victoria's Secret</t>
  </si>
  <si>
    <t>Lingerie Store</t>
  </si>
  <si>
    <t>Costco</t>
  </si>
  <si>
    <t>Warehouse Store</t>
  </si>
  <si>
    <t>Fashion Centre at Pentagon City</t>
  </si>
  <si>
    <t>PokÃ© It Up</t>
  </si>
  <si>
    <t>Poke Place</t>
  </si>
  <si>
    <t>MAC Cosmetics</t>
  </si>
  <si>
    <t>Visionworks Doctors of Optometry</t>
  </si>
  <si>
    <t>Zara</t>
  </si>
  <si>
    <t>Apple Pentagon City</t>
  </si>
  <si>
    <t>Bath &amp; Body Works</t>
  </si>
  <si>
    <t>Garrett's Gourmet Popcorn</t>
  </si>
  <si>
    <t>Commonwealth Joe</t>
  </si>
  <si>
    <t>Modern Day Spa</t>
  </si>
  <si>
    <t>SEPHORA</t>
  </si>
  <si>
    <t>J.Crew</t>
  </si>
  <si>
    <t>Armani Exchange</t>
  </si>
  <si>
    <t>Pentagon Row Square</t>
  </si>
  <si>
    <t>Virginia Highlands Park</t>
  </si>
  <si>
    <t>Old Virginia Tobacco Co.</t>
  </si>
  <si>
    <t>World Market</t>
  </si>
  <si>
    <t>Gap</t>
  </si>
  <si>
    <t>Godiva Chocolatier</t>
  </si>
  <si>
    <t>Chocolate Shop</t>
  </si>
  <si>
    <t>Lebanese Taverna</t>
  </si>
  <si>
    <t>Marshalls</t>
  </si>
  <si>
    <t>Department Store</t>
  </si>
  <si>
    <t>Pentagon Centre</t>
  </si>
  <si>
    <t>Tasteful Delight</t>
  </si>
  <si>
    <t>Whole Foods Market</t>
  </si>
  <si>
    <t>Roti Modern Mediterranean</t>
  </si>
  <si>
    <t>Auntie Anne's</t>
  </si>
  <si>
    <t>Macy's</t>
  </si>
  <si>
    <t>Orangetheory Fitness</t>
  </si>
  <si>
    <t>Thaiphoon</t>
  </si>
  <si>
    <t>Epic SmokeHouse</t>
  </si>
  <si>
    <t>Saigon Saigon</t>
  </si>
  <si>
    <t>Sur La Table</t>
  </si>
  <si>
    <t>Smoothie King</t>
  </si>
  <si>
    <t>Smoothie Shop</t>
  </si>
  <si>
    <t>Residence Inn by Marriott Arlington Pentagon City</t>
  </si>
  <si>
    <t>Pentagon Row</t>
  </si>
  <si>
    <t>Extreme Pizza</t>
  </si>
  <si>
    <t>W Nails &amp; Spa</t>
  </si>
  <si>
    <t>Korean BBQ Taco Box</t>
  </si>
  <si>
    <t>Basin Barroom</t>
  </si>
  <si>
    <t>Rooftop Pool At The Bartlett</t>
  </si>
  <si>
    <t>Prospect House</t>
  </si>
  <si>
    <t>Rocky Run Park</t>
  </si>
  <si>
    <t>Il Radicchio</t>
  </si>
  <si>
    <t>Rhodeside Grill</t>
  </si>
  <si>
    <t>Exxon</t>
  </si>
  <si>
    <t>Reagan National Airport</t>
  </si>
  <si>
    <t>Garrettâ€™s Gourmet Popcorn Dca Airport</t>
  </si>
  <si>
    <t>Ben's Chili Bowl</t>
  </si>
  <si>
    <t>Starbucks (Ticketing Level)</t>
  </si>
  <si>
    <t>Legal Sea Foods</t>
  </si>
  <si>
    <t>Taylor Gourmet</t>
  </si>
  <si>
    <t>Ronald Reagan Washington National Airport (DCA) (Ronald Reagan Washington National Airport)</t>
  </si>
  <si>
    <t>Airport</t>
  </si>
  <si>
    <t>El Centro</t>
  </si>
  <si>
    <t>Emerald Club Lounge</t>
  </si>
  <si>
    <t>Airport Lounge</t>
  </si>
  <si>
    <t>National Hall</t>
  </si>
  <si>
    <t>Airport Food Court</t>
  </si>
  <si>
    <t>Brookstone</t>
  </si>
  <si>
    <t>Cafe Manna</t>
  </si>
  <si>
    <t>American Airlines Admirals Club</t>
  </si>
  <si>
    <t>Cinnabon</t>
  </si>
  <si>
    <t>Wow Bao</t>
  </si>
  <si>
    <t>Jos. A. Bank</t>
  </si>
  <si>
    <t>Men's Store</t>
  </si>
  <si>
    <t>Matsutake Sushi</t>
  </si>
  <si>
    <t>TSA Preâœ“ - DCA Security (Gates 10-22)</t>
  </si>
  <si>
    <t>Airport Service</t>
  </si>
  <si>
    <t>Brooks Brothers</t>
  </si>
  <si>
    <t>National Car Rental</t>
  </si>
  <si>
    <t>Delta Sky Club</t>
  </si>
  <si>
    <t>Reagan Statue at DCA</t>
  </si>
  <si>
    <t>Sculpture Garden</t>
  </si>
  <si>
    <t>Admirals Club</t>
  </si>
  <si>
    <t>American Airlines</t>
  </si>
  <si>
    <t>Perfect Pita</t>
  </si>
  <si>
    <t>Alamo Rent A Car</t>
  </si>
  <si>
    <t>Smashburger</t>
  </si>
  <si>
    <t>DCA Passenger Pick-up</t>
  </si>
  <si>
    <t>Big Bowl</t>
  </si>
  <si>
    <t>Magic Pan</t>
  </si>
  <si>
    <t>Creperie</t>
  </si>
  <si>
    <t>United Club</t>
  </si>
  <si>
    <t>Avis Car Rental</t>
  </si>
  <si>
    <t>Delta Ticket Counter</t>
  </si>
  <si>
    <t>Washington Pour Bar</t>
  </si>
  <si>
    <t>Lounge</t>
  </si>
  <si>
    <t>Food and Shops at Ronald Reagan Washington National Airport - DCA</t>
  </si>
  <si>
    <t>DCA - Taxi Stand</t>
  </si>
  <si>
    <t>Taxi Stand</t>
  </si>
  <si>
    <t>Mayorga Coffee</t>
  </si>
  <si>
    <t>Cinnabon Terminal C</t>
  </si>
  <si>
    <t>Dessert Shop</t>
  </si>
  <si>
    <t>TSA Preâœ“ - DCA Security (Gates 35-45)</t>
  </si>
  <si>
    <t>Airport Terminal</t>
  </si>
  <si>
    <t>TSA - DCA Security (Gates 35-45)</t>
  </si>
  <si>
    <t>Say Si Bon!</t>
  </si>
  <si>
    <t>YOU &amp; pizza</t>
  </si>
  <si>
    <t>Boar's Head Delicatessen</t>
  </si>
  <si>
    <t>Faber Gifts - Terminal A</t>
  </si>
  <si>
    <t>American airlines</t>
  </si>
  <si>
    <t>Metro Shuttle Bus @ Dca</t>
  </si>
  <si>
    <t>Rivercrest</t>
  </si>
  <si>
    <t>Fort Ethan Allen Community Canine Area</t>
  </si>
  <si>
    <t>Gulf Branch Nature Center</t>
  </si>
  <si>
    <t>Fort Ethan Allen Park</t>
  </si>
  <si>
    <t>Historic Site</t>
  </si>
  <si>
    <t>Rosslyn</t>
  </si>
  <si>
    <t>Compass Coffee</t>
  </si>
  <si>
    <t>The Little Beet</t>
  </si>
  <si>
    <t>Vegetarian / Vegan Restaurant</t>
  </si>
  <si>
    <t>Central Coffee Bar</t>
  </si>
  <si>
    <t>District Taco</t>
  </si>
  <si>
    <t>Le MÃ©ridien Arlington</t>
  </si>
  <si>
    <t>Hyatt Centric Arlington</t>
  </si>
  <si>
    <t>Capriotti's Sandwich Shop</t>
  </si>
  <si>
    <t>CHOPT</t>
  </si>
  <si>
    <t>AllSpice Cafe &amp; Catering</t>
  </si>
  <si>
    <t>Lava Barre</t>
  </si>
  <si>
    <t>Freedom Park</t>
  </si>
  <si>
    <t>Continental Beer Garden</t>
  </si>
  <si>
    <t>Jon's Cafe</t>
  </si>
  <si>
    <t>Bethesda Bagels</t>
  </si>
  <si>
    <t>Arlington Gateway Park</t>
  </si>
  <si>
    <t>Wiseguy Pizza</t>
  </si>
  <si>
    <t>Jimmy John's</t>
  </si>
  <si>
    <t>Heavy Seas Alehouse</t>
  </si>
  <si>
    <t>Courtyard by Marriott Arlington Rosslyn</t>
  </si>
  <si>
    <t>AHRA Cafe &amp; Sandwich Bar</t>
  </si>
  <si>
    <t>Jefferson Cafe</t>
  </si>
  <si>
    <t>Shirlington</t>
  </si>
  <si>
    <t>Carlyle</t>
  </si>
  <si>
    <t>Signature Theatre</t>
  </si>
  <si>
    <t>The Village at Shirlington</t>
  </si>
  <si>
    <t>Busboys and Poets</t>
  </si>
  <si>
    <t>T.H.A.I. in Shirlington</t>
  </si>
  <si>
    <t>Best Buns Bread Company</t>
  </si>
  <si>
    <t>Shirlington Dog Park</t>
  </si>
  <si>
    <t>Copperwood Tavern</t>
  </si>
  <si>
    <t>Robeks Fresh Juices &amp; Smoothies</t>
  </si>
  <si>
    <t>Cheesetique</t>
  </si>
  <si>
    <t>Cheese Shop</t>
  </si>
  <si>
    <t>Dogma Gourmet Dog Bakery</t>
  </si>
  <si>
    <t>Cafe Pizzaiolo</t>
  </si>
  <si>
    <t>Guapo's</t>
  </si>
  <si>
    <t>Ichiban Sushi &amp; Ramen</t>
  </si>
  <si>
    <t>Damn Good Burger Co.</t>
  </si>
  <si>
    <t>Dudleyâ€™s Sports Bar</t>
  </si>
  <si>
    <t>Palette 22</t>
  </si>
  <si>
    <t>The Energy Club</t>
  </si>
  <si>
    <t>Hilton Garden Inn Arlington Shirlington</t>
  </si>
  <si>
    <t>AMC Loews Shirlington 7</t>
  </si>
  <si>
    <t>395 cross walk bridge</t>
  </si>
  <si>
    <t>Aroma</t>
  </si>
  <si>
    <t>Samuel Beckett's Irish Gastro Pub</t>
  </si>
  <si>
    <t>Osteria da Nino</t>
  </si>
  <si>
    <t>Diana Nails</t>
  </si>
  <si>
    <t>Hula Girl Bar &amp; Grill</t>
  </si>
  <si>
    <t>Hawaiian Restaurant</t>
  </si>
  <si>
    <t>Yogi Castle</t>
  </si>
  <si>
    <t>DAK! Chicken</t>
  </si>
  <si>
    <t>Wings Joint</t>
  </si>
  <si>
    <t>Shirlington Bus Station</t>
  </si>
  <si>
    <t>[I-395] Exit 6 - Shirlington</t>
  </si>
  <si>
    <t>Intersection</t>
  </si>
  <si>
    <t>Shirlington Market</t>
  </si>
  <si>
    <t>Utah Ball Field</t>
  </si>
  <si>
    <t>Baseball Field</t>
  </si>
  <si>
    <t>Utah Park</t>
  </si>
  <si>
    <t>Tara</t>
  </si>
  <si>
    <t>Big Walnut Park</t>
  </si>
  <si>
    <t>Virginia Square</t>
  </si>
  <si>
    <t>Medium Rare</t>
  </si>
  <si>
    <t>Mimi Day Spa</t>
  </si>
  <si>
    <t>Arlington Arts Center</t>
  </si>
  <si>
    <t>Art Gallery</t>
  </si>
  <si>
    <t>FDIC Cafeteria</t>
  </si>
  <si>
    <t>Food Court</t>
  </si>
  <si>
    <t>Dunkin Donuts</t>
  </si>
  <si>
    <t>Giant Food</t>
  </si>
  <si>
    <t>Staples</t>
  </si>
  <si>
    <t>The Square</t>
  </si>
  <si>
    <t>Capital Bikeshare Virginia Square Metro</t>
  </si>
  <si>
    <t>BOWMAN CHIROPRACTIC CENTER</t>
  </si>
  <si>
    <t>The Pilates Loft</t>
  </si>
  <si>
    <t>Woodlawn</t>
  </si>
  <si>
    <t>Custis Trail</t>
  </si>
  <si>
    <t>The Melting Pot</t>
  </si>
  <si>
    <t>Fondue Restaurant</t>
  </si>
  <si>
    <t>Woodlawn Park</t>
  </si>
  <si>
    <t>Comfort Inn Ballston</t>
  </si>
  <si>
    <t>AVA Gym</t>
  </si>
  <si>
    <t>Waverly Hills</t>
  </si>
  <si>
    <t>Westmont</t>
  </si>
  <si>
    <t>Thai Square</t>
  </si>
  <si>
    <t>Sugar Shack Donuts &amp; Coffee</t>
  </si>
  <si>
    <t>CycleBar</t>
  </si>
  <si>
    <t>Mom's Pizza</t>
  </si>
  <si>
    <t>The Broiler</t>
  </si>
  <si>
    <t>Bangkok 54 Restaurant &amp; Bar</t>
  </si>
  <si>
    <t>Lost Dog Cafe</t>
  </si>
  <si>
    <t>Boru Ramen</t>
  </si>
  <si>
    <t>Takohachi</t>
  </si>
  <si>
    <t>Bangkok 54 Oriental Market</t>
  </si>
  <si>
    <t>Rebellion</t>
  </si>
  <si>
    <t>Rincome Thai Cuisine</t>
  </si>
  <si>
    <t>Rite Aid</t>
  </si>
  <si>
    <t>Drugstore</t>
  </si>
  <si>
    <t>Cantina Mexicana</t>
  </si>
  <si>
    <t>Arlington Cinema 'N' Drafthouse</t>
  </si>
  <si>
    <t>Columbia Pike Farmers Market</t>
  </si>
  <si>
    <t>Abi Restaurant</t>
  </si>
  <si>
    <t>1000 Degrees Neapolitan Pizza</t>
  </si>
  <si>
    <t>World Gym</t>
  </si>
  <si>
    <t>Virgin Pizza</t>
  </si>
  <si>
    <t>Dave's Carryout</t>
  </si>
  <si>
    <t>1000 Degrees: Neapolitan Pizza</t>
  </si>
  <si>
    <t>Sofia's Pupuseria</t>
  </si>
  <si>
    <t>El Rancho de Arlington</t>
  </si>
  <si>
    <t>Boston Market</t>
  </si>
  <si>
    <t>Monroe Park</t>
  </si>
  <si>
    <t>Art &amp; Framing Club</t>
  </si>
  <si>
    <t>Acme Pie Company</t>
  </si>
  <si>
    <t>Westover</t>
  </si>
  <si>
    <t>Westover Farmers Market</t>
  </si>
  <si>
    <t>Toby's Homemade Ice Cream &amp; Coffee</t>
  </si>
  <si>
    <t>Westover Market Beer Garden</t>
  </si>
  <si>
    <t>Westover Market</t>
  </si>
  <si>
    <t>Village Sweet</t>
  </si>
  <si>
    <t>Thai Noy</t>
  </si>
  <si>
    <t>Grand Hunan</t>
  </si>
  <si>
    <t>Forest Inn</t>
  </si>
  <si>
    <t>Reed Baseball Field</t>
  </si>
  <si>
    <t>Reed Soccer Field</t>
  </si>
  <si>
    <t>Arlington Media</t>
  </si>
  <si>
    <t>Photography Studio</t>
  </si>
  <si>
    <t>Blue Groove Soundz</t>
  </si>
  <si>
    <t>Record Shop</t>
  </si>
  <si>
    <t>Horseshoe Park</t>
  </si>
  <si>
    <t>Westover Barber Shop</t>
  </si>
  <si>
    <t>Finders Keepers</t>
  </si>
  <si>
    <t>It's All Good</t>
  </si>
  <si>
    <t>Parkhurst Park</t>
  </si>
  <si>
    <t>Williamsburg Village</t>
  </si>
  <si>
    <t>Minor's Hill</t>
  </si>
  <si>
    <t>Mountain</t>
  </si>
  <si>
    <t>Calico</t>
  </si>
  <si>
    <t>Yorktown</t>
  </si>
  <si>
    <t>Grand Total</t>
  </si>
  <si>
    <t>Count of Neighborhood</t>
  </si>
  <si>
    <t>Total</t>
  </si>
  <si>
    <t>Metro</t>
  </si>
  <si>
    <t>(blank)</t>
  </si>
  <si>
    <t>Store</t>
  </si>
  <si>
    <t>Sense of Place Café</t>
  </si>
  <si>
    <t>Café</t>
  </si>
  <si>
    <t>Zoës Kitchen</t>
  </si>
  <si>
    <t>Tropical Smoothie Café</t>
  </si>
  <si>
    <t>Pupuseria Doña Azucena</t>
  </si>
  <si>
    <t>Pupusería Doña Bessy</t>
  </si>
  <si>
    <t>Blümen Cafe</t>
  </si>
  <si>
    <t>Poké It Up</t>
  </si>
  <si>
    <t>Garrett’s Gourmet Popcorn Dca Airport</t>
  </si>
  <si>
    <t>TSA Pre✓ - DCA Security (Gates 10-22)</t>
  </si>
  <si>
    <t>TSA Pre✓ - DCA Security (Gates 35-45)</t>
  </si>
  <si>
    <t>Le Méridien Arlington</t>
  </si>
  <si>
    <t>Dudley’s Sports Bar</t>
  </si>
  <si>
    <t>Stray Cat Café</t>
  </si>
  <si>
    <t>On-premise Food/Drink</t>
  </si>
  <si>
    <t>Assisted Living</t>
  </si>
  <si>
    <t>nothing</t>
  </si>
  <si>
    <t>Health &amp; Recreation</t>
  </si>
  <si>
    <t>Boxing Gym</t>
  </si>
  <si>
    <t>Market</t>
  </si>
  <si>
    <t>Karaoke Bar</t>
  </si>
  <si>
    <t>Pharmacy Drugstore</t>
  </si>
  <si>
    <t>Category</t>
  </si>
  <si>
    <t>Cat2</t>
  </si>
  <si>
    <t>Cat 2</t>
  </si>
  <si>
    <t>Transportation</t>
  </si>
  <si>
    <t>Art and History</t>
  </si>
  <si>
    <t>Coffee/Breakfast</t>
  </si>
  <si>
    <t>Fast Food</t>
  </si>
  <si>
    <t>Sandwich</t>
  </si>
  <si>
    <t>Pizza</t>
  </si>
  <si>
    <t>Chinese</t>
  </si>
  <si>
    <t>Ice Cream</t>
  </si>
  <si>
    <t>Burgers - Quality</t>
  </si>
  <si>
    <t>Fast Fresh</t>
  </si>
  <si>
    <t>Salad</t>
  </si>
  <si>
    <t>Cat 3</t>
  </si>
  <si>
    <t>Fast food</t>
  </si>
  <si>
    <t>Count of Venue Category</t>
  </si>
  <si>
    <t>Manually Categorized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</si>
</sst>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/>
    <xf numFmtId="0" fontId="0" fillId="0" borderId="0" xfId="0" applyAlignment="1">
      <alignment horizontal="center" wrapText="1"/>
    </xf>
    <xf numFmtId="0" fontId="18" fillId="33" borderId="10" xfId="0" applyFont="1" applyFill="1" applyBorder="1" applyAlignment="1">
      <alignment horizontal="center" wrapText="1"/>
    </xf>
    <xf numFmtId="0" fontId="0" fillId="34" borderId="0" xfId="0" applyFill="1" applyAlignment="1"/>
    <xf numFmtId="0" fontId="16" fillId="0" borderId="0" xfId="0" applyFont="1" applyAlignment="1">
      <alignment horizontal="center" vertical="center" wrapText="1"/>
    </xf>
    <xf numFmtId="0" fontId="0" fillId="0" borderId="0" xfId="0" pivotButton="1"/>
    <xf numFmtId="0" fontId="0" fillId="0" borderId="0" xfId="0" applyNumberFormat="1"/>
    <xf numFmtId="0" fontId="16" fillId="0" borderId="0" xfId="0" pivotButton="1" applyFont="1" applyAlignment="1">
      <alignment horizontal="center" vertical="center" wrapText="1"/>
    </xf>
    <xf numFmtId="0" fontId="16" fillId="0" borderId="11" xfId="0" applyFont="1" applyBorder="1" applyAlignment="1"/>
    <xf numFmtId="0" fontId="16" fillId="0" borderId="0" xfId="0" applyFont="1" applyAlignment="1"/>
    <xf numFmtId="0" fontId="16" fillId="0" borderId="0" xfId="0" applyFont="1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34" borderId="0" xfId="0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alignment horizontal="center"/>
    </dxf>
    <dxf>
      <alignment vertical="center"/>
    </dxf>
    <dxf>
      <alignment wrapText="1"/>
    </dxf>
    <dxf>
      <font>
        <b/>
      </font>
    </dxf>
    <dxf>
      <alignment horizontal="center"/>
    </dxf>
    <dxf>
      <alignment vertical="center"/>
    </dxf>
    <dxf>
      <alignment wrapText="1"/>
    </dxf>
    <dxf>
      <font>
        <b/>
      </font>
    </dxf>
    <dxf>
      <alignment horizontal="center"/>
    </dxf>
    <dxf>
      <alignment vertical="center"/>
    </dxf>
    <dxf>
      <alignment wrapText="1"/>
    </dxf>
    <dxf>
      <font>
        <b/>
      </font>
    </dxf>
    <dxf>
      <font>
        <b/>
      </font>
    </dxf>
    <dxf>
      <alignment wrapText="1"/>
    </dxf>
    <dxf>
      <alignment vertical="center"/>
    </dxf>
    <dxf>
      <alignment horizontal="center"/>
    </dxf>
    <dxf>
      <font>
        <b/>
      </font>
    </dxf>
    <dxf>
      <alignment wrapText="1"/>
    </dxf>
    <dxf>
      <alignment vertic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eorge Albamonte" refreshedDate="43735.280380787037" createdVersion="6" refreshedVersion="6" minRefreshableVersion="3" recordCount="870">
  <cacheSource type="worksheet">
    <worksheetSource ref="A1:I871" sheet="Manually De-Duped"/>
  </cacheSource>
  <cacheFields count="9">
    <cacheField name="index" numFmtId="0">
      <sharedItems containsSemiMixedTypes="0" containsString="0" containsNumber="1" containsInteger="1" minValue="0" maxValue="1106"/>
    </cacheField>
    <cacheField name="Neighborhood" numFmtId="0">
      <sharedItems count="58">
        <s v="Court House"/>
        <s v="Reagan National Airport"/>
        <s v="Pentagon City"/>
        <s v="Westover"/>
        <s v="Crystal City"/>
        <s v="Virginia Square"/>
        <s v="Prospect House"/>
        <s v="Clarendon"/>
        <s v="Rosslyn"/>
        <s v="Shirlington"/>
        <s v="Halls Hill"/>
        <s v="Arlington View"/>
        <s v="High View Park"/>
        <s v="Westmont"/>
        <s v="Barcroft"/>
        <s v="Bluemont"/>
        <s v="Buckingham"/>
        <s v="Lyon Park"/>
        <s v="Ballston"/>
        <s v="Douglas Park"/>
        <s v="Fort Myer Heights"/>
        <s v="Maywood"/>
        <s v="Greenbrier"/>
        <s v="Claremont"/>
        <s v="Fairlington"/>
        <s v="Arlington Heights"/>
        <s v="Alcova Heights"/>
        <s v="Pentagon"/>
        <s v="East Falls Church"/>
        <s v="Old Glebe"/>
        <s v="Penrose"/>
        <s v="Lee Heights"/>
        <s v="Arlington Forest"/>
        <s v="Garden City"/>
        <s v="Glencarlyn"/>
        <s v="Crescent Hills"/>
        <s v="Cherrydale"/>
        <s v="Columbia Forest"/>
        <s v="Nauck"/>
        <s v="Rivercrest"/>
        <s v="Carlin Springs"/>
        <s v="Brandon Village"/>
        <s v="Williamsburg Village"/>
        <s v="Lee Knolls"/>
        <s v="Columbia Heights"/>
        <s v="Woodlawn"/>
        <s v="Bellevue Forest"/>
        <s v="Dominion Hills"/>
        <s v="Aurora Hills"/>
        <s v="Donaldson Run"/>
        <s v="Green Valley"/>
        <s v="Jackson Court"/>
        <s v="Madison Manor"/>
        <s v="New Dover"/>
        <s v="Tara"/>
        <s v="Yorktown"/>
        <s v="Forest Hills"/>
        <s v="Bonair"/>
      </sharedItems>
    </cacheField>
    <cacheField name="Neighborhood Latitude" numFmtId="0">
      <sharedItems containsSemiMixedTypes="0" containsString="0" containsNumber="1" minValue="38.832615099999998" maxValue="38.958506"/>
    </cacheField>
    <cacheField name="Neighborhood Longitude" numFmtId="0">
      <sharedItems containsSemiMixedTypes="0" containsString="0" containsNumber="1" minValue="-94.470077000000003" maxValue="-77.044042300000001"/>
    </cacheField>
    <cacheField name="Venue" numFmtId="0">
      <sharedItems containsMixedTypes="1" containsNumber="1" containsInteger="1" minValue="1987" maxValue="1987"/>
    </cacheField>
    <cacheField name="Venue Latitude" numFmtId="0">
      <sharedItems containsSemiMixedTypes="0" containsString="0" containsNumber="1" minValue="38.828378888373202" maxValue="38.960638000000003"/>
    </cacheField>
    <cacheField name="Venue Longitude" numFmtId="0">
      <sharedItems containsSemiMixedTypes="0" containsString="0" containsNumber="1" minValue="-94.470212000000004" maxValue="-77.040939331054602"/>
    </cacheField>
    <cacheField name="Venue Category" numFmtId="0">
      <sharedItems/>
    </cacheField>
    <cacheField name="Metro" numFmtId="0">
      <sharedItems containsBlank="1" count="2">
        <s v="Metr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eorge Albamonte" refreshedDate="43735.285803935185" createdVersion="6" refreshedVersion="6" minRefreshableVersion="3" recordCount="870">
  <cacheSource type="worksheet">
    <worksheetSource ref="A1:L871" sheet="Manually De-Duped"/>
  </cacheSource>
  <cacheFields count="12">
    <cacheField name="index" numFmtId="0">
      <sharedItems containsSemiMixedTypes="0" containsString="0" containsNumber="1" containsInteger="1" minValue="0" maxValue="1106"/>
    </cacheField>
    <cacheField name="Neighborhood" numFmtId="0">
      <sharedItems/>
    </cacheField>
    <cacheField name="Neighborhood Latitude" numFmtId="0">
      <sharedItems containsSemiMixedTypes="0" containsString="0" containsNumber="1" minValue="38.832615099999998" maxValue="38.958506"/>
    </cacheField>
    <cacheField name="Neighborhood Longitude" numFmtId="0">
      <sharedItems containsSemiMixedTypes="0" containsString="0" containsNumber="1" minValue="-94.470077000000003" maxValue="-77.044042300000001"/>
    </cacheField>
    <cacheField name="Venue" numFmtId="0">
      <sharedItems containsMixedTypes="1" containsNumber="1" containsInteger="1" minValue="1987" maxValue="1987"/>
    </cacheField>
    <cacheField name="Venue Latitude" numFmtId="0">
      <sharedItems containsSemiMixedTypes="0" containsString="0" containsNumber="1" minValue="38.828378888373202" maxValue="38.960638000000003"/>
    </cacheField>
    <cacheField name="Venue Longitude" numFmtId="0">
      <sharedItems containsSemiMixedTypes="0" containsString="0" containsNumber="1" minValue="-94.470212000000004" maxValue="-77.040939331054602"/>
    </cacheField>
    <cacheField name="Venue Category" numFmtId="0">
      <sharedItems/>
    </cacheField>
    <cacheField name="Metro" numFmtId="0">
      <sharedItems containsBlank="1"/>
    </cacheField>
    <cacheField name="Cat 2" numFmtId="0">
      <sharedItems count="12">
        <s v="On-premise Food/Drink"/>
        <s v="Transportation"/>
        <s v="Art and History"/>
        <s v="Store"/>
        <s v="Health &amp; Recreation"/>
        <s v="Bank"/>
        <s v="Construction &amp; Landscaping"/>
        <s v="Market"/>
        <s v="Food Truck"/>
        <s v="Hotel"/>
        <s v="Rental Car Location"/>
        <s v="Theater"/>
      </sharedItems>
    </cacheField>
    <cacheField name="Cat 3" numFmtId="0">
      <sharedItems containsBlank="1"/>
    </cacheField>
    <cacheField name="Manually Categorized" numFmtId="0">
      <sharedItems count="27">
        <s v="Bar"/>
        <s v="Transportation"/>
        <s v="Art and History"/>
        <s v="Store"/>
        <s v="Health &amp; Recreation"/>
        <s v="Burgers - Quality"/>
        <s v="Bank"/>
        <s v="Chinese"/>
        <s v="Coffee/Breakfast"/>
        <s v="Construction &amp; Landscaping"/>
        <s v="Market"/>
        <s v="Fast food"/>
        <s v="Fast Fresh"/>
        <s v="Food Truck"/>
        <s v="Food Court"/>
        <s v="Ice Cream"/>
        <s v="Hotel"/>
        <s v="Pizza"/>
        <s v="Restaurant"/>
        <s v="Sandwich"/>
        <s v="Rental Car Location"/>
        <s v="Salad"/>
        <s v="Theater"/>
        <s v="Steakhouse"/>
        <s v="Sushi Restaurant"/>
        <s v="Taco Place"/>
        <s v="Thai Restaura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70">
  <r>
    <n v="347"/>
    <x v="0"/>
    <n v="38.8912111"/>
    <n v="-77.085623999999996"/>
    <s v="Arlington Rooftop Bar &amp; Grill"/>
    <n v="38.890302751028401"/>
    <n v="-77.088122329509403"/>
    <s v="Bar"/>
    <x v="0"/>
  </r>
  <r>
    <n v="872"/>
    <x v="1"/>
    <n v="38.8534164"/>
    <n v="-77.044042300000001"/>
    <s v="American airlines"/>
    <n v="38.850727086910098"/>
    <n v="-77.048381825085499"/>
    <s v="Airport"/>
    <x v="0"/>
  </r>
  <r>
    <n v="851"/>
    <x v="1"/>
    <n v="38.8534164"/>
    <n v="-77.044042300000001"/>
    <s v="DCA Passenger Pick-up"/>
    <n v="38.853189695782298"/>
    <n v="-77.043726690039506"/>
    <s v="Airport"/>
    <x v="0"/>
  </r>
  <r>
    <n v="818"/>
    <x v="1"/>
    <n v="38.8534164"/>
    <n v="-77.044042300000001"/>
    <s v="Ronald Reagan Washington National Airport (DCA) (Ronald Reagan Washington National Airport)"/>
    <n v="38.853516074048798"/>
    <n v="-77.042529144400305"/>
    <s v="Airport"/>
    <x v="0"/>
  </r>
  <r>
    <n v="735"/>
    <x v="2"/>
    <n v="38.861920599999998"/>
    <n v="-77.059630799999994"/>
    <s v="Basin Barroom"/>
    <n v="38.862919842612399"/>
    <n v="-77.054939773129604"/>
    <s v="Bar"/>
    <x v="1"/>
  </r>
  <r>
    <n v="1091"/>
    <x v="3"/>
    <n v="38.887056200000004"/>
    <n v="-77.139423800000003"/>
    <s v="Forest Inn"/>
    <n v="38.885531965504001"/>
    <n v="-77.140553257807497"/>
    <s v="Bar"/>
    <x v="1"/>
  </r>
  <r>
    <n v="855"/>
    <x v="1"/>
    <n v="38.8534164"/>
    <n v="-77.044042300000001"/>
    <s v="United Club"/>
    <n v="38.850053522063803"/>
    <n v="-77.041305402146506"/>
    <s v="Airport Lounge"/>
    <x v="0"/>
  </r>
  <r>
    <n v="843"/>
    <x v="1"/>
    <n v="38.8534164"/>
    <n v="-77.044042300000001"/>
    <s v="Delta Sky Club"/>
    <n v="38.852072933669497"/>
    <n v="-77.042152047562894"/>
    <s v="Airport Lounge"/>
    <x v="0"/>
  </r>
  <r>
    <n v="824"/>
    <x v="1"/>
    <n v="38.8534164"/>
    <n v="-77.044042300000001"/>
    <s v="American Airlines Admirals Club"/>
    <n v="38.853675951155601"/>
    <n v="-77.042894874944196"/>
    <s v="Airport Lounge"/>
    <x v="0"/>
  </r>
  <r>
    <n v="820"/>
    <x v="1"/>
    <n v="38.8534164"/>
    <n v="-77.044042300000001"/>
    <s v="Emerald Club Lounge"/>
    <n v="38.854913000000003"/>
    <n v="-77.043448999999995"/>
    <s v="Airport Lounge"/>
    <x v="0"/>
  </r>
  <r>
    <n v="845"/>
    <x v="1"/>
    <n v="38.8534164"/>
    <n v="-77.044042300000001"/>
    <s v="Admirals Club"/>
    <n v="38.855557587479197"/>
    <n v="-77.043466955291905"/>
    <s v="Airport Lounge"/>
    <x v="0"/>
  </r>
  <r>
    <n v="831"/>
    <x v="1"/>
    <n v="38.8534164"/>
    <n v="-77.044042300000001"/>
    <s v="TSA Preâœ“ - DCA Security (Gates 10-22)"/>
    <n v="38.852094096869799"/>
    <n v="-77.042345341904706"/>
    <s v="Airport Service"/>
    <x v="0"/>
  </r>
  <r>
    <n v="857"/>
    <x v="1"/>
    <n v="38.8534164"/>
    <n v="-77.044042300000001"/>
    <s v="Delta Ticket Counter"/>
    <n v="38.8526896738082"/>
    <n v="-77.042905838439793"/>
    <s v="Airport Service"/>
    <x v="0"/>
  </r>
  <r>
    <n v="846"/>
    <x v="1"/>
    <n v="38.8534164"/>
    <n v="-77.044042300000001"/>
    <s v="American airlines"/>
    <n v="38.854127399207002"/>
    <n v="-77.041539842681999"/>
    <s v="Airport Service"/>
    <x v="0"/>
  </r>
  <r>
    <n v="864"/>
    <x v="1"/>
    <n v="38.8534164"/>
    <n v="-77.044042300000001"/>
    <s v="TSA Preâœ“ - DCA Security (Gates 35-45)"/>
    <n v="38.855806250289604"/>
    <n v="-77.0433387540197"/>
    <s v="Airport Terminal"/>
    <x v="0"/>
  </r>
  <r>
    <n v="865"/>
    <x v="1"/>
    <n v="38.8534164"/>
    <n v="-77.044042300000001"/>
    <s v="TSA - DCA Security (Gates 35-45)"/>
    <n v="38.855884235486002"/>
    <n v="-77.043034024661395"/>
    <s v="Airport Terminal"/>
    <x v="0"/>
  </r>
  <r>
    <n v="371"/>
    <x v="4"/>
    <n v="38.857904299999902"/>
    <n v="-77.050289799999902"/>
    <s v="Highline RxR"/>
    <n v="38.856149304835199"/>
    <n v="-77.049449034849104"/>
    <s v="Bar"/>
    <x v="0"/>
  </r>
  <r>
    <n v="988"/>
    <x v="5"/>
    <n v="38.882909999999903"/>
    <n v="-77.107467900000003"/>
    <s v="Punch Bowl Social"/>
    <n v="38.879333285401003"/>
    <n v="-77.110101967490195"/>
    <s v="Bar"/>
    <x v="0"/>
  </r>
  <r>
    <n v="311"/>
    <x v="0"/>
    <n v="38.8912111"/>
    <n v="-77.085623999999996"/>
    <s v="Ragtime"/>
    <n v="38.889453000000003"/>
    <n v="-77.083442000000005"/>
    <s v="Bar"/>
    <x v="0"/>
  </r>
  <r>
    <n v="783"/>
    <x v="6"/>
    <n v="38.890396099999997"/>
    <n v="-77.084158500000001"/>
    <s v="Rhodeside Grill"/>
    <n v="38.892974940041199"/>
    <n v="-77.080076579917304"/>
    <s v="Bar"/>
    <x v="1"/>
  </r>
  <r>
    <n v="233"/>
    <x v="7"/>
    <n v="38.885761500000001"/>
    <n v="-77.096971099999905"/>
    <s v="Spirits of '76"/>
    <n v="38.886128151736699"/>
    <n v="-77.0972709008946"/>
    <s v="Bar"/>
    <x v="0"/>
  </r>
  <r>
    <n v="255"/>
    <x v="7"/>
    <n v="38.885761500000001"/>
    <n v="-77.096971099999905"/>
    <s v="The Board Room"/>
    <n v="38.884451748306802"/>
    <n v="-77.093126216537499"/>
    <s v="Bar"/>
    <x v="0"/>
  </r>
  <r>
    <n v="892"/>
    <x v="8"/>
    <n v="38.896778399999903"/>
    <n v="-77.072477699999993"/>
    <s v="Continental Beer Garden"/>
    <n v="38.897368476870902"/>
    <n v="-77.071537387265806"/>
    <s v="Beer Garden"/>
    <x v="0"/>
  </r>
  <r>
    <n v="345"/>
    <x v="0"/>
    <n v="38.8912111"/>
    <n v="-77.085623999999996"/>
    <s v="Courthaus Social"/>
    <n v="38.890113999999997"/>
    <n v="-77.086512999999997"/>
    <s v="Beer Garden"/>
    <x v="0"/>
  </r>
  <r>
    <n v="230"/>
    <x v="7"/>
    <n v="38.885761500000001"/>
    <n v="-77.096971099999905"/>
    <s v="The Lot Beer Garden"/>
    <n v="38.884641000000002"/>
    <n v="-77.098050000000001"/>
    <s v="Beer Garden"/>
    <x v="0"/>
  </r>
  <r>
    <n v="1082"/>
    <x v="3"/>
    <n v="38.887056200000004"/>
    <n v="-77.139423800000003"/>
    <s v="Westover Market Beer Garden"/>
    <n v="38.8856371282738"/>
    <n v="-77.141412972819595"/>
    <s v="Beer Garden"/>
    <x v="1"/>
  </r>
  <r>
    <n v="931"/>
    <x v="9"/>
    <n v="38.8417794"/>
    <n v="-77.088311500000003"/>
    <s v="New District Brewing Company"/>
    <n v="38.843707868649602"/>
    <n v="-77.089874123153294"/>
    <s v="Brewery"/>
    <x v="1"/>
  </r>
  <r>
    <n v="260"/>
    <x v="7"/>
    <n v="38.885761500000001"/>
    <n v="-77.096971099999905"/>
    <s v="Baba"/>
    <n v="38.888672073847303"/>
    <n v="-77.093364359684202"/>
    <s v="Cocktail Bar"/>
    <x v="0"/>
  </r>
  <r>
    <n v="322"/>
    <x v="0"/>
    <n v="38.8912111"/>
    <n v="-77.085623999999996"/>
    <s v="Galaxy Hut"/>
    <n v="38.889627807740503"/>
    <n v="-77.091024219989706"/>
    <s v="Dive Bar"/>
    <x v="0"/>
  </r>
  <r>
    <n v="253"/>
    <x v="7"/>
    <n v="38.885761500000001"/>
    <n v="-77.096971099999905"/>
    <s v="Green Pig Bistro"/>
    <n v="38.886153763923602"/>
    <n v="-77.092754244804297"/>
    <s v="Gastropub"/>
    <x v="0"/>
  </r>
  <r>
    <n v="902"/>
    <x v="8"/>
    <n v="38.896778399999903"/>
    <n v="-77.072477699999993"/>
    <s v="Heavy Seas Alehouse"/>
    <n v="38.895366000000003"/>
    <n v="-77.074073999999996"/>
    <s v="Gastropub"/>
    <x v="0"/>
  </r>
  <r>
    <n v="258"/>
    <x v="7"/>
    <n v="38.885761500000001"/>
    <n v="-77.096971099999905"/>
    <s v="Heritage Brewpub &amp; Roastery"/>
    <n v="38.888180339999998"/>
    <n v="-77.09340761"/>
    <s v="Gastropub"/>
    <x v="0"/>
  </r>
  <r>
    <n v="584"/>
    <x v="10"/>
    <n v="38.8977851"/>
    <n v="-77.128584500000002"/>
    <s v="Thirsty Bernie Sports Bar &amp; Grille"/>
    <n v="38.897144568541002"/>
    <n v="-77.122894124919696"/>
    <s v="Gastropub"/>
    <x v="1"/>
  </r>
  <r>
    <n v="1016"/>
    <x v="5"/>
    <n v="38.882909999999903"/>
    <n v="-77.107467900000003"/>
    <s v="the Poop Deck"/>
    <n v="38.884208999999998"/>
    <n v="-77.109200999999999"/>
    <s v="Harbor / Marina"/>
    <x v="0"/>
  </r>
  <r>
    <n v="941"/>
    <x v="9"/>
    <n v="38.8417794"/>
    <n v="-77.088311500000003"/>
    <s v="Hula Girl Bar &amp; Grill"/>
    <n v="38.840578797128103"/>
    <n v="-77.088076472282395"/>
    <s v="Hawaiian Restaurant"/>
    <x v="1"/>
  </r>
  <r>
    <n v="20"/>
    <x v="11"/>
    <n v="38.86307935"/>
    <n v="-77.072592862300297"/>
    <s v="Potomac Restaurant &amp; Lounge"/>
    <n v="38.8670195623667"/>
    <n v="-77.072682475883795"/>
    <s v="Hotel Bar"/>
    <x v="1"/>
  </r>
  <r>
    <n v="303"/>
    <x v="0"/>
    <n v="38.8912111"/>
    <n v="-77.085623999999996"/>
    <s v="Ireland's Four Courts"/>
    <n v="38.891564349007702"/>
    <n v="-77.083967332599798"/>
    <s v="Irish Pub"/>
    <x v="0"/>
  </r>
  <r>
    <n v="935"/>
    <x v="9"/>
    <n v="38.8417794"/>
    <n v="-77.088311500000003"/>
    <s v="Samuel Beckett's Irish Gastro Pub"/>
    <n v="38.840814230647403"/>
    <n v="-77.089187606499493"/>
    <s v="Irish Pub"/>
    <x v="1"/>
  </r>
  <r>
    <n v="993"/>
    <x v="5"/>
    <n v="38.882909999999903"/>
    <n v="-77.107467900000003"/>
    <s v="Arlington Arts Center"/>
    <n v="38.8820943732686"/>
    <n v="-77.102293681368096"/>
    <s v="Art Gallery"/>
    <x v="0"/>
  </r>
  <r>
    <n v="550"/>
    <x v="12"/>
    <n v="38.893769200000001"/>
    <n v="-77.126737439317594"/>
    <s v="KH Art &amp; Framing"/>
    <n v="38.897642036257203"/>
    <n v="-77.123808113162696"/>
    <s v="Arts &amp; Crafts Store"/>
    <x v="1"/>
  </r>
  <r>
    <n v="1076"/>
    <x v="13"/>
    <n v="38.862612299999903"/>
    <n v="-77.091922699999998"/>
    <s v="Art &amp; Framing Club"/>
    <n v="38.862763918537198"/>
    <n v="-77.086768591515195"/>
    <s v="Arts &amp; Crafts Store"/>
    <x v="1"/>
  </r>
  <r>
    <n v="98"/>
    <x v="14"/>
    <n v="38.855945699999999"/>
    <n v="-77.103867500000007"/>
    <s v="Evolveall"/>
    <n v="38.859010742273199"/>
    <n v="-77.101901361294907"/>
    <s v="Athletics &amp; Sports"/>
    <x v="1"/>
  </r>
  <r>
    <n v="117"/>
    <x v="15"/>
    <n v="38.874741299999997"/>
    <n v="-77.133028799999906"/>
    <s v="W &amp; OD Trail Bluemont"/>
    <n v="38.875492095947202"/>
    <n v="-77.132659912109304"/>
    <s v="Athletics &amp; Sports"/>
    <x v="1"/>
  </r>
  <r>
    <n v="157"/>
    <x v="16"/>
    <n v="38.873445399999902"/>
    <n v="-77.106645299999997"/>
    <s v="One Stop New And Used Tires"/>
    <n v="38.871735999999999"/>
    <n v="-77.101579999999998"/>
    <s v="Auto Workshop"/>
    <x v="1"/>
  </r>
  <r>
    <n v="615"/>
    <x v="17"/>
    <n v="38.880435799999901"/>
    <n v="-77.089852899999997"/>
    <s v="Metro Motor | Lyon Park Liberty"/>
    <n v="38.880670000000002"/>
    <n v="-77.091185830000001"/>
    <s v="Auto Workshop"/>
    <x v="1"/>
  </r>
  <r>
    <n v="87"/>
    <x v="18"/>
    <n v="38.883121799999998"/>
    <n v="-77.110093699999993"/>
    <s v="Safelite AutoGlass"/>
    <n v="38.885368999999997"/>
    <n v="-77.112713999999997"/>
    <s v="Automotive Shop"/>
    <x v="0"/>
  </r>
  <r>
    <n v="435"/>
    <x v="19"/>
    <n v="38.853087449999997"/>
    <n v="-77.097328655378107"/>
    <s v="Mr. Tire Auto Service Centers"/>
    <n v="38.849049000000001"/>
    <n v="-77.099568000000005"/>
    <s v="Automotive Shop"/>
    <x v="1"/>
  </r>
  <r>
    <n v="478"/>
    <x v="20"/>
    <n v="38.877460999999997"/>
    <n v="-77.080827998482505"/>
    <s v="Firestone Complete Auto Care"/>
    <n v="38.879750000000001"/>
    <n v="-77.081244999999996"/>
    <s v="Automotive Shop"/>
    <x v="1"/>
  </r>
  <r>
    <n v="632"/>
    <x v="21"/>
    <n v="38.897368799999903"/>
    <n v="-77.100247712635706"/>
    <s v="Big Wheel Bikes"/>
    <n v="38.896688125257199"/>
    <n v="-77.096443408151998"/>
    <s v="Automotive Shop"/>
    <x v="1"/>
  </r>
  <r>
    <n v="858"/>
    <x v="1"/>
    <n v="38.8534164"/>
    <n v="-77.044042300000001"/>
    <s v="Washington Pour Bar"/>
    <n v="38.856054594890701"/>
    <n v="-77.042478010426606"/>
    <s v="Lounge"/>
    <x v="0"/>
  </r>
  <r>
    <n v="617"/>
    <x v="17"/>
    <n v="38.880435799999901"/>
    <n v="-77.089852899999997"/>
    <s v="Beer Camp"/>
    <n v="38.880634617534902"/>
    <n v="-77.088143669940095"/>
    <s v="Nature Preserve"/>
    <x v="1"/>
  </r>
  <r>
    <n v="361"/>
    <x v="0"/>
    <n v="38.8912111"/>
    <n v="-77.085623999999996"/>
    <s v="VFW Post 3150"/>
    <n v="38.895507340780398"/>
    <n v="-77.085003382897895"/>
    <s v="Pub"/>
    <x v="0"/>
  </r>
  <r>
    <n v="867"/>
    <x v="1"/>
    <n v="38.8534164"/>
    <n v="-77.044042300000001"/>
    <s v="Washington Pour Bar"/>
    <n v="38.856071665552399"/>
    <n v="-77.042590989771"/>
    <s v="Restaurant"/>
    <x v="0"/>
  </r>
  <r>
    <n v="925"/>
    <x v="9"/>
    <n v="38.8417794"/>
    <n v="-77.088311500000003"/>
    <s v="Dudleyâ€™s Sports Bar"/>
    <n v="38.841405700973098"/>
    <n v="-77.088429224965097"/>
    <s v="Sports Bar"/>
    <x v="1"/>
  </r>
  <r>
    <n v="997"/>
    <x v="5"/>
    <n v="38.882909999999903"/>
    <n v="-77.107467900000003"/>
    <s v="First Down Sports Bar &amp; Grill"/>
    <n v="38.882492699525997"/>
    <n v="-77.111298334704102"/>
    <s v="Sports Bar"/>
    <x v="0"/>
  </r>
  <r>
    <n v="274"/>
    <x v="7"/>
    <n v="38.885761500000001"/>
    <n v="-77.096971099999905"/>
    <s v="Whitlow's on Wilson"/>
    <n v="38.8886375425949"/>
    <n v="-77.093080673051006"/>
    <s v="Sports Bar"/>
    <x v="0"/>
  </r>
  <r>
    <n v="50"/>
    <x v="18"/>
    <n v="38.883121799999998"/>
    <n v="-77.110093699999993"/>
    <s v="Grand Cru Wine Bar and Cafe"/>
    <n v="38.880841827772898"/>
    <n v="-77.113106466418998"/>
    <s v="Wine Bar"/>
    <x v="0"/>
  </r>
  <r>
    <n v="249"/>
    <x v="7"/>
    <n v="38.885761500000001"/>
    <n v="-77.096971099999905"/>
    <s v="Screwtop Wine Bar"/>
    <n v="38.885385442830902"/>
    <n v="-77.092652320861802"/>
    <s v="Wine Bar"/>
    <x v="0"/>
  </r>
  <r>
    <n v="257"/>
    <x v="7"/>
    <n v="38.885761500000001"/>
    <n v="-77.096971099999905"/>
    <s v="Citizen Burger Bar"/>
    <n v="38.886004"/>
    <n v="-77.094604000000004"/>
    <s v="American Restaurant"/>
    <x v="0"/>
  </r>
  <r>
    <n v="629"/>
    <x v="21"/>
    <n v="38.897368799999903"/>
    <n v="-77.100247712635706"/>
    <s v="BGR - The Burger Joint"/>
    <n v="38.896583600461398"/>
    <n v="-77.096638058640806"/>
    <s v="Burger Joint"/>
    <x v="1"/>
  </r>
  <r>
    <n v="43"/>
    <x v="18"/>
    <n v="38.883121799999998"/>
    <n v="-77.110093699999993"/>
    <s v="Big Buns"/>
    <n v="38.880763854492997"/>
    <n v="-77.113693208297207"/>
    <s v="Burger Joint"/>
    <x v="0"/>
  </r>
  <r>
    <n v="360"/>
    <x v="0"/>
    <n v="38.8912111"/>
    <n v="-77.085623999999996"/>
    <s v="Burger District"/>
    <n v="38.891986799999998"/>
    <n v="-77.082769999999996"/>
    <s v="Burger Joint"/>
    <x v="0"/>
  </r>
  <r>
    <n v="924"/>
    <x v="9"/>
    <n v="38.8417794"/>
    <n v="-77.088311500000003"/>
    <s v="Damn Good Burger Co."/>
    <n v="38.841095600000003"/>
    <n v="-77.089527500000003"/>
    <s v="Burger Joint"/>
    <x v="1"/>
  </r>
  <r>
    <n v="524"/>
    <x v="22"/>
    <n v="38.901106749999997"/>
    <n v="-77.141241684322907"/>
    <s v="Elevation Burger"/>
    <n v="38.897292999999998"/>
    <n v="-77.138285999999994"/>
    <s v="Burger Joint"/>
    <x v="1"/>
  </r>
  <r>
    <n v="805"/>
    <x v="1"/>
    <n v="38.8534164"/>
    <n v="-77.044042300000001"/>
    <s v="Five Guys"/>
    <n v="38.856038559849203"/>
    <n v="-77.042522125152303"/>
    <s v="Burger Joint"/>
    <x v="0"/>
  </r>
  <r>
    <n v="299"/>
    <x v="0"/>
    <n v="38.8912111"/>
    <n v="-77.085623999999996"/>
    <s v="Five Guys"/>
    <n v="38.890727070750003"/>
    <n v="-77.087287254086803"/>
    <s v="Burger Joint"/>
    <x v="0"/>
  </r>
  <r>
    <n v="373"/>
    <x v="4"/>
    <n v="38.857904299999902"/>
    <n v="-77.050289799999902"/>
    <s v="Good Stuff Eatery"/>
    <n v="38.854996925157401"/>
    <n v="-77.049370857579603"/>
    <s v="Burger Joint"/>
    <x v="0"/>
  </r>
  <r>
    <n v="82"/>
    <x v="18"/>
    <n v="38.883121799999998"/>
    <n v="-77.110093699999993"/>
    <s v="TD Bank"/>
    <n v="38.880280900000002"/>
    <n v="-77.112180699999996"/>
    <s v="Bank"/>
    <x v="0"/>
  </r>
  <r>
    <n v="83"/>
    <x v="18"/>
    <n v="38.883121799999998"/>
    <n v="-77.110093699999993"/>
    <s v="PNC Bank"/>
    <n v="38.880495000000003"/>
    <n v="-77.113590000000002"/>
    <s v="Bank"/>
    <x v="0"/>
  </r>
  <r>
    <n v="101"/>
    <x v="14"/>
    <n v="38.855945699999999"/>
    <n v="-77.103867500000007"/>
    <s v="Wells Fargo"/>
    <n v="38.859564606723801"/>
    <n v="-77.101585417985902"/>
    <s v="Bank"/>
    <x v="1"/>
  </r>
  <r>
    <n v="208"/>
    <x v="23"/>
    <n v="38.843168200000001"/>
    <n v="-77.104700899999997"/>
    <s v="Wells Fargo"/>
    <n v="38.842170716555003"/>
    <n v="-77.107259631156893"/>
    <s v="Bank"/>
    <x v="1"/>
  </r>
  <r>
    <n v="336"/>
    <x v="0"/>
    <n v="38.8912111"/>
    <n v="-77.085623999999996"/>
    <s v="PNC Bank"/>
    <n v="38.889119999999998"/>
    <n v="-77.09"/>
    <s v="Bank"/>
    <x v="0"/>
  </r>
  <r>
    <n v="343"/>
    <x v="0"/>
    <n v="38.8912111"/>
    <n v="-77.085623999999996"/>
    <s v="Wells Fargo"/>
    <n v="38.8911613"/>
    <n v="-77.086732099999907"/>
    <s v="Bank"/>
    <x v="0"/>
  </r>
  <r>
    <n v="407"/>
    <x v="4"/>
    <n v="38.857904299999902"/>
    <n v="-77.050289799999902"/>
    <s v="Capital One Bank"/>
    <n v="38.855364399999999"/>
    <n v="-77.049698399999997"/>
    <s v="Bank"/>
    <x v="0"/>
  </r>
  <r>
    <n v="399"/>
    <x v="4"/>
    <n v="38.857904299999902"/>
    <n v="-77.050289799999902"/>
    <s v="Wells Fargo"/>
    <n v="38.858330234030497"/>
    <n v="-77.051037847995701"/>
    <s v="Bank"/>
    <x v="0"/>
  </r>
  <r>
    <n v="454"/>
    <x v="24"/>
    <n v="38.832615099999998"/>
    <n v="-77.089702799999998"/>
    <s v="Capital One Bank"/>
    <n v="38.829425499999999"/>
    <n v="-77.092573200000004"/>
    <s v="Bank"/>
    <x v="1"/>
  </r>
  <r>
    <n v="455"/>
    <x v="24"/>
    <n v="38.832615099999998"/>
    <n v="-77.089702799999998"/>
    <s v="Wells Fargo"/>
    <n v="38.830038222167097"/>
    <n v="-77.085158228874207"/>
    <s v="Bank"/>
    <x v="1"/>
  </r>
  <r>
    <n v="581"/>
    <x v="10"/>
    <n v="38.8977851"/>
    <n v="-77.128584500000002"/>
    <s v="Wells Fargo"/>
    <n v="38.898013666509897"/>
    <n v="-77.123476937413201"/>
    <s v="Bank"/>
    <x v="1"/>
  </r>
  <r>
    <n v="730"/>
    <x v="2"/>
    <n v="38.861920599999998"/>
    <n v="-77.059630799999994"/>
    <s v="Wells Fargo"/>
    <n v="38.860065868705298"/>
    <n v="-77.055871188640594"/>
    <s v="Bank"/>
    <x v="1"/>
  </r>
  <r>
    <n v="1006"/>
    <x v="5"/>
    <n v="38.882909999999903"/>
    <n v="-77.107467900000003"/>
    <s v="Capital One Bank"/>
    <n v="38.87972053"/>
    <n v="-77.111038640000004"/>
    <s v="Bank"/>
    <x v="0"/>
  </r>
  <r>
    <n v="991"/>
    <x v="5"/>
    <n v="38.882909999999903"/>
    <n v="-77.107467900000003"/>
    <s v="Wells Fargo"/>
    <n v="38.882804825296098"/>
    <n v="-77.110234200954395"/>
    <s v="Bank"/>
    <x v="0"/>
  </r>
  <r>
    <n v="1064"/>
    <x v="13"/>
    <n v="38.862612299999903"/>
    <n v="-77.091922699999998"/>
    <s v="Capital One Bank"/>
    <n v="38.860681"/>
    <n v="-77.093602000000004"/>
    <s v="Bank"/>
    <x v="1"/>
  </r>
  <r>
    <n v="1088"/>
    <x v="3"/>
    <n v="38.887056200000004"/>
    <n v="-77.139423800000003"/>
    <s v="Wells Fargo"/>
    <n v="38.886205959348601"/>
    <n v="-77.141328379511805"/>
    <s v="Bank"/>
    <x v="1"/>
  </r>
  <r>
    <n v="683"/>
    <x v="2"/>
    <n v="38.861920599999998"/>
    <n v="-77.059630799999994"/>
    <s v="Shake Shack"/>
    <n v="38.863127123708601"/>
    <n v="-77.059797963682698"/>
    <s v="Burger Joint"/>
    <x v="1"/>
  </r>
  <r>
    <n v="978"/>
    <x v="5"/>
    <n v="38.882909999999903"/>
    <n v="-77.107467900000003"/>
    <s v="Shake Shack"/>
    <n v="38.880033824472903"/>
    <n v="-77.111092548704903"/>
    <s v="Burger Joint"/>
    <x v="0"/>
  </r>
  <r>
    <n v="849"/>
    <x v="1"/>
    <n v="38.8534164"/>
    <n v="-77.044042300000001"/>
    <s v="Smashburger"/>
    <n v="38.854176096844597"/>
    <n v="-77.0415238151528"/>
    <s v="Burger Joint"/>
    <x v="0"/>
  </r>
  <r>
    <n v="218"/>
    <x v="23"/>
    <n v="38.843168200000001"/>
    <n v="-77.104700899999997"/>
    <s v="China Delight"/>
    <n v="38.842480000000002"/>
    <n v="-77.108942999999996"/>
    <s v="Chinese Restaurant"/>
    <x v="1"/>
  </r>
  <r>
    <n v="15"/>
    <x v="25"/>
    <n v="38.869556599999903"/>
    <n v="-77.092200500000004"/>
    <s v="China Express"/>
    <n v="38.870715989285003"/>
    <n v="-77.093563274013903"/>
    <s v="Chinese Restaurant"/>
    <x v="1"/>
  </r>
  <r>
    <n v="643"/>
    <x v="21"/>
    <n v="38.897368799999903"/>
    <n v="-77.100247712635706"/>
    <s v="China Express"/>
    <n v="38.896545481467001"/>
    <n v="-77.101447096488499"/>
    <s v="Chinese Restaurant"/>
    <x v="1"/>
  </r>
  <r>
    <n v="148"/>
    <x v="16"/>
    <n v="38.873445399999902"/>
    <n v="-77.106645299999997"/>
    <s v="Eastern Carry Out"/>
    <n v="38.874292869559703"/>
    <n v="-77.105643900508994"/>
    <s v="Chinese Restaurant"/>
    <x v="1"/>
  </r>
  <r>
    <n v="612"/>
    <x v="17"/>
    <n v="38.880435799999901"/>
    <n v="-77.089852899999997"/>
    <s v="Eastern Carry Out"/>
    <n v="38.880562741905599"/>
    <n v="-77.086437923710804"/>
    <s v="Chinese Restaurant"/>
    <x v="1"/>
  </r>
  <r>
    <n v="1090"/>
    <x v="3"/>
    <n v="38.887056200000004"/>
    <n v="-77.139423800000003"/>
    <s v="Grand Hunan"/>
    <n v="38.885181131054999"/>
    <n v="-77.140701617322307"/>
    <s v="Chinese Restaurant"/>
    <x v="1"/>
  </r>
  <r>
    <n v="950"/>
    <x v="9"/>
    <n v="38.8417794"/>
    <n v="-77.088311500000003"/>
    <s v="Utah Ball Field"/>
    <n v="38.837994303388498"/>
    <n v="-77.086734870048005"/>
    <s v="Baseball Field"/>
    <x v="1"/>
  </r>
  <r>
    <n v="1092"/>
    <x v="3"/>
    <n v="38.887056200000004"/>
    <n v="-77.139423800000003"/>
    <s v="Reed Baseball Field"/>
    <n v="38.887408531320197"/>
    <n v="-77.140486836433396"/>
    <s v="Baseball Field"/>
    <x v="1"/>
  </r>
  <r>
    <n v="5"/>
    <x v="26"/>
    <n v="38.8645566"/>
    <n v="-77.097200599999994"/>
    <s v="Alcova Heights"/>
    <n v="38.861585953829703"/>
    <n v="-77.101470249075902"/>
    <s v="Basketball Court"/>
    <x v="1"/>
  </r>
  <r>
    <n v="272"/>
    <x v="7"/>
    <n v="38.885761500000001"/>
    <n v="-77.096971099999905"/>
    <s v="Mala Tang"/>
    <n v="38.8859910657957"/>
    <n v="-77.102574411153697"/>
    <s v="Chinese Restaurant"/>
    <x v="0"/>
  </r>
  <r>
    <n v="70"/>
    <x v="18"/>
    <n v="38.883121799999998"/>
    <n v="-77.110093699999993"/>
    <s v="P.F. Chang's"/>
    <n v="38.881111505094601"/>
    <n v="-77.1150541305541"/>
    <s v="Chinese Restaurant"/>
    <x v="0"/>
  </r>
  <r>
    <n v="477"/>
    <x v="20"/>
    <n v="38.877460999999997"/>
    <n v="-77.080827998482505"/>
    <s v="Panda Express"/>
    <n v="38.874723000000003"/>
    <n v="-77.080809000000002"/>
    <s v="Chinese Restaurant"/>
    <x v="1"/>
  </r>
  <r>
    <n v="715"/>
    <x v="2"/>
    <n v="38.861920599999998"/>
    <n v="-77.059630799999994"/>
    <s v="Tasteful Delight"/>
    <n v="38.862379790502402"/>
    <n v="-77.063637492820305"/>
    <s v="Chinese Restaurant"/>
    <x v="1"/>
  </r>
  <r>
    <n v="316"/>
    <x v="0"/>
    <n v="38.8912111"/>
    <n v="-77.085623999999996"/>
    <s v="TNR Cafe"/>
    <n v="38.891860927209002"/>
    <n v="-77.084049856062606"/>
    <s v="Chinese Restaurant"/>
    <x v="0"/>
  </r>
  <r>
    <n v="827"/>
    <x v="1"/>
    <n v="38.8534164"/>
    <n v="-77.044042300000001"/>
    <s v="Wow Bao"/>
    <n v="38.856035003302402"/>
    <n v="-77.042530793835894"/>
    <s v="Chinese Restaurant"/>
    <x v="0"/>
  </r>
  <r>
    <n v="300"/>
    <x v="0"/>
    <n v="38.8912111"/>
    <n v="-77.085623999999996"/>
    <s v="The Brew Shop"/>
    <n v="38.892285517709396"/>
    <n v="-77.082350210271201"/>
    <s v="Beer Store"/>
    <x v="0"/>
  </r>
  <r>
    <n v="468"/>
    <x v="24"/>
    <n v="38.832615099999998"/>
    <n v="-77.089702799999998"/>
    <s v="Capital Bikeshare"/>
    <n v="38.835098000000002"/>
    <n v="-77.094368000000003"/>
    <s v="Bike Rental / Bike Share"/>
    <x v="1"/>
  </r>
  <r>
    <n v="1019"/>
    <x v="5"/>
    <n v="38.882909999999903"/>
    <n v="-77.107467900000003"/>
    <s v="Capital Bikeshare Virginia Square Metro"/>
    <n v="38.8830816102925"/>
    <n v="-77.103201059656598"/>
    <s v="Bike Rental / Bike Share"/>
    <x v="0"/>
  </r>
  <r>
    <n v="1015"/>
    <x v="5"/>
    <n v="38.882909999999903"/>
    <n v="-77.107467900000003"/>
    <s v="Capital Bikeshare - Quincy St"/>
    <n v="38.8839503858337"/>
    <n v="-77.107674077757196"/>
    <s v="Bike Rental / Bike Share"/>
    <x v="0"/>
  </r>
  <r>
    <n v="273"/>
    <x v="7"/>
    <n v="38.885761500000001"/>
    <n v="-77.096971099999905"/>
    <s v="Barnes &amp; Noble"/>
    <n v="38.887197"/>
    <n v="-77.091550999999995"/>
    <s v="Bookstore"/>
    <x v="0"/>
  </r>
  <r>
    <n v="325"/>
    <x v="0"/>
    <n v="38.8912111"/>
    <n v="-77.085623999999996"/>
    <s v="Current Boutique"/>
    <n v="38.890112336671898"/>
    <n v="-77.089448964605495"/>
    <s v="Boutique"/>
    <x v="0"/>
  </r>
  <r>
    <n v="704"/>
    <x v="2"/>
    <n v="38.861920599999998"/>
    <n v="-77.059630799999994"/>
    <s v="Armani Exchange"/>
    <n v="38.863228056882299"/>
    <n v="-77.060520629834798"/>
    <s v="Boutique"/>
    <x v="1"/>
  </r>
  <r>
    <n v="475"/>
    <x v="20"/>
    <n v="38.877460999999997"/>
    <n v="-77.080827998482505"/>
    <s v="Fort Myer Bowling Center"/>
    <n v="38.877958606575397"/>
    <n v="-77.080126404762197"/>
    <s v="Bowling Alley"/>
    <x v="1"/>
  </r>
  <r>
    <n v="518"/>
    <x v="22"/>
    <n v="38.901106749999997"/>
    <n v="-77.141241684322907"/>
    <s v="Peter Chang"/>
    <n v="38.8977569073366"/>
    <n v="-77.138917744159698"/>
    <s v="Szechuan Restaurant"/>
    <x v="1"/>
  </r>
  <r>
    <n v="896"/>
    <x v="8"/>
    <n v="38.896778399999903"/>
    <n v="-77.072477699999993"/>
    <s v="Bethesda Bagels"/>
    <n v="38.896587322300697"/>
    <n v="-77.071582029541702"/>
    <s v="Bagel Shop"/>
    <x v="0"/>
  </r>
  <r>
    <n v="306"/>
    <x v="0"/>
    <n v="38.8912111"/>
    <n v="-77.085623999999996"/>
    <s v="Brooklyn Bagel Bakery"/>
    <n v="38.891807"/>
    <n v="-77.084207000000006"/>
    <s v="Bagel Shop"/>
    <x v="0"/>
  </r>
  <r>
    <n v="1011"/>
    <x v="5"/>
    <n v="38.882909999999903"/>
    <n v="-77.107467900000003"/>
    <s v="Bruegger's Bagels"/>
    <n v="38.880111362369902"/>
    <n v="-77.107750475406704"/>
    <s v="Bagel Shop"/>
    <x v="0"/>
  </r>
  <r>
    <n v="525"/>
    <x v="22"/>
    <n v="38.901106749999997"/>
    <n v="-77.141241684322907"/>
    <s v="Chesapeake Bagel Bakery"/>
    <n v="38.897255587920903"/>
    <n v="-77.138472169357001"/>
    <s v="Bagel Shop"/>
    <x v="1"/>
  </r>
  <r>
    <n v="444"/>
    <x v="24"/>
    <n v="38.832615099999998"/>
    <n v="-77.089702799999998"/>
    <s v="Alexandria Pastry Shop"/>
    <n v="38.829524396791399"/>
    <n v="-77.091806557140899"/>
    <s v="Bakery"/>
    <x v="1"/>
  </r>
  <r>
    <n v="246"/>
    <x v="7"/>
    <n v="38.885761500000001"/>
    <n v="-77.096971099999905"/>
    <s v="Bakeshop"/>
    <n v="38.885835"/>
    <n v="-77.092718000000005"/>
    <s v="Bakery"/>
    <x v="0"/>
  </r>
  <r>
    <n v="914"/>
    <x v="9"/>
    <n v="38.8417794"/>
    <n v="-77.088311500000003"/>
    <s v="Best Buns Bread Company"/>
    <n v="38.840806373009997"/>
    <n v="-77.087276024045394"/>
    <s v="Bakery"/>
    <x v="1"/>
  </r>
  <r>
    <n v="973"/>
    <x v="5"/>
    <n v="38.882909999999903"/>
    <n v="-77.107467900000003"/>
    <s v="Buzz Bakeshop"/>
    <n v="38.880119000000001"/>
    <n v="-77.107911999999999"/>
    <s v="Bakery"/>
    <x v="0"/>
  </r>
  <r>
    <n v="826"/>
    <x v="1"/>
    <n v="38.8534164"/>
    <n v="-77.044042300000001"/>
    <s v="Cinnabon"/>
    <n v="38.853059451462499"/>
    <n v="-77.042905838408203"/>
    <s v="Bakery"/>
    <x v="0"/>
  </r>
  <r>
    <n v="837"/>
    <x v="1"/>
    <n v="38.8534164"/>
    <n v="-77.044042300000001"/>
    <s v="Cinnabon"/>
    <n v="38.854855326380097"/>
    <n v="-77.042799014876294"/>
    <s v="Bakery"/>
    <x v="0"/>
  </r>
  <r>
    <n v="339"/>
    <x v="0"/>
    <n v="38.8912111"/>
    <n v="-77.085623999999996"/>
    <s v="Corner Bakery Cafe"/>
    <n v="38.891629999999999"/>
    <n v="-77.085526999999999"/>
    <s v="Bakery"/>
    <x v="0"/>
  </r>
  <r>
    <n v="535"/>
    <x v="12"/>
    <n v="38.893769200000001"/>
    <n v="-77.126737439317594"/>
    <s v="Heidelberg Pastry Shoppe"/>
    <n v="38.896180000000001"/>
    <n v="-77.127269999999996"/>
    <s v="Bakery"/>
    <x v="1"/>
  </r>
  <r>
    <n v="269"/>
    <x v="7"/>
    <n v="38.885761500000001"/>
    <n v="-77.096971099999905"/>
    <s v="Le Pain Quotidien"/>
    <n v="38.8874305232873"/>
    <n v="-77.093284915344199"/>
    <s v="Bakery"/>
    <x v="0"/>
  </r>
  <r>
    <n v="679"/>
    <x v="27"/>
    <n v="38.870893150000001"/>
    <n v="-77.0545071218923"/>
    <s v="Pentagon Bus Bay L7"/>
    <n v="38.868902828743302"/>
    <n v="-77.0535472627583"/>
    <s v="Bus Line"/>
    <x v="0"/>
  </r>
  <r>
    <n v="104"/>
    <x v="14"/>
    <n v="38.855945699999999"/>
    <n v="-77.103867500000007"/>
    <s v="S Thomas St Bus Stop"/>
    <n v="38.857897780647001"/>
    <n v="-77.104847554324806"/>
    <s v="Bus Station"/>
    <x v="1"/>
  </r>
  <r>
    <n v="440"/>
    <x v="28"/>
    <n v="38.887334000000003"/>
    <n v="-77.154424199999994"/>
    <s v="WMATA Bus Stop #6000822 (2A, 2B, 2C, 2G, 3A, 3B, 3E)"/>
    <n v="38.886182311959601"/>
    <n v="-77.156748075445506"/>
    <s v="Bus Station"/>
    <x v="0"/>
  </r>
  <r>
    <n v="659"/>
    <x v="29"/>
    <n v="38.920279700000002"/>
    <n v="-77.1381757999999"/>
    <s v="PS Bus Stop"/>
    <n v="38.918944000000003"/>
    <n v="-77.134665999999996"/>
    <s v="Bus Station"/>
    <x v="1"/>
  </r>
  <r>
    <n v="665"/>
    <x v="30"/>
    <n v="38.868593949999998"/>
    <n v="-77.083077242283096"/>
    <s v="I'm On A Shuttle"/>
    <n v="38.865584406969802"/>
    <n v="-77.078843786561904"/>
    <s v="Bus Station"/>
    <x v="1"/>
  </r>
  <r>
    <n v="663"/>
    <x v="30"/>
    <n v="38.868593949999998"/>
    <n v="-77.083077242283096"/>
    <s v="Art Bus Stop #45001"/>
    <n v="38.872666722178202"/>
    <n v="-77.082575816534302"/>
    <s v="Bus Station"/>
    <x v="1"/>
  </r>
  <r>
    <n v="947"/>
    <x v="9"/>
    <n v="38.8417794"/>
    <n v="-77.088311500000003"/>
    <s v="Shirlington Bus Station"/>
    <n v="38.839322277872903"/>
    <n v="-77.087502178945201"/>
    <s v="Bus Station"/>
    <x v="1"/>
  </r>
  <r>
    <n v="678"/>
    <x v="27"/>
    <n v="38.870893150000001"/>
    <n v="-77.0545071218923"/>
    <s v="Pentagon Bus Bay L10"/>
    <n v="38.869135999999997"/>
    <n v="-77.053157999999996"/>
    <s v="Bus Stop"/>
    <x v="0"/>
  </r>
  <r>
    <n v="873"/>
    <x v="1"/>
    <n v="38.8534164"/>
    <n v="-77.044042300000001"/>
    <s v="Metro Shuttle Bus @ Dca"/>
    <n v="38.857684999999996"/>
    <n v="-77.045021000000006"/>
    <s v="Bus Stop"/>
    <x v="0"/>
  </r>
  <r>
    <n v="97"/>
    <x v="14"/>
    <n v="38.855945699999999"/>
    <n v="-77.103867500000007"/>
    <s v="Pan American Bakery"/>
    <n v="38.859227711634801"/>
    <n v="-77.100807885128603"/>
    <s v="Bakery"/>
    <x v="1"/>
  </r>
  <r>
    <n v="592"/>
    <x v="31"/>
    <n v="38.902056000000002"/>
    <n v="-77.117200999999994"/>
    <s v="Pastries by Randolph"/>
    <n v="38.898390814104999"/>
    <n v="-77.118176898275394"/>
    <s v="Bakery"/>
    <x v="1"/>
  </r>
  <r>
    <n v="1000"/>
    <x v="5"/>
    <n v="38.882909999999903"/>
    <n v="-77.107467900000003"/>
    <s v="Sidekick Bakery"/>
    <n v="38.879717999999997"/>
    <n v="-77.110872999999998"/>
    <s v="Bakery"/>
    <x v="0"/>
  </r>
  <r>
    <n v="622"/>
    <x v="17"/>
    <n v="38.880435799999901"/>
    <n v="-77.089852899999997"/>
    <s v="Spring Mill Bread Company"/>
    <n v="38.880961730524803"/>
    <n v="-77.085089943845801"/>
    <s v="Bakery"/>
    <x v="1"/>
  </r>
  <r>
    <n v="1086"/>
    <x v="3"/>
    <n v="38.887056200000004"/>
    <n v="-77.139423800000003"/>
    <s v="Village Sweet"/>
    <n v="38.885602540846101"/>
    <n v="-77.1416253530017"/>
    <s v="Bakery"/>
    <x v="1"/>
  </r>
  <r>
    <n v="968"/>
    <x v="5"/>
    <n v="38.882909999999903"/>
    <n v="-77.107467900000003"/>
    <s v="IHOP"/>
    <n v="38.882100000000001"/>
    <n v="-77.110069999999993"/>
    <s v="Breakfast Spot"/>
    <x v="0"/>
  </r>
  <r>
    <n v="261"/>
    <x v="7"/>
    <n v="38.885761500000001"/>
    <n v="-77.096971099999905"/>
    <s v="Kung Fu Tea"/>
    <n v="38.8874739927683"/>
    <n v="-77.094571538007699"/>
    <s v="Bubble Tea Shop"/>
    <x v="0"/>
  </r>
  <r>
    <n v="889"/>
    <x v="8"/>
    <n v="38.896778399999903"/>
    <n v="-77.072477699999993"/>
    <s v="AllSpice Cafe &amp; Catering"/>
    <n v="38.895139547387302"/>
    <n v="-77.072993028486593"/>
    <s v="Café"/>
    <x v="0"/>
  </r>
  <r>
    <n v="674"/>
    <x v="27"/>
    <n v="38.870893150000001"/>
    <n v="-77.0545071218923"/>
    <s v="Au Bon Pain"/>
    <n v="38.870944999999999"/>
    <n v="-77.055983999999995"/>
    <s v="Café"/>
    <x v="0"/>
  </r>
  <r>
    <n v="313"/>
    <x v="0"/>
    <n v="38.8912111"/>
    <n v="-77.085623999999996"/>
    <s v="BlÃ¼men Cafe"/>
    <n v="38.889795982896601"/>
    <n v="-77.089759299136702"/>
    <s v="Café"/>
    <x v="0"/>
  </r>
  <r>
    <n v="823"/>
    <x v="1"/>
    <n v="38.8534164"/>
    <n v="-77.044042300000001"/>
    <s v="Cafe Manna"/>
    <n v="38.853440063032103"/>
    <n v="-77.049201558286597"/>
    <s v="Café"/>
    <x v="0"/>
  </r>
  <r>
    <n v="1010"/>
    <x v="5"/>
    <n v="38.882909999999903"/>
    <n v="-77.107467900000003"/>
    <s v="Cosi"/>
    <n v="38.883783216095502"/>
    <n v="-77.103142440319004"/>
    <s v="Café"/>
    <x v="0"/>
  </r>
  <r>
    <n v="992"/>
    <x v="5"/>
    <n v="38.882909999999903"/>
    <n v="-77.107467900000003"/>
    <s v="Laura Cooks"/>
    <n v="38.880600219607203"/>
    <n v="-77.109158834735595"/>
    <s v="Café"/>
    <x v="0"/>
  </r>
  <r>
    <n v="994"/>
    <x v="5"/>
    <n v="38.882909999999903"/>
    <n v="-77.107467900000003"/>
    <s v="Mike's Cafe"/>
    <n v="38.881011274009097"/>
    <n v="-77.111802577031099"/>
    <s v="Café"/>
    <x v="0"/>
  </r>
  <r>
    <n v="918"/>
    <x v="9"/>
    <n v="38.8417794"/>
    <n v="-77.088311500000003"/>
    <s v="Cheesetique"/>
    <n v="38.840857233744998"/>
    <n v="-77.088351244719405"/>
    <s v="Cheese Shop"/>
    <x v="1"/>
  </r>
  <r>
    <n v="601"/>
    <x v="17"/>
    <n v="38.880435799999901"/>
    <n v="-77.089852899999997"/>
    <s v="Mocha Cafe &amp; Pastry"/>
    <n v="38.880146858281599"/>
    <n v="-77.090498507022801"/>
    <s v="Café"/>
    <x v="1"/>
  </r>
  <r>
    <n v="238"/>
    <x v="7"/>
    <n v="38.885761500000001"/>
    <n v="-77.096971099999905"/>
    <s v="Oby Lee"/>
    <n v="38.884768999999999"/>
    <n v="-77.093761999999998"/>
    <s v="Café"/>
    <x v="0"/>
  </r>
  <r>
    <n v="9"/>
    <x v="32"/>
    <n v="38.868855600000003"/>
    <n v="-77.113083799999998"/>
    <s v="Sense of Place Café"/>
    <n v="38.868164937050999"/>
    <n v="-77.116942405700598"/>
    <s v="Café"/>
    <x v="1"/>
  </r>
  <r>
    <n v="966"/>
    <x v="5"/>
    <n v="38.882909999999903"/>
    <n v="-77.107467900000003"/>
    <s v="Tivoli"/>
    <n v="38.881956449583001"/>
    <n v="-77.111343107806405"/>
    <s v="Café"/>
    <x v="0"/>
  </r>
  <r>
    <n v="293"/>
    <x v="0"/>
    <n v="38.8912111"/>
    <n v="-77.085623999999996"/>
    <s v="Bayou Bakery, Coffee Bar &amp; Eatery"/>
    <n v="38.891162000000001"/>
    <n v="-77.083578000000003"/>
    <s v="Cajun / Creole Restaurant"/>
    <x v="0"/>
  </r>
  <r>
    <n v="882"/>
    <x v="8"/>
    <n v="38.896778399999903"/>
    <n v="-77.072477699999993"/>
    <s v="Central Coffee Bar"/>
    <n v="38.897462504269903"/>
    <n v="-77.070808510907199"/>
    <s v="Coffee Shop"/>
    <x v="0"/>
  </r>
  <r>
    <n v="488"/>
    <x v="33"/>
    <n v="38.900111600000002"/>
    <n v="-77.135257100000004"/>
    <s v="Chill Zone Coffee"/>
    <n v="38.896614233223303"/>
    <n v="-77.138727815697706"/>
    <s v="Coffee Shop"/>
    <x v="1"/>
  </r>
  <r>
    <n v="699"/>
    <x v="2"/>
    <n v="38.861920599999998"/>
    <n v="-77.059630799999994"/>
    <s v="Commonwealth Joe"/>
    <n v="38.862728711356503"/>
    <n v="-77.055522627927203"/>
    <s v="Coffee Shop"/>
    <x v="1"/>
  </r>
  <r>
    <n v="877"/>
    <x v="8"/>
    <n v="38.896778399999903"/>
    <n v="-77.072477699999993"/>
    <s v="Compass Coffee"/>
    <n v="38.89528"/>
    <n v="-77.071296000000004"/>
    <s v="Coffee Shop"/>
    <x v="0"/>
  </r>
  <r>
    <n v="240"/>
    <x v="7"/>
    <n v="38.885761500000001"/>
    <n v="-77.096971099999905"/>
    <s v="Detour Coffee"/>
    <n v="38.884312065988802"/>
    <n v="-77.099106652983906"/>
    <s v="Coffee Shop"/>
    <x v="0"/>
  </r>
  <r>
    <n v="479"/>
    <x v="20"/>
    <n v="38.877460999999997"/>
    <n v="-77.080827998482505"/>
    <s v="Ft Myer Starbucks"/>
    <n v="38.873697720795398"/>
    <n v="-77.079192264143003"/>
    <s v="Coffee Shop"/>
    <x v="1"/>
  </r>
  <r>
    <n v="302"/>
    <x v="0"/>
    <n v="38.8912111"/>
    <n v="-77.085623999999996"/>
    <s v="Java Shack"/>
    <n v="38.890785999999999"/>
    <n v="-77.088970000000003"/>
    <s v="Coffee Shop"/>
    <x v="0"/>
  </r>
  <r>
    <n v="483"/>
    <x v="34"/>
    <n v="38.861778899999997"/>
    <n v="-77.129145899999997"/>
    <s v="JEFFERSON SPINE &amp; INJURY CENTER"/>
    <n v="38.859358999999998"/>
    <n v="-77.126424900000004"/>
    <s v="Chiropractor"/>
    <x v="1"/>
  </r>
  <r>
    <n v="1020"/>
    <x v="5"/>
    <n v="38.882909999999903"/>
    <n v="-77.107467900000003"/>
    <s v="BOWMAN CHIROPRACTIC CENTER"/>
    <n v="38.879125364026301"/>
    <n v="-77.107333041396302"/>
    <s v="Chiropractor"/>
    <x v="0"/>
  </r>
  <r>
    <n v="711"/>
    <x v="2"/>
    <n v="38.861920599999998"/>
    <n v="-77.059630799999994"/>
    <s v="Godiva Chocolatier"/>
    <n v="38.863357000000001"/>
    <n v="-77.060683999999995"/>
    <s v="Chocolate Shop"/>
    <x v="1"/>
  </r>
  <r>
    <n v="378"/>
    <x v="4"/>
    <n v="38.857904299999902"/>
    <n v="-77.050289799999902"/>
    <s v="Earth Treks"/>
    <n v="38.8617174626226"/>
    <n v="-77.050637606770707"/>
    <s v="Climbing Gym"/>
    <x v="0"/>
  </r>
  <r>
    <n v="585"/>
    <x v="10"/>
    <n v="38.8977851"/>
    <n v="-77.128584500000002"/>
    <s v="LA Tee-Shirt"/>
    <n v="38.896430000000002"/>
    <n v="-77.131709999999998"/>
    <s v="Clothing Store"/>
    <x v="1"/>
  </r>
  <r>
    <n v="682"/>
    <x v="2"/>
    <n v="38.861920599999998"/>
    <n v="-77.059630799999994"/>
    <s v="Topshop at Nordstrom"/>
    <n v="38.861843009391599"/>
    <n v="-77.061125321307699"/>
    <s v="Clothing Store"/>
    <x v="1"/>
  </r>
  <r>
    <n v="710"/>
    <x v="2"/>
    <n v="38.861920599999998"/>
    <n v="-77.059630799999994"/>
    <s v="Gap"/>
    <n v="38.8624668222092"/>
    <n v="-77.061330519474794"/>
    <s v="Clothing Store"/>
    <x v="1"/>
  </r>
  <r>
    <n v="694"/>
    <x v="2"/>
    <n v="38.861920599999998"/>
    <n v="-77.059630799999994"/>
    <s v="Zara"/>
    <n v="38.863270282517703"/>
    <n v="-77.059782188683101"/>
    <s v="Clothing Store"/>
    <x v="1"/>
  </r>
  <r>
    <n v="703"/>
    <x v="2"/>
    <n v="38.861920599999998"/>
    <n v="-77.059630799999994"/>
    <s v="J.Crew"/>
    <n v="38.863916436905797"/>
    <n v="-77.060127330824102"/>
    <s v="Clothing Store"/>
    <x v="1"/>
  </r>
  <r>
    <n v="835"/>
    <x v="1"/>
    <n v="38.8534164"/>
    <n v="-77.044042300000001"/>
    <s v="Brooks Brothers"/>
    <n v="38.857164417579"/>
    <n v="-77.043299398122002"/>
    <s v="Clothing Store"/>
    <x v="0"/>
  </r>
  <r>
    <n v="85"/>
    <x v="18"/>
    <n v="38.883121799999998"/>
    <n v="-77.110093699999993"/>
    <s v="Market Place &amp; Cafe"/>
    <n v="38.881957749754598"/>
    <n v="-77.114765379810805"/>
    <s v="Coffee Shop"/>
    <x v="0"/>
  </r>
  <r>
    <n v="861"/>
    <x v="1"/>
    <n v="38.8534164"/>
    <n v="-77.044042300000001"/>
    <s v="Mayorga Coffee"/>
    <n v="38.852019710634302"/>
    <n v="-77.041340401279598"/>
    <s v="Coffee Shop"/>
    <x v="0"/>
  </r>
  <r>
    <n v="222"/>
    <x v="7"/>
    <n v="38.885761500000001"/>
    <n v="-77.096971099999905"/>
    <s v="Northside Social"/>
    <n v="38.885429999999999"/>
    <n v="-77.097829000000004"/>
    <s v="Coffee Shop"/>
    <x v="0"/>
  </r>
  <r>
    <n v="923"/>
    <x v="9"/>
    <n v="38.8417794"/>
    <n v="-77.088311500000003"/>
    <s v="Peet's Coffee &amp; Tea"/>
    <n v="38.841059999999999"/>
    <n v="-77.088943999999998"/>
    <s v="Coffee Shop"/>
    <x v="1"/>
  </r>
  <r>
    <n v="229"/>
    <x v="7"/>
    <n v="38.885761500000001"/>
    <n v="-77.096971099999905"/>
    <s v="Peet's Coffee &amp; Tea"/>
    <n v="38.885821999999997"/>
    <n v="-77.094468000000006"/>
    <s v="Coffee Shop"/>
    <x v="0"/>
  </r>
  <r>
    <n v="958"/>
    <x v="5"/>
    <n v="38.882909999999903"/>
    <n v="-77.107467900000003"/>
    <s v="Philz Coffee"/>
    <n v="38.880330632814498"/>
    <n v="-77.1102337864844"/>
    <s v="Coffee Shop"/>
    <x v="0"/>
  </r>
  <r>
    <n v="51"/>
    <x v="18"/>
    <n v="38.883121799999998"/>
    <n v="-77.110093699999993"/>
    <s v="Republik Coffee Bar"/>
    <n v="38.880627741954399"/>
    <n v="-77.113411970062003"/>
    <s v="Coffee Shop"/>
    <x v="0"/>
  </r>
  <r>
    <n v="404"/>
    <x v="4"/>
    <n v="38.857904299999902"/>
    <n v="-77.050289799999902"/>
    <s v="Starbucks"/>
    <n v="38.853646631063903"/>
    <n v="-77.049459854966202"/>
    <s v="Coffee Shop"/>
    <x v="0"/>
  </r>
  <r>
    <n v="817"/>
    <x v="1"/>
    <n v="38.8534164"/>
    <n v="-77.044042300000001"/>
    <s v="Starbucks"/>
    <n v="38.855105824819098"/>
    <n v="-77.0435182167368"/>
    <s v="Coffee Shop"/>
    <x v="0"/>
  </r>
  <r>
    <n v="385"/>
    <x v="4"/>
    <n v="38.857904299999902"/>
    <n v="-77.050289799999902"/>
    <s v="Starbucks"/>
    <n v="38.860595000000004"/>
    <n v="-77.050331999999997"/>
    <s v="Coffee Shop"/>
    <x v="0"/>
  </r>
  <r>
    <n v="672"/>
    <x v="27"/>
    <n v="38.870893150000001"/>
    <n v="-77.0545071218923"/>
    <s v="Starbucks"/>
    <n v="38.870625949999997"/>
    <n v="-77.0569275"/>
    <s v="Coffee Shop"/>
    <x v="0"/>
  </r>
  <r>
    <n v="677"/>
    <x v="27"/>
    <n v="38.870893150000001"/>
    <n v="-77.0545071218923"/>
    <s v="Starbucks"/>
    <n v="38.871921759999999"/>
    <n v="-77.056478080000005"/>
    <s v="Coffee Shop"/>
    <x v="0"/>
  </r>
  <r>
    <n v="75"/>
    <x v="18"/>
    <n v="38.883121799999998"/>
    <n v="-77.110093699999993"/>
    <s v="Starbucks"/>
    <n v="38.880463646986001"/>
    <n v="-77.114598443023993"/>
    <s v="Coffee Shop"/>
    <x v="0"/>
  </r>
  <r>
    <n v="1004"/>
    <x v="5"/>
    <n v="38.882909999999903"/>
    <n v="-77.107467900000003"/>
    <s v="Starbucks"/>
    <n v="38.881408999999998"/>
    <n v="-77.111352999999994"/>
    <s v="Coffee Shop"/>
    <x v="0"/>
  </r>
  <r>
    <n v="970"/>
    <x v="5"/>
    <n v="38.882909999999903"/>
    <n v="-77.107467900000003"/>
    <s v="Starbucks"/>
    <n v="38.883034000000002"/>
    <n v="-77.103661000000002"/>
    <s v="Coffee Shop"/>
    <x v="0"/>
  </r>
  <r>
    <n v="334"/>
    <x v="0"/>
    <n v="38.8912111"/>
    <n v="-77.085623999999996"/>
    <s v="Starbucks"/>
    <n v="38.890163000000001"/>
    <n v="-77.085978999999995"/>
    <s v="Coffee Shop"/>
    <x v="0"/>
  </r>
  <r>
    <n v="907"/>
    <x v="8"/>
    <n v="38.896778399999903"/>
    <n v="-77.072477699999993"/>
    <s v="Starbucks"/>
    <n v="38.894154481682598"/>
    <n v="-77.073869571411706"/>
    <s v="Coffee Shop"/>
    <x v="0"/>
  </r>
  <r>
    <n v="900"/>
    <x v="8"/>
    <n v="38.896778399999903"/>
    <n v="-77.072477699999993"/>
    <s v="Starbucks"/>
    <n v="38.894527507412803"/>
    <n v="-77.074166536331106"/>
    <s v="Coffee Shop"/>
    <x v="0"/>
  </r>
  <r>
    <n v="898"/>
    <x v="8"/>
    <n v="38.896778399999903"/>
    <n v="-77.072477699999993"/>
    <s v="Starbucks"/>
    <n v="38.895204"/>
    <n v="-77.075327999999999"/>
    <s v="Coffee Shop"/>
    <x v="0"/>
  </r>
  <r>
    <n v="631"/>
    <x v="21"/>
    <n v="38.897368799999903"/>
    <n v="-77.100247712635706"/>
    <s v="Starbucks"/>
    <n v="38.896574379064198"/>
    <n v="-77.096578482985606"/>
    <s v="Coffee Shop"/>
    <x v="1"/>
  </r>
  <r>
    <n v="528"/>
    <x v="22"/>
    <n v="38.901106749999997"/>
    <n v="-77.141241684322907"/>
    <s v="Starbucks"/>
    <n v="38.897376999999999"/>
    <n v="-77.138109999999998"/>
    <s v="Coffee Shop"/>
    <x v="1"/>
  </r>
  <r>
    <n v="594"/>
    <x v="31"/>
    <n v="38.902056000000002"/>
    <n v="-77.117200999999994"/>
    <s v="Starbucks"/>
    <n v="38.89837"/>
    <n v="-77.119"/>
    <s v="Coffee Shop"/>
    <x v="1"/>
  </r>
  <r>
    <n v="809"/>
    <x v="1"/>
    <n v="38.8534164"/>
    <n v="-77.044042300000001"/>
    <s v="Starbucks (Ticketing Level)"/>
    <n v="38.8537539033155"/>
    <n v="-77.043232850810796"/>
    <s v="Coffee Shop"/>
    <x v="0"/>
  </r>
  <r>
    <n v="596"/>
    <x v="31"/>
    <n v="38.902056000000002"/>
    <n v="-77.117200999999994"/>
    <s v="Starbucks Coffee"/>
    <n v="38.899017836467301"/>
    <n v="-77.115945349703495"/>
    <s v="Coffee Shop"/>
    <x v="1"/>
  </r>
  <r>
    <n v="853"/>
    <x v="1"/>
    <n v="38.8534164"/>
    <n v="-77.044042300000001"/>
    <s v="Magic Pan"/>
    <n v="38.854141671999997"/>
    <n v="-77.041512024671803"/>
    <s v="Creperie"/>
    <x v="0"/>
  </r>
  <r>
    <n v="863"/>
    <x v="1"/>
    <n v="38.8534164"/>
    <n v="-77.044042300000001"/>
    <s v="Cinnabon Terminal C"/>
    <n v="38.856117122972101"/>
    <n v="-77.042463260414607"/>
    <s v="Dessert Shop"/>
    <x v="0"/>
  </r>
  <r>
    <n v="443"/>
    <x v="24"/>
    <n v="38.832615099999998"/>
    <n v="-77.089702799999998"/>
    <s v="Duck Donuts"/>
    <n v="38.828446199999902"/>
    <n v="-77.090396299999995"/>
    <s v="Donut Shop"/>
    <x v="1"/>
  </r>
  <r>
    <n v="517"/>
    <x v="22"/>
    <n v="38.901106749999997"/>
    <n v="-77.141241684322907"/>
    <s v="Duck Donuts"/>
    <n v="38.897714000000001"/>
    <n v="-77.139595700000001"/>
    <s v="Donut Shop"/>
    <x v="1"/>
  </r>
  <r>
    <n v="203"/>
    <x v="23"/>
    <n v="38.843168200000001"/>
    <n v="-77.104700899999997"/>
    <s v="Dunkin'"/>
    <n v="38.842546796361802"/>
    <n v="-77.108883885912206"/>
    <s v="Donut Shop"/>
    <x v="1"/>
  </r>
  <r>
    <n v="841"/>
    <x v="1"/>
    <n v="38.8534164"/>
    <n v="-77.044042300000001"/>
    <s v="Dunkin'"/>
    <n v="38.851722000000002"/>
    <n v="-77.042119"/>
    <s v="Donut Shop"/>
    <x v="0"/>
  </r>
  <r>
    <n v="834"/>
    <x v="1"/>
    <n v="38.8534164"/>
    <n v="-77.044042300000001"/>
    <s v="Dunkin'"/>
    <n v="38.854111000000003"/>
    <n v="-77.041285999999999"/>
    <s v="Donut Shop"/>
    <x v="0"/>
  </r>
  <r>
    <n v="833"/>
    <x v="1"/>
    <n v="38.8534164"/>
    <n v="-77.044042300000001"/>
    <s v="Dunkin'"/>
    <n v="38.854111477299398"/>
    <n v="-77.041465770019798"/>
    <s v="Donut Shop"/>
    <x v="0"/>
  </r>
  <r>
    <n v="398"/>
    <x v="4"/>
    <n v="38.857904299999902"/>
    <n v="-77.050289799999902"/>
    <s v="Dunkin'"/>
    <n v="38.858269559419099"/>
    <n v="-77.051042439168597"/>
    <s v="Donut Shop"/>
    <x v="0"/>
  </r>
  <r>
    <n v="1055"/>
    <x v="13"/>
    <n v="38.862612299999903"/>
    <n v="-77.091922699999998"/>
    <s v="Dunkin'"/>
    <n v="38.861775184154602"/>
    <n v="-77.088861117394501"/>
    <s v="Donut Shop"/>
    <x v="1"/>
  </r>
  <r>
    <n v="482"/>
    <x v="34"/>
    <n v="38.861778899999997"/>
    <n v="-77.129145899999997"/>
    <s v="Carlin Hall"/>
    <n v="38.863335256733002"/>
    <n v="-77.125749887604798"/>
    <s v="Community Center"/>
    <x v="1"/>
  </r>
  <r>
    <n v="364"/>
    <x v="35"/>
    <n v="38.904833699999998"/>
    <n v="-77.145812800000002"/>
    <s v="Wilson's Power Washing &amp; Sealing"/>
    <n v="38.904649999999997"/>
    <n v="-77.151079999999993"/>
    <s v="Construction &amp; Landscaping"/>
    <x v="1"/>
  </r>
  <r>
    <n v="551"/>
    <x v="12"/>
    <n v="38.893769200000001"/>
    <n v="-77.126737439317594"/>
    <n v="1987"/>
    <n v="38.894229000000003"/>
    <n v="-77.123265000000004"/>
    <s v="Construction &amp; Landscaping"/>
    <x v="1"/>
  </r>
  <r>
    <n v="2"/>
    <x v="26"/>
    <n v="38.8645566"/>
    <n v="-77.097200599999994"/>
    <s v="7-Eleven"/>
    <n v="38.868448951583801"/>
    <n v="-77.097067236900301"/>
    <s v="Convenience Store"/>
    <x v="1"/>
  </r>
  <r>
    <n v="102"/>
    <x v="14"/>
    <n v="38.855945699999999"/>
    <n v="-77.103867500000007"/>
    <s v="7-Eleven"/>
    <n v="38.858389760108999"/>
    <n v="-77.100512534380002"/>
    <s v="Convenience Store"/>
    <x v="1"/>
  </r>
  <r>
    <n v="193"/>
    <x v="36"/>
    <n v="38.8970561"/>
    <n v="-77.108311900000004"/>
    <s v="7-Eleven"/>
    <n v="38.897148405263501"/>
    <n v="-77.107340097427297"/>
    <s v="Convenience Store"/>
    <x v="1"/>
  </r>
  <r>
    <n v="206"/>
    <x v="23"/>
    <n v="38.843168200000001"/>
    <n v="-77.104700899999997"/>
    <s v="7-Eleven"/>
    <n v="38.843002873739401"/>
    <n v="-77.108491659191699"/>
    <s v="Convenience Store"/>
    <x v="1"/>
  </r>
  <r>
    <n v="283"/>
    <x v="37"/>
    <n v="38.8540013"/>
    <n v="-77.1102566"/>
    <s v="7-Eleven"/>
    <n v="38.855822199999999"/>
    <n v="-77.111347499999994"/>
    <s v="Convenience Store"/>
    <x v="1"/>
  </r>
  <r>
    <n v="341"/>
    <x v="0"/>
    <n v="38.8912111"/>
    <n v="-77.085623999999996"/>
    <s v="7-Eleven"/>
    <n v="38.891747299999999"/>
    <n v="-77.082088400000004"/>
    <s v="Convenience Store"/>
    <x v="0"/>
  </r>
  <r>
    <n v="438"/>
    <x v="28"/>
    <n v="38.887334000000003"/>
    <n v="-77.154424199999994"/>
    <s v="7-Eleven"/>
    <n v="38.888335499987697"/>
    <n v="-77.159929499030099"/>
    <s v="Convenience Store"/>
    <x v="0"/>
  </r>
  <r>
    <n v="456"/>
    <x v="24"/>
    <n v="38.832615099999998"/>
    <n v="-77.089702799999998"/>
    <s v="7-Eleven"/>
    <n v="38.831519100000001"/>
    <n v="-77.084913700000001"/>
    <s v="Convenience Store"/>
    <x v="1"/>
  </r>
  <r>
    <n v="481"/>
    <x v="34"/>
    <n v="38.861778899999997"/>
    <n v="-77.129145899999997"/>
    <s v="7-Eleven"/>
    <n v="38.865450034990197"/>
    <n v="-77.128145992755805"/>
    <s v="Convenience Store"/>
    <x v="1"/>
  </r>
  <r>
    <n v="540"/>
    <x v="12"/>
    <n v="38.893769200000001"/>
    <n v="-77.126737439317594"/>
    <s v="7-Eleven"/>
    <n v="38.896051418370902"/>
    <n v="-77.129908204078603"/>
    <s v="Convenience Store"/>
    <x v="1"/>
  </r>
  <r>
    <n v="597"/>
    <x v="31"/>
    <n v="38.902056000000002"/>
    <n v="-77.117200999999994"/>
    <s v="7-Eleven"/>
    <n v="38.898797506860902"/>
    <n v="-77.118712663650498"/>
    <s v="Convenience Store"/>
    <x v="1"/>
  </r>
  <r>
    <n v="613"/>
    <x v="17"/>
    <n v="38.880435799999901"/>
    <n v="-77.089852899999997"/>
    <s v="7-Eleven"/>
    <n v="38.879660353947202"/>
    <n v="-77.090262472629504"/>
    <s v="Convenience Store"/>
    <x v="1"/>
  </r>
  <r>
    <n v="649"/>
    <x v="38"/>
    <n v="38.847534899999999"/>
    <n v="-77.087774099999905"/>
    <s v="7-Eleven"/>
    <n v="38.848664999999997"/>
    <n v="-77.084163000000004"/>
    <s v="Convenience Store"/>
    <x v="1"/>
  </r>
  <r>
    <n v="662"/>
    <x v="30"/>
    <n v="38.868593949999998"/>
    <n v="-77.083077242283096"/>
    <s v="7-Eleven"/>
    <n v="38.871916552222203"/>
    <n v="-77.084254324436102"/>
    <s v="Convenience Store"/>
    <x v="1"/>
  </r>
  <r>
    <n v="871"/>
    <x v="1"/>
    <n v="38.8534164"/>
    <n v="-77.044042300000001"/>
    <s v="Faber Gifts - Terminal A"/>
    <n v="38.850531178474299"/>
    <n v="-77.041438411751699"/>
    <s v="Convenience Store"/>
    <x v="0"/>
  </r>
  <r>
    <n v="996"/>
    <x v="5"/>
    <n v="38.882909999999903"/>
    <n v="-77.107467900000003"/>
    <s v="7-Eleven"/>
    <n v="38.882513299999999"/>
    <n v="-77.111501599999997"/>
    <s v="Convenience Store"/>
    <x v="0"/>
  </r>
  <r>
    <n v="1009"/>
    <x v="5"/>
    <n v="38.882909999999903"/>
    <n v="-77.107467900000003"/>
    <s v="7-Eleven"/>
    <n v="38.883761084472603"/>
    <n v="-77.103019058704405"/>
    <s v="Convenience Store"/>
    <x v="0"/>
  </r>
  <r>
    <n v="1060"/>
    <x v="13"/>
    <n v="38.862612299999903"/>
    <n v="-77.091922699999998"/>
    <s v="7-Eleven"/>
    <n v="38.860384377086802"/>
    <n v="-77.093997448682799"/>
    <s v="Convenience Store"/>
    <x v="1"/>
  </r>
  <r>
    <n v="1065"/>
    <x v="13"/>
    <n v="38.862612299999903"/>
    <n v="-77.091922699999998"/>
    <s v="7-Eleven"/>
    <n v="38.8625683"/>
    <n v="-77.088152800000003"/>
    <s v="Convenience Store"/>
    <x v="1"/>
  </r>
  <r>
    <n v="685"/>
    <x v="2"/>
    <n v="38.861920599999998"/>
    <n v="-77.059630799999994"/>
    <s v="LUSH"/>
    <n v="38.863353224289199"/>
    <n v="-77.060862779617295"/>
    <s v="Cosmetics Shop"/>
    <x v="1"/>
  </r>
  <r>
    <n v="692"/>
    <x v="2"/>
    <n v="38.861920599999998"/>
    <n v="-77.059630799999994"/>
    <s v="MAC Cosmetics"/>
    <n v="38.863475000000001"/>
    <n v="-77.060142364417999"/>
    <s v="Cosmetics Shop"/>
    <x v="1"/>
  </r>
  <r>
    <n v="702"/>
    <x v="2"/>
    <n v="38.861920599999998"/>
    <n v="-77.059630799999994"/>
    <s v="SEPHORA"/>
    <n v="38.863537999999998"/>
    <n v="-77.060152000000002"/>
    <s v="Cosmetics Shop"/>
    <x v="1"/>
  </r>
  <r>
    <n v="1097"/>
    <x v="3"/>
    <n v="38.887056200000004"/>
    <n v="-77.139423800000003"/>
    <s v="Westover Barber Shop"/>
    <n v="38.885913140596699"/>
    <n v="-77.142253980484696"/>
    <s v="Cosmetics Shop"/>
    <x v="1"/>
  </r>
  <r>
    <n v="673"/>
    <x v="27"/>
    <n v="38.870893150000001"/>
    <n v="-77.0545071218923"/>
    <s v="Dunkin'"/>
    <n v="38.868128937933299"/>
    <n v="-77.055748028303995"/>
    <s v="Donut Shop"/>
    <x v="0"/>
  </r>
  <r>
    <n v="241"/>
    <x v="7"/>
    <n v="38.885761500000001"/>
    <n v="-77.096971099999905"/>
    <s v="Revolve Fitness DC"/>
    <n v="38.885751475053901"/>
    <n v="-77.092933774464996"/>
    <s v="Cycle Studio"/>
    <x v="0"/>
  </r>
  <r>
    <n v="1036"/>
    <x v="13"/>
    <n v="38.862612299999903"/>
    <n v="-77.091922699999998"/>
    <s v="CycleBar"/>
    <n v="38.8608254797577"/>
    <n v="-77.093111804893496"/>
    <s v="Cycle Studio"/>
    <x v="1"/>
  </r>
  <r>
    <n v="464"/>
    <x v="24"/>
    <n v="38.832615099999998"/>
    <n v="-77.089702799999998"/>
    <s v="Robcyns"/>
    <n v="38.829472000000003"/>
    <n v="-77.091068000000007"/>
    <s v="Dance Studio"/>
    <x v="1"/>
  </r>
  <r>
    <n v="511"/>
    <x v="33"/>
    <n v="38.900111600000002"/>
    <n v="-77.135257100000004"/>
    <s v="Perfect Pointe Dance Studio"/>
    <n v="38.897573035270099"/>
    <n v="-77.138894833803207"/>
    <s v="Dance Studio"/>
    <x v="1"/>
  </r>
  <r>
    <n v="143"/>
    <x v="16"/>
    <n v="38.873445399999902"/>
    <n v="-77.106645299999997"/>
    <s v="Dunkin'"/>
    <n v="38.871355600000001"/>
    <n v="-77.102164099999996"/>
    <s v="Donut Shop"/>
    <x v="1"/>
  </r>
  <r>
    <n v="1005"/>
    <x v="5"/>
    <n v="38.882909999999903"/>
    <n v="-77.107467900000003"/>
    <s v="Dunkin'"/>
    <n v="38.880815116063502"/>
    <n v="-77.111361255324695"/>
    <s v="Donut Shop"/>
    <x v="0"/>
  </r>
  <r>
    <n v="338"/>
    <x v="0"/>
    <n v="38.8912111"/>
    <n v="-77.085623999999996"/>
    <s v="Dunkin'"/>
    <n v="38.891284426659603"/>
    <n v="-77.086177890615701"/>
    <s v="Donut Shop"/>
    <x v="0"/>
  </r>
  <r>
    <n v="638"/>
    <x v="21"/>
    <n v="38.897368799999903"/>
    <n v="-77.100247712635706"/>
    <s v="Dunkin'"/>
    <n v="38.8957082373894"/>
    <n v="-77.104005100611602"/>
    <s v="Donut Shop"/>
    <x v="1"/>
  </r>
  <r>
    <n v="1001"/>
    <x v="5"/>
    <n v="38.882909999999903"/>
    <n v="-77.107467900000003"/>
    <s v="Dunkin Donuts"/>
    <n v="38.883188330266897"/>
    <n v="-77.104225502957405"/>
    <s v="Donut Shop"/>
    <x v="0"/>
  </r>
  <r>
    <n v="949"/>
    <x v="9"/>
    <n v="38.8417794"/>
    <n v="-77.088311500000003"/>
    <s v="Shirlington Market"/>
    <n v="38.838837655815702"/>
    <n v="-77.090595916535193"/>
    <s v="Deli / Bodega"/>
    <x v="1"/>
  </r>
  <r>
    <n v="713"/>
    <x v="2"/>
    <n v="38.861920599999998"/>
    <n v="-77.059630799999994"/>
    <s v="Marshalls"/>
    <n v="38.862095699999998"/>
    <n v="-77.058861800000003"/>
    <s v="Department Store"/>
    <x v="1"/>
  </r>
  <r>
    <n v="719"/>
    <x v="2"/>
    <n v="38.861920599999998"/>
    <n v="-77.059630799999994"/>
    <s v="Macy's"/>
    <n v="38.864559999999997"/>
    <n v="-77.059967"/>
    <s v="Department Store"/>
    <x v="1"/>
  </r>
  <r>
    <n v="640"/>
    <x v="21"/>
    <n v="38.897368799999903"/>
    <n v="-77.100247712635706"/>
    <s v="Dunkin' Donuts"/>
    <n v="38.895832406711598"/>
    <n v="-77.097176831888902"/>
    <s v="Donut Shop"/>
    <x v="1"/>
  </r>
  <r>
    <n v="355"/>
    <x v="0"/>
    <n v="38.8912111"/>
    <n v="-77.085623999999996"/>
    <s v="Mama's Donut Bites"/>
    <n v="38.891409409847398"/>
    <n v="-77.085228634859902"/>
    <s v="Donut Shop"/>
    <x v="0"/>
  </r>
  <r>
    <n v="1035"/>
    <x v="13"/>
    <n v="38.862612299999903"/>
    <n v="-77.091922699999998"/>
    <s v="Sugar Shack Donuts &amp; Coffee"/>
    <n v="38.860719349024599"/>
    <n v="-77.092100431013193"/>
    <s v="Donut Shop"/>
    <x v="1"/>
  </r>
  <r>
    <n v="264"/>
    <x v="7"/>
    <n v="38.885761500000001"/>
    <n v="-77.096971099999905"/>
    <s v="Ambar"/>
    <n v="38.888696087559801"/>
    <n v="-77.093346203540605"/>
    <s v="Eastern European Restaurant"/>
    <x v="0"/>
  </r>
  <r>
    <n v="268"/>
    <x v="7"/>
    <n v="38.885761500000001"/>
    <n v="-77.096971099999905"/>
    <s v="Clarendon Dog Park"/>
    <n v="38.8883803113808"/>
    <n v="-77.096028219582294"/>
    <s v="Dog Run"/>
    <x v="0"/>
  </r>
  <r>
    <n v="430"/>
    <x v="19"/>
    <n v="38.853087449999997"/>
    <n v="-77.097328655378107"/>
    <s v="Fort Barnard Dog Park"/>
    <n v="38.850303794132799"/>
    <n v="-77.092893159263994"/>
    <s v="Dog Run"/>
    <x v="1"/>
  </r>
  <r>
    <n v="436"/>
    <x v="19"/>
    <n v="38.853087449999997"/>
    <n v="-77.097328655378107"/>
    <s v="Walter Reed Dog Park"/>
    <n v="38.850318768664202"/>
    <n v="-77.092894912176504"/>
    <s v="Dog Run"/>
    <x v="1"/>
  </r>
  <r>
    <n v="874"/>
    <x v="39"/>
    <n v="38.9220556"/>
    <n v="-77.119145399999994"/>
    <s v="Fort Ethan Allen Community Canine Area"/>
    <n v="38.922953842972603"/>
    <n v="-77.122972122475801"/>
    <s v="Dog Run"/>
    <x v="1"/>
  </r>
  <r>
    <n v="915"/>
    <x v="9"/>
    <n v="38.8417794"/>
    <n v="-77.088311500000003"/>
    <s v="Shirlington Dog Park"/>
    <n v="38.842609294033899"/>
    <n v="-77.085934121525298"/>
    <s v="Dog Run"/>
    <x v="1"/>
  </r>
  <r>
    <n v="18"/>
    <x v="11"/>
    <n v="38.86307935"/>
    <n v="-77.072592862300297"/>
    <s v="Dama Pastry And Cafe"/>
    <n v="38.866990212715301"/>
    <n v="-77.070650256318402"/>
    <s v="Ethiopian Restaurant"/>
    <x v="1"/>
  </r>
  <r>
    <n v="416"/>
    <x v="4"/>
    <n v="38.857904299999902"/>
    <n v="-77.050289799999902"/>
    <s v="Au Bon Pain"/>
    <n v="38.855288804968602"/>
    <n v="-77.050111220469304"/>
    <s v="Soup Place"/>
    <x v="0"/>
  </r>
  <r>
    <n v="1073"/>
    <x v="13"/>
    <n v="38.862612299999903"/>
    <n v="-77.091922699999998"/>
    <s v="Boston Market"/>
    <n v="38.861788929817003"/>
    <n v="-77.091083228588005"/>
    <s v="American Restaurant"/>
    <x v="1"/>
  </r>
  <r>
    <n v="211"/>
    <x v="23"/>
    <n v="38.843168200000001"/>
    <n v="-77.104700899999997"/>
    <s v="Popeyes Louisiana Kitchen"/>
    <n v="38.842281898680397"/>
    <n v="-77.1081805498535"/>
    <s v="Cajun / Creole Restaurant"/>
    <x v="1"/>
  </r>
  <r>
    <n v="1"/>
    <x v="26"/>
    <n v="38.8645566"/>
    <n v="-77.097200599999994"/>
    <s v="Burger King"/>
    <n v="38.860737345364299"/>
    <n v="-77.0948684960603"/>
    <s v="Fast Food Restaurant"/>
    <x v="1"/>
  </r>
  <r>
    <n v="676"/>
    <x v="27"/>
    <n v="38.870893150000001"/>
    <n v="-77.0545071218923"/>
    <s v="Burger King"/>
    <n v="38.871778058886498"/>
    <n v="-77.056248177909794"/>
    <s v="Fast Food Restaurant"/>
    <x v="0"/>
  </r>
  <r>
    <n v="803"/>
    <x v="1"/>
    <n v="38.8534164"/>
    <n v="-77.044042300000001"/>
    <s v="Chick-fil-A"/>
    <n v="38.853649599999997"/>
    <n v="-77.042994300000004"/>
    <s v="Fast Food Restaurant"/>
    <x v="0"/>
  </r>
  <r>
    <n v="374"/>
    <x v="4"/>
    <n v="38.857904299999902"/>
    <n v="-77.050289799999902"/>
    <s v="Chick-fil-A"/>
    <n v="38.854469999999999"/>
    <n v="-77.049629999999993"/>
    <s v="Fast Food Restaurant"/>
    <x v="0"/>
  </r>
  <r>
    <n v="160"/>
    <x v="40"/>
    <n v="38.877178450000002"/>
    <n v="-77.111783209438101"/>
    <s v="Chick-fil-A"/>
    <n v="38.878687999999997"/>
    <n v="-77.111357999999996"/>
    <s v="Fast Food Restaurant"/>
    <x v="1"/>
  </r>
  <r>
    <n v="458"/>
    <x v="24"/>
    <n v="38.832615099999998"/>
    <n v="-77.089702799999998"/>
    <s v="McDonald's"/>
    <n v="38.829031000000001"/>
    <n v="-77.091091000000006"/>
    <s v="Fast Food Restaurant"/>
    <x v="1"/>
  </r>
  <r>
    <n v="1066"/>
    <x v="13"/>
    <n v="38.862612299999903"/>
    <n v="-77.091922699999998"/>
    <s v="McDonald's"/>
    <n v="38.862621205592802"/>
    <n v="-77.088517025113106"/>
    <s v="Fast Food Restaurant"/>
    <x v="1"/>
  </r>
  <r>
    <n v="556"/>
    <x v="12"/>
    <n v="38.893769200000001"/>
    <n v="-77.126737439317594"/>
    <s v="McDonald's"/>
    <n v="38.8963186213063"/>
    <n v="-77.126238942146202"/>
    <s v="Fast Food Restaurant"/>
    <x v="1"/>
  </r>
  <r>
    <n v="209"/>
    <x v="23"/>
    <n v="38.843168200000001"/>
    <n v="-77.104700899999997"/>
    <s v="Taco Bell"/>
    <n v="38.842828747988499"/>
    <n v="-77.108178422581702"/>
    <s v="Fast Food Restaurant"/>
    <x v="1"/>
  </r>
  <r>
    <n v="548"/>
    <x v="12"/>
    <n v="38.893769200000001"/>
    <n v="-77.126737439317594"/>
    <s v="Taco Bell"/>
    <n v="38.896594585597398"/>
    <n v="-77.128673897257897"/>
    <s v="Fast Food Restaurant"/>
    <x v="1"/>
  </r>
  <r>
    <n v="204"/>
    <x v="23"/>
    <n v="38.843168200000001"/>
    <n v="-77.104700899999997"/>
    <s v="Wendy's"/>
    <n v="38.843201000000001"/>
    <n v="-77.108834000000002"/>
    <s v="Fast Food Restaurant"/>
    <x v="1"/>
  </r>
  <r>
    <n v="1061"/>
    <x v="13"/>
    <n v="38.862612299999903"/>
    <n v="-77.091922699999998"/>
    <s v="Wendy's"/>
    <n v="38.861305000000002"/>
    <n v="-77.092805999999996"/>
    <s v="Fast Food Restaurant"/>
    <x v="1"/>
  </r>
  <r>
    <n v="577"/>
    <x v="10"/>
    <n v="38.8977851"/>
    <n v="-77.128584500000002"/>
    <s v="Wendy's"/>
    <n v="38.896079599977902"/>
    <n v="-77.131859511136895"/>
    <s v="Fast Food Restaurant"/>
    <x v="1"/>
  </r>
  <r>
    <n v="1047"/>
    <x v="13"/>
    <n v="38.862612299999903"/>
    <n v="-77.091922699999998"/>
    <s v="Rite Aid"/>
    <n v="38.862153399999997"/>
    <n v="-77.086541100000005"/>
    <s v="Pharmacy"/>
    <x v="1"/>
  </r>
  <r>
    <n v="542"/>
    <x v="12"/>
    <n v="38.893769200000001"/>
    <n v="-77.126737439317594"/>
    <s v="KFC"/>
    <n v="38.896731235810101"/>
    <n v="-77.1283024963125"/>
    <s v="Fried Chicken Joint"/>
    <x v="1"/>
  </r>
  <r>
    <n v="587"/>
    <x v="10"/>
    <n v="38.8977851"/>
    <n v="-77.128584500000002"/>
    <s v="My Vapez Arlington"/>
    <n v="38.896682216498803"/>
    <n v="-77.133503050326695"/>
    <s v="Electronics Store"/>
    <x v="1"/>
  </r>
  <r>
    <n v="557"/>
    <x v="12"/>
    <n v="38.893769200000001"/>
    <n v="-77.126737439317594"/>
    <s v="Dominion Electric Supply Company, Inc."/>
    <n v="38.896588758295898"/>
    <n v="-77.130364947673698"/>
    <s v="Electronics Store"/>
    <x v="1"/>
  </r>
  <r>
    <n v="669"/>
    <x v="27"/>
    <n v="38.870893150000001"/>
    <n v="-77.0545071218923"/>
    <s v="Best Buy"/>
    <n v="38.869449350990898"/>
    <n v="-77.054174205899798"/>
    <s v="Electronics Store"/>
    <x v="0"/>
  </r>
  <r>
    <n v="695"/>
    <x v="2"/>
    <n v="38.861920599999998"/>
    <n v="-77.059630799999994"/>
    <s v="Apple Pentagon City"/>
    <n v="38.863198199999999"/>
    <n v="-77.061187599999997"/>
    <s v="Electronics Store"/>
    <x v="1"/>
  </r>
  <r>
    <n v="822"/>
    <x v="1"/>
    <n v="38.8534164"/>
    <n v="-77.044042300000001"/>
    <s v="Brookstone"/>
    <n v="38.854164303273201"/>
    <n v="-77.042411075877595"/>
    <s v="Electronics Store"/>
    <x v="0"/>
  </r>
  <r>
    <n v="285"/>
    <x v="37"/>
    <n v="38.8540013"/>
    <n v="-77.1102566"/>
    <s v="Popeyes Louisiana Kitchen"/>
    <n v="38.856061723472202"/>
    <n v="-77.1131110798745"/>
    <s v="Fried Chicken Joint"/>
    <x v="1"/>
  </r>
  <r>
    <n v="670"/>
    <x v="27"/>
    <n v="38.870893150000001"/>
    <n v="-77.0545071218923"/>
    <s v="Popeyes Louisiana Kitchen"/>
    <n v="38.870663175708302"/>
    <n v="-77.055813927046401"/>
    <s v="Fried Chicken Joint"/>
    <x v="0"/>
  </r>
  <r>
    <n v="135"/>
    <x v="41"/>
    <n v="38.8756676"/>
    <n v="-77.115812199999993"/>
    <s v="Lubber Run Farmers Market"/>
    <n v="38.872959999999999"/>
    <n v="-77.111810000000006"/>
    <s v="Farmers Market"/>
    <x v="1"/>
  </r>
  <r>
    <n v="294"/>
    <x v="0"/>
    <n v="38.8912111"/>
    <n v="-77.085623999999996"/>
    <s v="Arlington Farmers Market"/>
    <n v="38.889860379300004"/>
    <n v="-77.084582296807298"/>
    <s v="Farmers Market"/>
    <x v="0"/>
  </r>
  <r>
    <n v="391"/>
    <x v="4"/>
    <n v="38.857904299999902"/>
    <n v="-77.050289799999902"/>
    <s v="Crystal City FRESHFARM Market"/>
    <n v="38.857772566244002"/>
    <n v="-77.050015926360999"/>
    <s v="Farmers Market"/>
    <x v="0"/>
  </r>
  <r>
    <n v="1002"/>
    <x v="5"/>
    <n v="38.882909999999903"/>
    <n v="-77.107467900000003"/>
    <s v="Ballston Farmers Market"/>
    <n v="38.8812992703524"/>
    <n v="-77.111967119006806"/>
    <s v="Farmers Market"/>
    <x v="0"/>
  </r>
  <r>
    <n v="1050"/>
    <x v="13"/>
    <n v="38.862612299999903"/>
    <n v="-77.091922699999998"/>
    <s v="Columbia Pike Farmers Market"/>
    <n v="38.8623694335894"/>
    <n v="-77.086746469226696"/>
    <s v="Farmers Market"/>
    <x v="1"/>
  </r>
  <r>
    <n v="1080"/>
    <x v="3"/>
    <n v="38.887056200000004"/>
    <n v="-77.139423800000003"/>
    <s v="Westover Farmers Market"/>
    <n v="38.886136540960898"/>
    <n v="-77.141648947247504"/>
    <s v="Farmers Market"/>
    <x v="1"/>
  </r>
  <r>
    <n v="147"/>
    <x v="16"/>
    <n v="38.873445399999902"/>
    <n v="-77.106645299999997"/>
    <s v="Popeyes Louisiana Kitchen"/>
    <n v="38.873328628476699"/>
    <n v="-77.106242833757307"/>
    <s v="Fried Chicken Joint"/>
    <x v="1"/>
  </r>
  <r>
    <n v="808"/>
    <x v="1"/>
    <n v="38.8534164"/>
    <n v="-77.044042300000001"/>
    <s v="Ben's Chili Bowl"/>
    <n v="38.853601431248599"/>
    <n v="-77.043200122156193"/>
    <s v="Hot Dog Joint"/>
    <x v="0"/>
  </r>
  <r>
    <n v="933"/>
    <x v="9"/>
    <n v="38.8417794"/>
    <n v="-77.088311500000003"/>
    <s v="Weenie Beenie"/>
    <n v="38.843820000000001"/>
    <n v="-77.086020000000005"/>
    <s v="Hot Dog Joint"/>
    <x v="1"/>
  </r>
  <r>
    <n v="243"/>
    <x v="7"/>
    <n v="38.885761500000001"/>
    <n v="-77.096971099999905"/>
    <s v="Cava Mezze"/>
    <n v="38.887462999999997"/>
    <n v="-77.093571999999995"/>
    <s v="Greek Restaurant"/>
    <x v="0"/>
  </r>
  <r>
    <n v="603"/>
    <x v="17"/>
    <n v="38.880435799999901"/>
    <n v="-77.089852899999997"/>
    <s v="Astor Mediterranean"/>
    <n v="38.8806286349283"/>
    <n v="-77.085882141132302"/>
    <s v="Mediterranean Restaurant"/>
    <x v="1"/>
  </r>
  <r>
    <n v="804"/>
    <x v="1"/>
    <n v="38.8534164"/>
    <n v="-77.044042300000001"/>
    <s v="CAVA"/>
    <n v="38.851858300000004"/>
    <n v="-77.041436899999994"/>
    <s v="Mediterranean Restaurant"/>
    <x v="0"/>
  </r>
  <r>
    <n v="971"/>
    <x v="5"/>
    <n v="38.882909999999903"/>
    <n v="-77.107467900000003"/>
    <s v="CAVA"/>
    <n v="38.880169100000003"/>
    <n v="-77.110255800000004"/>
    <s v="Mediterranean Restaurant"/>
    <x v="0"/>
  </r>
  <r>
    <n v="717"/>
    <x v="2"/>
    <n v="38.861920599999998"/>
    <n v="-77.059630799999994"/>
    <s v="Roti Modern Mediterranean"/>
    <n v="38.862210812356203"/>
    <n v="-77.056517601013098"/>
    <s v="Mediterranean Restaurant"/>
    <x v="1"/>
  </r>
  <r>
    <n v="904"/>
    <x v="8"/>
    <n v="38.896778399999903"/>
    <n v="-77.072477699999993"/>
    <s v="Roti Modern Mediterranean"/>
    <n v="38.894907444437699"/>
    <n v="-77.074086070060702"/>
    <s v="Mediterranean Restaurant"/>
    <x v="0"/>
  </r>
  <r>
    <n v="879"/>
    <x v="8"/>
    <n v="38.896778399999903"/>
    <n v="-77.072477699999993"/>
    <s v="CAVA"/>
    <n v="38.895503300000001"/>
    <n v="-77.071095900000003"/>
    <s v="Mediterranean Restaurant"/>
    <x v="0"/>
  </r>
  <r>
    <n v="460"/>
    <x v="24"/>
    <n v="38.832615099999998"/>
    <n v="-77.089702799999998"/>
    <s v="California Tortilla"/>
    <n v="38.828746388366497"/>
    <n v="-77.092065632461299"/>
    <s v="Mexican Restaurant"/>
    <x v="1"/>
  </r>
  <r>
    <n v="862"/>
    <x v="1"/>
    <n v="38.8534164"/>
    <n v="-77.044042300000001"/>
    <s v="California Tortilla"/>
    <n v="38.8560240469359"/>
    <n v="-77.042516090840905"/>
    <s v="Mexican Restaurant"/>
    <x v="0"/>
  </r>
  <r>
    <n v="348"/>
    <x v="0"/>
    <n v="38.8912111"/>
    <n v="-77.085623999999996"/>
    <s v="California Tortilla"/>
    <n v="38.891786715356901"/>
    <n v="-77.084410356841801"/>
    <s v="Mexican Restaurant"/>
    <x v="0"/>
  </r>
  <r>
    <n v="357"/>
    <x v="0"/>
    <n v="38.8912111"/>
    <n v="-77.085623999999996"/>
    <s v="Arlington Courthouse Market"/>
    <n v="38.8906639488008"/>
    <n v="-77.084998201692102"/>
    <s v="Flea Market"/>
    <x v="0"/>
  </r>
  <r>
    <n v="467"/>
    <x v="24"/>
    <n v="38.832615099999998"/>
    <n v="-77.089702799999998"/>
    <s v="Foxglove Flowers"/>
    <n v="38.829397999999998"/>
    <n v="-77.085890000000006"/>
    <s v="Flower Shop"/>
    <x v="1"/>
  </r>
  <r>
    <n v="414"/>
    <x v="4"/>
    <n v="38.857904299999902"/>
    <n v="-77.050289799999902"/>
    <s v="Chipotle Mexican Grill"/>
    <n v="38.853839000000001"/>
    <n v="-77.048715000000001"/>
    <s v="Mexican Restaurant"/>
    <x v="0"/>
  </r>
  <r>
    <n v="1053"/>
    <x v="13"/>
    <n v="38.862612299999903"/>
    <n v="-77.091922699999998"/>
    <s v="Chipotle Mexican Grill"/>
    <n v="38.860951530423598"/>
    <n v="-77.092254779844893"/>
    <s v="Mexican Restaurant"/>
    <x v="1"/>
  </r>
  <r>
    <n v="37"/>
    <x v="18"/>
    <n v="38.883121799999998"/>
    <n v="-77.110093699999993"/>
    <s v="Chipotle Mexican Grill"/>
    <n v="38.879840416207202"/>
    <n v="-77.112311870864701"/>
    <s v="Mexican Restaurant"/>
    <x v="0"/>
  </r>
  <r>
    <n v="894"/>
    <x v="8"/>
    <n v="38.896778399999903"/>
    <n v="-77.072477699999993"/>
    <s v="Chipotle Mexican Grill"/>
    <n v="38.895316239695603"/>
    <n v="-77.070582596348402"/>
    <s v="Mexican Restaurant"/>
    <x v="0"/>
  </r>
  <r>
    <n v="150"/>
    <x v="16"/>
    <n v="38.873445399999902"/>
    <n v="-77.106645299999997"/>
    <s v="Tacos El Torito"/>
    <n v="38.874303554714501"/>
    <n v="-77.103875394677999"/>
    <s v="Food Truck"/>
    <x v="1"/>
  </r>
  <r>
    <n v="319"/>
    <x v="0"/>
    <n v="38.8912111"/>
    <n v="-77.085623999999996"/>
    <s v="Seoul Food DC"/>
    <n v="38.8894384189419"/>
    <n v="-77.083649315748801"/>
    <s v="Food Truck"/>
    <x v="0"/>
  </r>
  <r>
    <n v="359"/>
    <x v="0"/>
    <n v="38.8912111"/>
    <n v="-77.085623999999996"/>
    <s v="DC Sliders Truck"/>
    <n v="38.8911212438069"/>
    <n v="-77.083576250661295"/>
    <s v="Food Truck"/>
    <x v="0"/>
  </r>
  <r>
    <n v="342"/>
    <x v="0"/>
    <n v="38.8912111"/>
    <n v="-77.085623999999996"/>
    <s v="Chef On Wheels"/>
    <n v="38.891131342862103"/>
    <n v="-77.083711140018906"/>
    <s v="Food Truck"/>
    <x v="0"/>
  </r>
  <r>
    <n v="358"/>
    <x v="0"/>
    <n v="38.8912111"/>
    <n v="-77.085623999999996"/>
    <s v="New York Express"/>
    <n v="38.891450689207502"/>
    <n v="-77.085262356749894"/>
    <s v="Food Truck"/>
    <x v="0"/>
  </r>
  <r>
    <n v="297"/>
    <x v="0"/>
    <n v="38.8912111"/>
    <n v="-77.085623999999996"/>
    <s v="La Tingeria"/>
    <n v="38.892121033723001"/>
    <n v="-77.084930757754506"/>
    <s v="Food Truck"/>
    <x v="0"/>
  </r>
  <r>
    <n v="419"/>
    <x v="4"/>
    <n v="38.857904299999902"/>
    <n v="-77.050289799999902"/>
    <s v="Red Bone"/>
    <n v="38.855452655003802"/>
    <n v="-77.0504844480147"/>
    <s v="Food Truck"/>
    <x v="0"/>
  </r>
  <r>
    <n v="368"/>
    <x v="4"/>
    <n v="38.857904299999902"/>
    <n v="-77.050289799999902"/>
    <s v="Capital Chicken &amp; Waffles"/>
    <n v="38.855624002238201"/>
    <n v="-77.050535045441407"/>
    <s v="Food Truck"/>
    <x v="0"/>
  </r>
  <r>
    <n v="417"/>
    <x v="4"/>
    <n v="38.857904299999902"/>
    <n v="-77.050289799999902"/>
    <s v="Ali Khans Food Cart"/>
    <n v="38.856256999999999"/>
    <n v="-77.049025999999998"/>
    <s v="Food Truck"/>
    <x v="0"/>
  </r>
  <r>
    <n v="377"/>
    <x v="4"/>
    <n v="38.857904299999902"/>
    <n v="-77.050289799999902"/>
    <s v="Sloppy Mama's"/>
    <n v="38.860778073480297"/>
    <n v="-77.0503888750398"/>
    <s v="Food Truck"/>
    <x v="0"/>
  </r>
  <r>
    <n v="402"/>
    <x v="4"/>
    <n v="38.857904299999902"/>
    <n v="-77.050289799999902"/>
    <s v="Over the Rice"/>
    <n v="38.861234462763697"/>
    <n v="-77.050698081449696"/>
    <s v="Food Truck"/>
    <x v="0"/>
  </r>
  <r>
    <n v="621"/>
    <x v="17"/>
    <n v="38.880435799999901"/>
    <n v="-77.089852899999997"/>
    <s v="K-BBQ Taco Box FoodTruck By Chef.Eric"/>
    <n v="38.882149246707101"/>
    <n v="-77.085953653408097"/>
    <s v="Food Truck"/>
    <x v="1"/>
  </r>
  <r>
    <n v="680"/>
    <x v="27"/>
    <n v="38.870893150000001"/>
    <n v="-77.0545071218923"/>
    <s v="Hot People Food Truck"/>
    <n v="38.873761903211197"/>
    <n v="-77.057888312502499"/>
    <s v="Food Truck"/>
    <x v="0"/>
  </r>
  <r>
    <n v="734"/>
    <x v="2"/>
    <n v="38.861920599999998"/>
    <n v="-77.059630799999994"/>
    <s v="Korean BBQ Taco Box"/>
    <n v="38.8593485486088"/>
    <n v="-77.055538463963501"/>
    <s v="Food Truck"/>
    <x v="1"/>
  </r>
  <r>
    <n v="984"/>
    <x v="5"/>
    <n v="38.882909999999903"/>
    <n v="-77.107467900000003"/>
    <s v="Metro Halal Food"/>
    <n v="38.880466692233298"/>
    <n v="-77.111815404203"/>
    <s v="Food Truck"/>
    <x v="0"/>
  </r>
  <r>
    <n v="995"/>
    <x v="5"/>
    <n v="38.882909999999903"/>
    <n v="-77.107467900000003"/>
    <s v="NY Famous Kabob"/>
    <n v="38.880910230380003"/>
    <n v="-77.111742356266006"/>
    <s v="Food Truck"/>
    <x v="0"/>
  </r>
  <r>
    <n v="981"/>
    <x v="5"/>
    <n v="38.882909999999903"/>
    <n v="-77.107467900000003"/>
    <s v="Willie's Po' Boy Truck"/>
    <n v="38.881614190292296"/>
    <n v="-77.111601879338806"/>
    <s v="Food Truck"/>
    <x v="0"/>
  </r>
  <r>
    <n v="976"/>
    <x v="5"/>
    <n v="38.882909999999903"/>
    <n v="-77.107467900000003"/>
    <s v="Smoking Kow BBQ"/>
    <n v="38.881907083490098"/>
    <n v="-77.1115906411775"/>
    <s v="Food Truck"/>
    <x v="0"/>
  </r>
  <r>
    <n v="598"/>
    <x v="31"/>
    <n v="38.902056000000002"/>
    <n v="-77.117200999999994"/>
    <s v="Chipotle Mexican Grill"/>
    <n v="38.898357478221698"/>
    <n v="-77.118751034970202"/>
    <s v="Mexican Restaurant"/>
    <x v="1"/>
  </r>
  <r>
    <n v="697"/>
    <x v="2"/>
    <n v="38.861920599999998"/>
    <n v="-77.059630799999994"/>
    <s v="Nando's Peri-Peri"/>
    <n v="38.863103649574697"/>
    <n v="-77.0631225407123"/>
    <s v="Portuguese Restaurant"/>
    <x v="1"/>
  </r>
  <r>
    <n v="39"/>
    <x v="18"/>
    <n v="38.883121799999998"/>
    <n v="-77.110093699999993"/>
    <s v="Nando's Peri-Peri"/>
    <n v="38.880175212995397"/>
    <n v="-77.113520117430696"/>
    <s v="Portuguese Restaurant"/>
    <x v="0"/>
  </r>
  <r>
    <n v="880"/>
    <x v="8"/>
    <n v="38.896778399999903"/>
    <n v="-77.072477699999993"/>
    <s v="Nando's Peri-Peri"/>
    <n v="38.896782174195998"/>
    <n v="-77.0713395764419"/>
    <s v="Portuguese Restaurant"/>
    <x v="0"/>
  </r>
  <r>
    <n v="945"/>
    <x v="9"/>
    <n v="38.8417794"/>
    <n v="-77.088311500000003"/>
    <s v="DAK! Chicken"/>
    <n v="38.840712000000003"/>
    <n v="-77.088032999999996"/>
    <s v="Wings Joint"/>
    <x v="1"/>
  </r>
  <r>
    <n v="859"/>
    <x v="1"/>
    <n v="38.8534164"/>
    <n v="-77.044042300000001"/>
    <s v="Food and Shops at Ronald Reagan Washington National Airport - DCA"/>
    <n v="38.853311066519602"/>
    <n v="-77.043728828430105"/>
    <s v="Airport Food Court"/>
    <x v="0"/>
  </r>
  <r>
    <n v="275"/>
    <x v="7"/>
    <n v="38.885761500000001"/>
    <n v="-77.096971099999905"/>
    <s v="Crate and Barrel"/>
    <n v="38.887540000000001"/>
    <n v="-77.091890000000006"/>
    <s v="Furniture / Home Store"/>
    <x v="0"/>
  </r>
  <r>
    <n v="265"/>
    <x v="7"/>
    <n v="38.885761500000001"/>
    <n v="-77.096971099999905"/>
    <s v="The Container Store"/>
    <n v="38.887878999999998"/>
    <n v="-77.092457999999993"/>
    <s v="Furniture / Home Store"/>
    <x v="0"/>
  </r>
  <r>
    <n v="709"/>
    <x v="2"/>
    <n v="38.861920599999998"/>
    <n v="-77.059630799999994"/>
    <s v="World Market"/>
    <n v="38.862860046252997"/>
    <n v="-77.063348296958907"/>
    <s v="Furniture / Home Store"/>
    <x v="1"/>
  </r>
  <r>
    <n v="725"/>
    <x v="2"/>
    <n v="38.861920599999998"/>
    <n v="-77.059630799999994"/>
    <s v="Sur La Table"/>
    <n v="38.8642352745929"/>
    <n v="-77.062778778242503"/>
    <s v="Furniture / Home Store"/>
    <x v="1"/>
  </r>
  <r>
    <n v="1102"/>
    <x v="42"/>
    <n v="38.905111499999997"/>
    <n v="-77.154979699999998"/>
    <s v="Calico"/>
    <n v="38.900700999999998"/>
    <n v="-77.155845999999997"/>
    <s v="Furniture / Home Store"/>
    <x v="1"/>
  </r>
  <r>
    <n v="660"/>
    <x v="43"/>
    <n v="38.903776000000001"/>
    <n v="-77.115846499923194"/>
    <s v="The Best Residential Garden In Arlington VA"/>
    <n v="38.904469124536597"/>
    <n v="-77.110511772783696"/>
    <s v="Garden"/>
    <x v="1"/>
  </r>
  <r>
    <n v="616"/>
    <x v="17"/>
    <n v="38.880435799999901"/>
    <n v="-77.089852899999997"/>
    <s v="10-Barton Community Garden"/>
    <n v="38.880458251450399"/>
    <n v="-77.088333846958804"/>
    <s v="Garden"/>
    <x v="1"/>
  </r>
  <r>
    <n v="191"/>
    <x v="36"/>
    <n v="38.8970561"/>
    <n v="-77.108311900000004"/>
    <s v="Cherrydale Hardware"/>
    <n v="38.896540000000002"/>
    <n v="-77.106448"/>
    <s v="Garden Center"/>
    <x v="1"/>
  </r>
  <r>
    <n v="1013"/>
    <x v="5"/>
    <n v="38.882909999999903"/>
    <n v="-77.107467900000003"/>
    <s v="The Shed - Garden Tool Lending Library"/>
    <n v="38.883882"/>
    <n v="-77.106977999999998"/>
    <s v="Garden Center"/>
    <x v="0"/>
  </r>
  <r>
    <n v="291"/>
    <x v="44"/>
    <n v="38.8576123"/>
    <n v="-77.121090199999998"/>
    <s v="Shell"/>
    <n v="38.854359461106299"/>
    <n v="-77.118077850414394"/>
    <s v="Gas Station"/>
    <x v="1"/>
  </r>
  <r>
    <n v="614"/>
    <x v="17"/>
    <n v="38.880435799999901"/>
    <n v="-77.089852899999997"/>
    <s v="Shell"/>
    <n v="38.884230941542398"/>
    <n v="-77.092441242818794"/>
    <s v="Gas Station"/>
    <x v="1"/>
  </r>
  <r>
    <n v="639"/>
    <x v="21"/>
    <n v="38.897368799999903"/>
    <n v="-77.100247712635706"/>
    <s v="Shell"/>
    <n v="38.896163000000001"/>
    <n v="-77.101854000000003"/>
    <s v="Gas Station"/>
    <x v="1"/>
  </r>
  <r>
    <n v="801"/>
    <x v="6"/>
    <n v="38.890396099999997"/>
    <n v="-77.084158500000001"/>
    <s v="Exxon"/>
    <n v="38.8931914331882"/>
    <n v="-77.079700365092506"/>
    <s v="Gas Station"/>
    <x v="1"/>
  </r>
  <r>
    <n v="1067"/>
    <x v="13"/>
    <n v="38.862612299999903"/>
    <n v="-77.091922699999998"/>
    <s v="Shell"/>
    <n v="38.861990262114197"/>
    <n v="-77.088616539263697"/>
    <s v="Gas Station"/>
    <x v="1"/>
  </r>
  <r>
    <n v="821"/>
    <x v="1"/>
    <n v="38.8534164"/>
    <n v="-77.044042300000001"/>
    <s v="National Hall"/>
    <n v="38.849734980790998"/>
    <n v="-77.040982246398897"/>
    <s v="Airport Food Court"/>
    <x v="0"/>
  </r>
  <r>
    <n v="990"/>
    <x v="5"/>
    <n v="38.882909999999903"/>
    <n v="-77.107467900000003"/>
    <s v="Taste of Arlington"/>
    <n v="38.880051775553603"/>
    <n v="-77.109809379284002"/>
    <s v="Food"/>
    <x v="0"/>
  </r>
  <r>
    <n v="998"/>
    <x v="5"/>
    <n v="38.882909999999903"/>
    <n v="-77.107467900000003"/>
    <s v="FDIC Cafeteria"/>
    <n v="38.8843568372288"/>
    <n v="-77.102352516032497"/>
    <s v="Food Court"/>
    <x v="0"/>
  </r>
  <r>
    <n v="501"/>
    <x v="33"/>
    <n v="38.900111600000002"/>
    <n v="-77.135257100000004"/>
    <s v="Tutti Frutti Frozen Yogurt"/>
    <n v="38.897117925068201"/>
    <n v="-77.138277443846405"/>
    <s v="Frozen Yogurt Shop"/>
    <x v="1"/>
  </r>
  <r>
    <n v="450"/>
    <x v="24"/>
    <n v="38.832615099999998"/>
    <n v="-77.089702799999998"/>
    <s v="Hallmark"/>
    <n v="38.828627067810899"/>
    <n v="-77.092104943680596"/>
    <s v="Gift Shop"/>
    <x v="1"/>
  </r>
  <r>
    <n v="340"/>
    <x v="0"/>
    <n v="38.8912111"/>
    <n v="-77.085623999999996"/>
    <s v="The Olive Oil Boom"/>
    <n v="38.892134504907098"/>
    <n v="-77.082665743538001"/>
    <s v="Gourmet Shop"/>
    <x v="0"/>
  </r>
  <r>
    <n v="207"/>
    <x v="23"/>
    <n v="38.843168200000001"/>
    <n v="-77.104700899999997"/>
    <s v="Baskin Robbins"/>
    <n v="38.844261719110797"/>
    <n v="-77.106271256269693"/>
    <s v="Ice Cream Shop"/>
    <x v="1"/>
  </r>
  <r>
    <n v="1056"/>
    <x v="13"/>
    <n v="38.862612299999903"/>
    <n v="-77.091922699999998"/>
    <s v="Baskin-Robbins"/>
    <n v="38.8617905107076"/>
    <n v="-77.088803889945197"/>
    <s v="Ice Cream Shop"/>
    <x v="1"/>
  </r>
  <r>
    <n v="12"/>
    <x v="32"/>
    <n v="38.868855600000003"/>
    <n v="-77.113083799999998"/>
    <s v="Fiesta Oriental Market"/>
    <n v="38.8676710279139"/>
    <n v="-77.117140853270001"/>
    <s v="Grocery Store"/>
    <x v="1"/>
  </r>
  <r>
    <n v="192"/>
    <x v="36"/>
    <n v="38.8970561"/>
    <n v="-77.108311900000004"/>
    <s v="La Union Grocery"/>
    <n v="38.896817272592301"/>
    <n v="-77.1135242023595"/>
    <s v="Grocery Store"/>
    <x v="1"/>
  </r>
  <r>
    <n v="225"/>
    <x v="7"/>
    <n v="38.885761500000001"/>
    <n v="-77.096971099999905"/>
    <s v="Trader Joe's"/>
    <n v="38.88664"/>
    <n v="-77.094678000000002"/>
    <s v="Grocery Store"/>
    <x v="0"/>
  </r>
  <r>
    <n v="448"/>
    <x v="24"/>
    <n v="38.832615099999998"/>
    <n v="-77.089702799999998"/>
    <s v="The Fresh Market"/>
    <n v="38.829080752004103"/>
    <n v="-77.092322284069695"/>
    <s v="Grocery Store"/>
    <x v="1"/>
  </r>
  <r>
    <n v="494"/>
    <x v="33"/>
    <n v="38.900111600000002"/>
    <n v="-77.135257100000004"/>
    <s v="Harris Teeter"/>
    <n v="38.896914500300298"/>
    <n v="-77.137887047591306"/>
    <s v="Grocery Store"/>
    <x v="1"/>
  </r>
  <r>
    <n v="527"/>
    <x v="22"/>
    <n v="38.901106749999997"/>
    <n v="-77.141241684322907"/>
    <s v="Safeway"/>
    <n v="38.896870032520397"/>
    <n v="-77.139438107933501"/>
    <s v="Grocery Store"/>
    <x v="1"/>
  </r>
  <r>
    <n v="553"/>
    <x v="12"/>
    <n v="38.893769200000001"/>
    <n v="-77.126737439317594"/>
    <s v="India A-1 Grocery"/>
    <n v="38.896857932983998"/>
    <n v="-77.125803873200397"/>
    <s v="Grocery Store"/>
    <x v="1"/>
  </r>
  <r>
    <n v="608"/>
    <x v="17"/>
    <n v="38.880435799999901"/>
    <n v="-77.089852899999997"/>
    <s v="European Food Import Export"/>
    <n v="38.8804517047937"/>
    <n v="-77.090745270252199"/>
    <s v="Grocery Store"/>
    <x v="1"/>
  </r>
  <r>
    <n v="627"/>
    <x v="21"/>
    <n v="38.897368799999903"/>
    <n v="-77.100247712635706"/>
    <s v="The Italian Store"/>
    <n v="38.896650533322898"/>
    <n v="-77.096587513052299"/>
    <s v="Grocery Store"/>
    <x v="1"/>
  </r>
  <r>
    <n v="641"/>
    <x v="21"/>
    <n v="38.897368799999903"/>
    <n v="-77.100247712635706"/>
    <s v="Safeway"/>
    <n v="38.896776199999998"/>
    <n v="-77.105667600000004"/>
    <s v="Grocery Store"/>
    <x v="1"/>
  </r>
  <r>
    <n v="716"/>
    <x v="2"/>
    <n v="38.861920599999998"/>
    <n v="-77.059630799999994"/>
    <s v="Whole Foods Market"/>
    <n v="38.862950978260898"/>
    <n v="-77.054796882324098"/>
    <s v="Grocery Store"/>
    <x v="1"/>
  </r>
  <r>
    <n v="1007"/>
    <x v="5"/>
    <n v="38.882909999999903"/>
    <n v="-77.107467900000003"/>
    <s v="Giant Food"/>
    <n v="38.885923300000002"/>
    <n v="-77.103196499999996"/>
    <s v="Grocery Store"/>
    <x v="0"/>
  </r>
  <r>
    <n v="1044"/>
    <x v="13"/>
    <n v="38.862612299999903"/>
    <n v="-77.091922699999998"/>
    <s v="Bangkok 54 Oriental Market"/>
    <n v="38.862467118850397"/>
    <n v="-77.087726552477903"/>
    <s v="Grocery Store"/>
    <x v="1"/>
  </r>
  <r>
    <n v="1083"/>
    <x v="3"/>
    <n v="38.887056200000004"/>
    <n v="-77.139423800000003"/>
    <s v="Westover Market"/>
    <n v="38.885546241607997"/>
    <n v="-77.141362696844396"/>
    <s v="Grocery Store"/>
    <x v="1"/>
  </r>
  <r>
    <n v="221"/>
    <x v="23"/>
    <n v="38.843168200000001"/>
    <n v="-77.104700899999997"/>
    <s v="Alexander Apts Gym"/>
    <n v="38.838694900154799"/>
    <n v="-77.104944232479497"/>
    <s v="Gym"/>
    <x v="1"/>
  </r>
  <r>
    <n v="278"/>
    <x v="7"/>
    <n v="38.885761500000001"/>
    <n v="-77.096971099999905"/>
    <s v="YMCA"/>
    <n v="38.887669571019501"/>
    <n v="-77.101946003673007"/>
    <s v="Gym"/>
    <x v="0"/>
  </r>
  <r>
    <n v="279"/>
    <x v="7"/>
    <n v="38.885761500000001"/>
    <n v="-77.096971099999905"/>
    <s v="Washington Sports Clubs"/>
    <n v="38.887808999999997"/>
    <n v="-77.092578200000005"/>
    <s v="Gym"/>
    <x v="0"/>
  </r>
  <r>
    <n v="390"/>
    <x v="4"/>
    <n v="38.857904299999902"/>
    <n v="-77.050289799999902"/>
    <s v="Crystal Houses - Gym"/>
    <n v="38.856536668675702"/>
    <n v="-77.054292272824995"/>
    <s v="Gym"/>
    <x v="0"/>
  </r>
  <r>
    <n v="429"/>
    <x v="19"/>
    <n v="38.853087449999997"/>
    <n v="-77.097328655378107"/>
    <s v="Barcroft Sport and Fitness Center"/>
    <n v="38.850516846278502"/>
    <n v="-77.101762202674493"/>
    <s v="Gym"/>
    <x v="1"/>
  </r>
  <r>
    <n v="447"/>
    <x v="24"/>
    <n v="38.832615099999998"/>
    <n v="-77.089702799999998"/>
    <s v="Fairlington Community Center"/>
    <n v="38.834603022211802"/>
    <n v="-77.087201349504397"/>
    <s v="Gym"/>
    <x v="1"/>
  </r>
  <r>
    <n v="470"/>
    <x v="20"/>
    <n v="38.877460999999997"/>
    <n v="-77.080827998482505"/>
    <s v="Fort Myer Fitness Center"/>
    <n v="38.875071270342602"/>
    <n v="-77.081865816118594"/>
    <s v="Gym"/>
    <x v="1"/>
  </r>
  <r>
    <n v="664"/>
    <x v="30"/>
    <n v="38.868593949999998"/>
    <n v="-77.083077242283096"/>
    <s v="Fitness First"/>
    <n v="38.867771983021001"/>
    <n v="-77.077596003717005"/>
    <s v="Gym"/>
    <x v="1"/>
  </r>
  <r>
    <n v="667"/>
    <x v="27"/>
    <n v="38.870893150000001"/>
    <n v="-77.0545071218923"/>
    <s v="Pentagon Athletic Center (PAC)"/>
    <n v="38.870643950371701"/>
    <n v="-77.053576474013795"/>
    <s v="Gym"/>
    <x v="0"/>
  </r>
  <r>
    <n v="927"/>
    <x v="9"/>
    <n v="38.8417794"/>
    <n v="-77.088311500000003"/>
    <s v="The Energy Club"/>
    <n v="38.839824311038697"/>
    <n v="-77.087870154239496"/>
    <s v="Gym"/>
    <x v="1"/>
  </r>
  <r>
    <n v="967"/>
    <x v="5"/>
    <n v="38.882909999999903"/>
    <n v="-77.107467900000003"/>
    <s v="Gold's Gym"/>
    <n v="38.879366300000001"/>
    <n v="-77.106685200000001"/>
    <s v="Gym"/>
    <x v="0"/>
  </r>
  <r>
    <n v="1058"/>
    <x v="13"/>
    <n v="38.862612299999903"/>
    <n v="-77.091922699999998"/>
    <s v="World Gym"/>
    <n v="38.861497440601902"/>
    <n v="-77.087216186871203"/>
    <s v="Gym"/>
    <x v="1"/>
  </r>
  <r>
    <n v="1027"/>
    <x v="45"/>
    <n v="38.887186550000003"/>
    <n v="-77.120965187510507"/>
    <s v="AVA Gym"/>
    <n v="38.8848538126581"/>
    <n v="-77.118391769984399"/>
    <s v="Gym"/>
    <x v="1"/>
  </r>
  <r>
    <n v="133"/>
    <x v="41"/>
    <n v="38.8756676"/>
    <n v="-77.115812199999993"/>
    <s v="[solidcore] (solidcore)"/>
    <n v="38.878056326195697"/>
    <n v="-77.111391175704"/>
    <s v="Gym / Fitness Center"/>
    <x v="1"/>
  </r>
  <r>
    <n v="214"/>
    <x v="23"/>
    <n v="38.843168200000001"/>
    <n v="-77.104700899999997"/>
    <s v="Ultimate Results Personal Training &amp; Wellness"/>
    <n v="38.844250175135599"/>
    <n v="-77.106191653032795"/>
    <s v="Gym / Fitness Center"/>
    <x v="1"/>
  </r>
  <r>
    <n v="252"/>
    <x v="7"/>
    <n v="38.885761500000001"/>
    <n v="-77.096971099999905"/>
    <s v="Gold's Gym"/>
    <n v="38.887292299999999"/>
    <n v="-77.093152900000007"/>
    <s v="Gym / Fitness Center"/>
    <x v="0"/>
  </r>
  <r>
    <n v="234"/>
    <x v="7"/>
    <n v="38.885761500000001"/>
    <n v="-77.096971099999905"/>
    <s v="UFC Gym Arlington"/>
    <n v="38.887578009500601"/>
    <n v="-77.095975282442296"/>
    <s v="Gym / Fitness Center"/>
    <x v="0"/>
  </r>
  <r>
    <n v="326"/>
    <x v="0"/>
    <n v="38.8912111"/>
    <n v="-77.085623999999996"/>
    <s v="Gold's Gym"/>
    <n v="38.8886556215773"/>
    <n v="-77.083987891892306"/>
    <s v="Gym / Fitness Center"/>
    <x v="0"/>
  </r>
  <r>
    <n v="380"/>
    <x v="4"/>
    <n v="38.857904299999902"/>
    <n v="-77.050289799999902"/>
    <s v="Crystal Park Sport&amp;Health"/>
    <n v="38.853829082721298"/>
    <n v="-77.048594355583106"/>
    <s v="Gym / Fitness Center"/>
    <x v="0"/>
  </r>
  <r>
    <n v="433"/>
    <x v="19"/>
    <n v="38.853087449999997"/>
    <n v="-77.097328655378107"/>
    <s v="West Village Of Shirlington Fitness Center"/>
    <n v="38.849222908567697"/>
    <n v="-77.097597160102495"/>
    <s v="Gym / Fitness Center"/>
    <x v="1"/>
  </r>
  <r>
    <n v="539"/>
    <x v="12"/>
    <n v="38.893769200000001"/>
    <n v="-77.126737439317594"/>
    <s v="Patriot CrossFit"/>
    <n v="38.896147143408697"/>
    <n v="-77.123391699406099"/>
    <s v="Gym / Fitness Center"/>
    <x v="1"/>
  </r>
  <r>
    <n v="642"/>
    <x v="21"/>
    <n v="38.897368799999903"/>
    <n v="-77.100247712635706"/>
    <s v="Medifast"/>
    <n v="38.896320000000003"/>
    <n v="-77.101799999999997"/>
    <s v="Gym / Fitness Center"/>
    <x v="1"/>
  </r>
  <r>
    <n v="720"/>
    <x v="2"/>
    <n v="38.861920599999998"/>
    <n v="-77.059630799999994"/>
    <s v="Orangetheory Fitness"/>
    <n v="38.861413940375499"/>
    <n v="-77.056309242398996"/>
    <s v="Gym / Fitness Center"/>
    <x v="1"/>
  </r>
  <r>
    <n v="890"/>
    <x v="8"/>
    <n v="38.896778399999903"/>
    <n v="-77.072477699999993"/>
    <s v="Lava Barre"/>
    <n v="38.893804417345798"/>
    <n v="-77.075134879381096"/>
    <s v="Gym / Fitness Center"/>
    <x v="0"/>
  </r>
  <r>
    <n v="895"/>
    <x v="8"/>
    <n v="38.896778399999903"/>
    <n v="-77.072477699999993"/>
    <s v="Gold's Gym"/>
    <n v="38.896205199352401"/>
    <n v="-77.073244303519402"/>
    <s v="Gym / Fitness Center"/>
    <x v="0"/>
  </r>
  <r>
    <n v="989"/>
    <x v="5"/>
    <n v="38.882909999999903"/>
    <n v="-77.107467900000003"/>
    <s v="Ballston Sport&amp;Health"/>
    <n v="38.879574602835397"/>
    <n v="-77.110414792332406"/>
    <s v="Gym / Fitness Center"/>
    <x v="0"/>
  </r>
  <r>
    <n v="432"/>
    <x v="19"/>
    <n v="38.853087449999997"/>
    <n v="-77.097328655378107"/>
    <s v="West Village of Shirlington Pool"/>
    <n v="38.849514566226802"/>
    <n v="-77.097662781950405"/>
    <s v="Gym Pool"/>
    <x v="1"/>
  </r>
  <r>
    <n v="636"/>
    <x v="21"/>
    <n v="38.897368799999903"/>
    <n v="-77.100247712635706"/>
    <s v="Baskin-Robbins"/>
    <n v="38.8958223644021"/>
    <n v="-77.104083313877894"/>
    <s v="Ice Cream Shop"/>
    <x v="1"/>
  </r>
  <r>
    <n v="263"/>
    <x v="7"/>
    <n v="38.885761500000001"/>
    <n v="-77.096971099999905"/>
    <s v="Carvel"/>
    <n v="38.883467196468096"/>
    <n v="-77.099484890513693"/>
    <s v="Ice Cream Shop"/>
    <x v="0"/>
  </r>
  <r>
    <n v="201"/>
    <x v="36"/>
    <n v="38.8970561"/>
    <n v="-77.108311900000004"/>
    <s v="fit to be tan"/>
    <n v="38.8965349265291"/>
    <n v="-77.106235537381707"/>
    <s v="Health &amp; Beauty Service"/>
    <x v="1"/>
  </r>
  <r>
    <n v="328"/>
    <x v="0"/>
    <n v="38.8912111"/>
    <n v="-77.085623999999996"/>
    <s v="Silk Salon &amp; Spa"/>
    <n v="38.889901992581997"/>
    <n v="-77.086471493401007"/>
    <s v="Health &amp; Beauty Service"/>
    <x v="0"/>
  </r>
  <r>
    <n v="321"/>
    <x v="0"/>
    <n v="38.8912111"/>
    <n v="-77.085623999999996"/>
    <s v="European Wax Center"/>
    <n v="38.8927839634853"/>
    <n v="-77.081140403172398"/>
    <s v="Health &amp; Beauty Service"/>
    <x v="0"/>
  </r>
  <r>
    <n v="727"/>
    <x v="2"/>
    <n v="38.861920599999998"/>
    <n v="-77.059630799999994"/>
    <s v="European Wax Center"/>
    <n v="38.861913999999999"/>
    <n v="-77.056365"/>
    <s v="Health &amp; Beauty Service"/>
    <x v="1"/>
  </r>
  <r>
    <n v="876"/>
    <x v="39"/>
    <n v="38.9220556"/>
    <n v="-77.119145399999994"/>
    <s v="Fort Ethan Allen Park"/>
    <n v="38.923029903610797"/>
    <n v="-77.124030639923106"/>
    <s v="Historic Site"/>
    <x v="1"/>
  </r>
  <r>
    <n v="484"/>
    <x v="34"/>
    <n v="38.861778899999997"/>
    <n v="-77.129145899999997"/>
    <s v="Ball-Sellers House"/>
    <n v="38.863799678634201"/>
    <n v="-77.125143097128102"/>
    <s v="History Museum"/>
    <x v="1"/>
  </r>
  <r>
    <n v="109"/>
    <x v="46"/>
    <n v="38.914278099999997"/>
    <n v="-77.1135898"/>
    <s v="Bison Builders"/>
    <n v="38.916580000000003"/>
    <n v="-77.116399999999999"/>
    <s v="Home Service"/>
    <x v="1"/>
  </r>
  <r>
    <n v="411"/>
    <x v="4"/>
    <n v="38.857904299999902"/>
    <n v="-77.050289799999902"/>
    <s v="Cold Stone Creamery"/>
    <n v="38.854284"/>
    <n v="-77.049632000000003"/>
    <s v="Ice Cream Shop"/>
    <x v="0"/>
  </r>
  <r>
    <n v="534"/>
    <x v="22"/>
    <n v="38.901106749999997"/>
    <n v="-77.141241684322907"/>
    <s v="La Moo Creamery"/>
    <n v="38.897512672139499"/>
    <n v="-77.138475179672199"/>
    <s v="Ice Cream Shop"/>
    <x v="1"/>
  </r>
  <r>
    <n v="19"/>
    <x v="11"/>
    <n v="38.86307935"/>
    <n v="-77.072592862300297"/>
    <s v="Sheraton Pentagon City Hotel"/>
    <n v="38.866730204161797"/>
    <n v="-77.072582259287003"/>
    <s v="Hotel"/>
    <x v="1"/>
  </r>
  <r>
    <n v="81"/>
    <x v="18"/>
    <n v="38.883121799999998"/>
    <n v="-77.110093699999993"/>
    <s v="The Westin Arlington Gateway"/>
    <n v="38.880646583178503"/>
    <n v="-77.114298641708899"/>
    <s v="Hotel"/>
    <x v="0"/>
  </r>
  <r>
    <n v="344"/>
    <x v="0"/>
    <n v="38.8912111"/>
    <n v="-77.085623999999996"/>
    <s v="Hilton Garden Inn Arlington/Courthouse Plaza"/>
    <n v="38.889020178421198"/>
    <n v="-77.083392282969498"/>
    <s v="Hotel"/>
    <x v="0"/>
  </r>
  <r>
    <n v="320"/>
    <x v="0"/>
    <n v="38.8912111"/>
    <n v="-77.085623999999996"/>
    <s v="Residence Inn Arlington Courthouse"/>
    <n v="38.889719667170397"/>
    <n v="-77.087357640266404"/>
    <s v="Hotel"/>
    <x v="0"/>
  </r>
  <r>
    <n v="295"/>
    <x v="0"/>
    <n v="38.8912111"/>
    <n v="-77.085623999999996"/>
    <s v="Hyatt Place Arlington/Courthouse Plaza"/>
    <n v="38.891114999999999"/>
    <n v="-77.087446999999997"/>
    <s v="Hotel"/>
    <x v="0"/>
  </r>
  <r>
    <n v="389"/>
    <x v="4"/>
    <n v="38.857904299999902"/>
    <n v="-77.050289799999902"/>
    <s v="Hilton Garden Inn Reagan National Airport"/>
    <n v="38.855082332120098"/>
    <n v="-77.0528644323349"/>
    <s v="Hotel"/>
    <x v="0"/>
  </r>
  <r>
    <n v="409"/>
    <x v="4"/>
    <n v="38.857904299999902"/>
    <n v="-77.050289799999902"/>
    <s v="Hampton Inn &amp; Suites Crystal City Reagan Arpt"/>
    <n v="38.855473099999998"/>
    <n v="-77.052837400000001"/>
    <s v="Hotel"/>
    <x v="0"/>
  </r>
  <r>
    <n v="405"/>
    <x v="4"/>
    <n v="38.857904299999902"/>
    <n v="-77.050289799999902"/>
    <s v="Crystal City Marriott at Reagan National Airport"/>
    <n v="38.8564163222267"/>
    <n v="-77.051416486556207"/>
    <s v="Hotel"/>
    <x v="0"/>
  </r>
  <r>
    <n v="382"/>
    <x v="4"/>
    <n v="38.857904299999902"/>
    <n v="-77.050289799999902"/>
    <s v="Crystal Gateway Marriott"/>
    <n v="38.859059163981399"/>
    <n v="-77.052568852868703"/>
    <s v="Hotel"/>
    <x v="0"/>
  </r>
  <r>
    <n v="393"/>
    <x v="4"/>
    <n v="38.857904299999902"/>
    <n v="-77.050289799999902"/>
    <s v="Crowne Plaza Washington Natl Airport"/>
    <n v="38.860565000000001"/>
    <n v="-77.050201000000001"/>
    <s v="Hotel"/>
    <x v="0"/>
  </r>
  <r>
    <n v="396"/>
    <x v="4"/>
    <n v="38.857904299999902"/>
    <n v="-77.050289799999902"/>
    <s v="Americana Hotel"/>
    <n v="38.860796299999997"/>
    <n v="-77.052662299999994"/>
    <s v="Hotel"/>
    <x v="0"/>
  </r>
  <r>
    <n v="392"/>
    <x v="4"/>
    <n v="38.857904299999902"/>
    <n v="-77.050289799999902"/>
    <s v="Embassy Suites by Hilton Crystal City National Airport"/>
    <n v="38.861326953657397"/>
    <n v="-77.052599220764094"/>
    <s v="Hotel"/>
    <x v="0"/>
  </r>
  <r>
    <n v="681"/>
    <x v="2"/>
    <n v="38.861920599999998"/>
    <n v="-77.059630799999994"/>
    <s v="The Ritz-Carlton Pentagon City"/>
    <n v="38.862635476223097"/>
    <n v="-77.060102255142098"/>
    <s v="Hotel"/>
    <x v="1"/>
  </r>
  <r>
    <n v="728"/>
    <x v="2"/>
    <n v="38.861920599999998"/>
    <n v="-77.059630799999994"/>
    <s v="Residence Inn by Marriott Arlington Pentagon City"/>
    <n v="38.864517745765497"/>
    <n v="-77.056178327716793"/>
    <s v="Hotel"/>
    <x v="1"/>
  </r>
  <r>
    <n v="905"/>
    <x v="8"/>
    <n v="38.896778399999903"/>
    <n v="-77.072477699999993"/>
    <s v="Courtyard by Marriott Arlington Rosslyn"/>
    <n v="38.893903100000003"/>
    <n v="-77.075752600000001"/>
    <s v="Hotel"/>
    <x v="0"/>
  </r>
  <r>
    <n v="886"/>
    <x v="8"/>
    <n v="38.896778399999903"/>
    <n v="-77.072477699999993"/>
    <s v="Hyatt Centric Arlington"/>
    <n v="38.894908297953599"/>
    <n v="-77.072859060313206"/>
    <s v="Hotel"/>
    <x v="0"/>
  </r>
  <r>
    <n v="884"/>
    <x v="8"/>
    <n v="38.896778399999903"/>
    <n v="-77.072477699999993"/>
    <s v="Le MÃ©ridien Arlington"/>
    <n v="38.897275"/>
    <n v="-77.070076093254102"/>
    <s v="Hotel"/>
    <x v="0"/>
  </r>
  <r>
    <n v="929"/>
    <x v="9"/>
    <n v="38.8417794"/>
    <n v="-77.088311500000003"/>
    <s v="Hilton Garden Inn Arlington Shirlington"/>
    <n v="38.841696487064397"/>
    <n v="-77.089219093322697"/>
    <s v="Hotel"/>
    <x v="1"/>
  </r>
  <r>
    <n v="979"/>
    <x v="5"/>
    <n v="38.882909999999903"/>
    <n v="-77.107467900000003"/>
    <s v="Residence Inn Arlington Ballston"/>
    <n v="38.878681071173801"/>
    <n v="-77.107943594455705"/>
    <s v="Hotel"/>
    <x v="0"/>
  </r>
  <r>
    <n v="986"/>
    <x v="5"/>
    <n v="38.882909999999903"/>
    <n v="-77.107467900000003"/>
    <s v="Hilton Arlington"/>
    <n v="38.881889299999997"/>
    <n v="-77.110651099999998"/>
    <s v="Hotel"/>
    <x v="0"/>
  </r>
  <r>
    <n v="1026"/>
    <x v="45"/>
    <n v="38.887186550000003"/>
    <n v="-77.120965187510507"/>
    <s v="Comfort Inn Ballston"/>
    <n v="38.885632526644699"/>
    <n v="-77.116670726354499"/>
    <s v="Hotel"/>
    <x v="1"/>
  </r>
  <r>
    <n v="1081"/>
    <x v="3"/>
    <n v="38.887056200000004"/>
    <n v="-77.139423800000003"/>
    <s v="Toby's Homemade Ice Cream &amp; Coffee"/>
    <n v="38.885283229788399"/>
    <n v="-77.140743483224298"/>
    <s v="Ice Cream Shop"/>
    <x v="1"/>
  </r>
  <r>
    <n v="942"/>
    <x v="9"/>
    <n v="38.8417794"/>
    <n v="-77.088311500000003"/>
    <s v="Yogi Castle"/>
    <n v="38.840823736687803"/>
    <n v="-77.087345258040102"/>
    <s v="Ice Cream Shop"/>
    <x v="1"/>
  </r>
  <r>
    <n v="1037"/>
    <x v="13"/>
    <n v="38.862612299999903"/>
    <n v="-77.091922699999998"/>
    <s v="Mom's Pizza"/>
    <n v="38.861996571973101"/>
    <n v="-77.091641849193095"/>
    <s v="Greek Restaurant"/>
    <x v="1"/>
  </r>
  <r>
    <n v="868"/>
    <x v="1"/>
    <n v="38.8534164"/>
    <n v="-77.044042300000001"/>
    <s v="YOU &amp; pizza"/>
    <n v="38.8562433917552"/>
    <n v="-77.042332363464894"/>
    <s v="Italian Restaurant"/>
    <x v="0"/>
  </r>
  <r>
    <n v="812"/>
    <x v="1"/>
    <n v="38.8534164"/>
    <n v="-77.044042300000001"/>
    <s v="&amp;pizza"/>
    <n v="38.855921996862598"/>
    <n v="-77.042766015911099"/>
    <s v="Pizza Place"/>
    <x v="0"/>
  </r>
  <r>
    <n v="959"/>
    <x v="5"/>
    <n v="38.882909999999903"/>
    <n v="-77.107467900000003"/>
    <s v="&amp;pizza"/>
    <n v="38.879660000000001"/>
    <n v="-77.107249999999993"/>
    <s v="Pizza Place"/>
    <x v="0"/>
  </r>
  <r>
    <n v="1057"/>
    <x v="13"/>
    <n v="38.862612299999903"/>
    <n v="-77.091922699999998"/>
    <s v="1000 Degrees Neapolitan Pizza"/>
    <n v="38.861044445603497"/>
    <n v="-77.092610589698793"/>
    <s v="Pizza Place"/>
    <x v="1"/>
  </r>
  <r>
    <n v="10"/>
    <x v="32"/>
    <n v="38.868855600000003"/>
    <n v="-77.113083799999998"/>
    <s v="Bricks Pizza"/>
    <n v="38.867858490354003"/>
    <n v="-77.116953272717893"/>
    <s v="Pizza Place"/>
    <x v="1"/>
  </r>
  <r>
    <n v="920"/>
    <x v="9"/>
    <n v="38.8417794"/>
    <n v="-77.088311500000003"/>
    <s v="Cafe Pizzaiolo"/>
    <n v="38.840698488913802"/>
    <n v="-77.0888617567838"/>
    <s v="Pizza Place"/>
    <x v="1"/>
  </r>
  <r>
    <n v="687"/>
    <x v="2"/>
    <n v="38.861920599999998"/>
    <n v="-77.059630799999994"/>
    <s v="California Pizza Kitchen"/>
    <n v="38.862018999999997"/>
    <n v="-77.059190000000001"/>
    <s v="Pizza Place"/>
    <x v="1"/>
  </r>
  <r>
    <n v="213"/>
    <x v="23"/>
    <n v="38.843168200000001"/>
    <n v="-77.104700899999997"/>
    <s v="Domino's Pizza"/>
    <n v="38.842310686769601"/>
    <n v="-77.109560966491699"/>
    <s v="Pizza Place"/>
    <x v="1"/>
  </r>
  <r>
    <n v="547"/>
    <x v="12"/>
    <n v="38.893769200000001"/>
    <n v="-77.126737439317594"/>
    <s v="Domino's Pizza"/>
    <n v="38.896976186748901"/>
    <n v="-77.125750780105605"/>
    <s v="Pizza Place"/>
    <x v="1"/>
  </r>
  <r>
    <n v="731"/>
    <x v="2"/>
    <n v="38.861920599999998"/>
    <n v="-77.059630799999994"/>
    <s v="Extreme Pizza"/>
    <n v="38.860230707688601"/>
    <n v="-77.056151611988597"/>
    <s v="Pizza Place"/>
    <x v="1"/>
  </r>
  <r>
    <n v="298"/>
    <x v="0"/>
    <n v="38.8912111"/>
    <n v="-77.085623999999996"/>
    <s v="Fire Works Pizza"/>
    <n v="38.889894355062303"/>
    <n v="-77.087258541638803"/>
    <s v="Pizza Place"/>
    <x v="0"/>
  </r>
  <r>
    <n v="576"/>
    <x v="10"/>
    <n v="38.8977851"/>
    <n v="-77.128584500000002"/>
    <s v="Little Caesars"/>
    <n v="38.896480560302699"/>
    <n v="-77.133163452148395"/>
    <s v="Pizza Place"/>
    <x v="1"/>
  </r>
  <r>
    <n v="286"/>
    <x v="37"/>
    <n v="38.8540013"/>
    <n v="-77.1102566"/>
    <s v="Little Caesars Pizza"/>
    <n v="38.855680956401301"/>
    <n v="-77.113546065370898"/>
    <s v="Pizza Place"/>
    <x v="1"/>
  </r>
  <r>
    <n v="1040"/>
    <x v="13"/>
    <n v="38.862612299999903"/>
    <n v="-77.091922699999998"/>
    <s v="Lost Dog Cafe"/>
    <n v="38.862340978206099"/>
    <n v="-77.087663655887596"/>
    <s v="Pizza Place"/>
    <x v="1"/>
  </r>
  <r>
    <n v="684"/>
    <x v="2"/>
    <n v="38.861920599999998"/>
    <n v="-77.059630799999994"/>
    <s v="Matchbox American Kitchen + Spirit"/>
    <n v="38.862848300000003"/>
    <n v="-77.060147000000001"/>
    <s v="Pizza Place"/>
    <x v="1"/>
  </r>
  <r>
    <n v="463"/>
    <x v="24"/>
    <n v="38.832615099999998"/>
    <n v="-77.089702799999998"/>
    <s v="Fairlington Soft Playroom"/>
    <n v="38.834753999999997"/>
    <n v="-77.087163000000004"/>
    <s v="Indoor Play Area"/>
    <x v="1"/>
  </r>
  <r>
    <n v="618"/>
    <x v="17"/>
    <n v="38.880435799999901"/>
    <n v="-77.089852899999997"/>
    <s v="Paisano's Pizza"/>
    <n v="38.880881891484798"/>
    <n v="-77.085498926512699"/>
    <s v="Pizza Place"/>
    <x v="1"/>
  </r>
  <r>
    <n v="1051"/>
    <x v="13"/>
    <n v="38.862612299999903"/>
    <n v="-77.091922699999998"/>
    <s v="Papa John's Pizza"/>
    <n v="38.8618049961499"/>
    <n v="-77.091050124222306"/>
    <s v="Pizza Place"/>
    <x v="1"/>
  </r>
  <r>
    <n v="350"/>
    <x v="0"/>
    <n v="38.8912111"/>
    <n v="-77.085623999999996"/>
    <s v="Papa John's Pizza"/>
    <n v="38.8903112484373"/>
    <n v="-77.088377252066195"/>
    <s v="Pizza Place"/>
    <x v="0"/>
  </r>
  <r>
    <n v="546"/>
    <x v="12"/>
    <n v="38.893769200000001"/>
    <n v="-77.126737439317594"/>
    <s v="Papa John's Pizza"/>
    <n v="38.896086675618697"/>
    <n v="-77.122943536300198"/>
    <s v="Pizza Place"/>
    <x v="1"/>
  </r>
  <r>
    <n v="248"/>
    <x v="7"/>
    <n v="38.885761500000001"/>
    <n v="-77.096971099999905"/>
    <s v="Pete's New Haven Style Apizza"/>
    <n v="38.887441935806599"/>
    <n v="-77.094422578811603"/>
    <s v="Pizza Place"/>
    <x v="0"/>
  </r>
  <r>
    <n v="519"/>
    <x v="22"/>
    <n v="38.901106749999997"/>
    <n v="-77.141241684322907"/>
    <s v="pie-tanza"/>
    <n v="38.897566408092899"/>
    <n v="-77.138876967506903"/>
    <s v="Pizza Place"/>
    <x v="1"/>
  </r>
  <r>
    <n v="103"/>
    <x v="14"/>
    <n v="38.855945699999999"/>
    <n v="-77.103867500000007"/>
    <s v="Pizza Hut"/>
    <n v="38.8569788742128"/>
    <n v="-77.109299451112705"/>
    <s v="Pizza Place"/>
    <x v="1"/>
  </r>
  <r>
    <n v="634"/>
    <x v="21"/>
    <n v="38.897368799999903"/>
    <n v="-77.100247712635706"/>
    <s v="Pizza Hut"/>
    <n v="38.8968050115691"/>
    <n v="-77.101707458496094"/>
    <s v="Pizza Place"/>
    <x v="1"/>
  </r>
  <r>
    <n v="1068"/>
    <x v="13"/>
    <n v="38.862612299999903"/>
    <n v="-77.091922699999998"/>
    <s v="Virgin Pizza"/>
    <n v="38.861995340616602"/>
    <n v="-77.089984627688295"/>
    <s v="Pizza Place"/>
    <x v="1"/>
  </r>
  <r>
    <n v="369"/>
    <x v="4"/>
    <n v="38.857904299999902"/>
    <n v="-77.050289799999902"/>
    <s v="We, The Pizza"/>
    <n v="38.855094583821497"/>
    <n v="-77.0494213728049"/>
    <s v="Pizza Place"/>
    <x v="0"/>
  </r>
  <r>
    <n v="899"/>
    <x v="8"/>
    <n v="38.896778399999903"/>
    <n v="-77.072477699999993"/>
    <s v="Wiseguy Pizza"/>
    <n v="38.896296999999997"/>
    <n v="-77.070577"/>
    <s v="Pizza Place"/>
    <x v="0"/>
  </r>
  <r>
    <n v="610"/>
    <x v="17"/>
    <n v="38.880435799999901"/>
    <n v="-77.089852899999997"/>
    <s v="zpizza"/>
    <n v="38.879825306433801"/>
    <n v="-77.090399265289307"/>
    <s v="Pizza Place"/>
    <x v="1"/>
  </r>
  <r>
    <n v="544"/>
    <x v="12"/>
    <n v="38.893769200000001"/>
    <n v="-77.126737439317594"/>
    <s v="Arlington Kabob"/>
    <n v="38.896134490563"/>
    <n v="-77.130931130872597"/>
    <s v="Afghan Restaurant"/>
    <x v="1"/>
  </r>
  <r>
    <n v="912"/>
    <x v="9"/>
    <n v="38.8417794"/>
    <n v="-77.088311500000003"/>
    <s v="Busboys and Poets"/>
    <n v="38.841299669305897"/>
    <n v="-77.089744787623601"/>
    <s v="American Restaurant"/>
    <x v="1"/>
  </r>
  <r>
    <n v="909"/>
    <x v="9"/>
    <n v="38.8417794"/>
    <n v="-77.088311500000003"/>
    <s v="Carlyle"/>
    <n v="38.840760519148098"/>
    <n v="-77.086889524684807"/>
    <s v="American Restaurant"/>
    <x v="1"/>
  </r>
  <r>
    <n v="267"/>
    <x v="7"/>
    <n v="38.885761500000001"/>
    <n v="-77.096971099999905"/>
    <s v="Cheesecake Factory"/>
    <n v="38.887895"/>
    <n v="-77.093447999999995"/>
    <s v="American Restaurant"/>
    <x v="0"/>
  </r>
  <r>
    <n v="266"/>
    <x v="7"/>
    <n v="38.885761500000001"/>
    <n v="-77.096971099999905"/>
    <s v="CIRCA at Clarendon"/>
    <n v="38.886983999999998"/>
    <n v="-77.094254000000006"/>
    <s v="American Restaurant"/>
    <x v="0"/>
  </r>
  <r>
    <n v="538"/>
    <x v="12"/>
    <n v="38.893769200000001"/>
    <n v="-77.126737439317594"/>
    <s v="Cowboy Cafe North"/>
    <n v="38.896822834581897"/>
    <n v="-77.125343682259299"/>
    <s v="American Restaurant"/>
    <x v="1"/>
  </r>
  <r>
    <n v="985"/>
    <x v="5"/>
    <n v="38.882909999999903"/>
    <n v="-77.107467900000003"/>
    <s v="Dirt"/>
    <n v="38.880155779936601"/>
    <n v="-77.110506568592001"/>
    <s v="American Restaurant"/>
    <x v="0"/>
  </r>
  <r>
    <n v="195"/>
    <x v="36"/>
    <n v="38.8970561"/>
    <n v="-77.108311900000004"/>
    <s v="Essy's Carriage House"/>
    <n v="38.896677099641302"/>
    <n v="-77.108443914536394"/>
    <s v="American Restaurant"/>
    <x v="1"/>
  </r>
  <r>
    <n v="908"/>
    <x v="8"/>
    <n v="38.896778399999903"/>
    <n v="-77.072477699999993"/>
    <s v="Jefferson Cafe"/>
    <n v="38.8935974604181"/>
    <n v="-77.072930755005103"/>
    <s v="American Restaurant"/>
    <x v="0"/>
  </r>
  <r>
    <n v="175"/>
    <x v="40"/>
    <n v="38.877178450000002"/>
    <n v="-77.111783209438101"/>
    <s v="Mussel Bar &amp; Grille"/>
    <n v="38.880090833594103"/>
    <n v="-77.114595268219205"/>
    <s v="American Restaurant"/>
    <x v="1"/>
  </r>
  <r>
    <n v="686"/>
    <x v="2"/>
    <n v="38.861920599999998"/>
    <n v="-77.059630799999994"/>
    <s v="Nordstrom Cafe"/>
    <n v="38.862160078198599"/>
    <n v="-77.060422319789396"/>
    <s v="American Restaurant"/>
    <x v="1"/>
  </r>
  <r>
    <n v="107"/>
    <x v="14"/>
    <n v="38.855945699999999"/>
    <n v="-77.103867500000007"/>
    <s v="Columbia Pike Cleaners"/>
    <n v="38.859124564146398"/>
    <n v="-77.100790280941496"/>
    <s v="Laundry Service"/>
    <x v="1"/>
  </r>
  <r>
    <n v="688"/>
    <x v="2"/>
    <n v="38.861920599999998"/>
    <n v="-77.059630799999994"/>
    <s v="Victoria's Secret"/>
    <n v="38.863079095367603"/>
    <n v="-77.060845562364804"/>
    <s v="Lingerie Store"/>
    <x v="1"/>
  </r>
  <r>
    <n v="93"/>
    <x v="18"/>
    <n v="38.883121799999998"/>
    <n v="-77.110093699999993"/>
    <s v="Arlington Market Beer &amp; Wine"/>
    <n v="38.885682800666501"/>
    <n v="-77.112870347323593"/>
    <s v="Liquor Store"/>
    <x v="0"/>
  </r>
  <r>
    <n v="277"/>
    <x v="7"/>
    <n v="38.885761500000001"/>
    <n v="-77.096971099999905"/>
    <s v="Virginia ABC Store"/>
    <n v="38.884593974361103"/>
    <n v="-77.092842786515405"/>
    <s v="Liquor Store"/>
    <x v="0"/>
  </r>
  <r>
    <n v="459"/>
    <x v="24"/>
    <n v="38.832615099999998"/>
    <n v="-77.089702799999998"/>
    <s v="Virginia ABC Store"/>
    <n v="38.828734159431797"/>
    <n v="-77.092280504875504"/>
    <s v="Liquor Store"/>
    <x v="1"/>
  </r>
  <r>
    <n v="472"/>
    <x v="20"/>
    <n v="38.877460999999997"/>
    <n v="-77.080827998482505"/>
    <s v="Fort Myer Class VI"/>
    <n v="38.874593075750397"/>
    <n v="-77.080808474140397"/>
    <s v="Liquor Store"/>
    <x v="1"/>
  </r>
  <r>
    <n v="964"/>
    <x v="5"/>
    <n v="38.882909999999903"/>
    <n v="-77.107467900000003"/>
    <s v="Virginia ABC Store"/>
    <n v="38.880810837362901"/>
    <n v="-77.107372283935504"/>
    <s v="Liquor Store"/>
    <x v="0"/>
  </r>
  <r>
    <n v="200"/>
    <x v="36"/>
    <n v="38.8970561"/>
    <n v="-77.108311900000004"/>
    <s v="Portabellos"/>
    <n v="38.896991409464903"/>
    <n v="-77.107039099173406"/>
    <s v="American Restaurant"/>
    <x v="1"/>
  </r>
  <r>
    <n v="504"/>
    <x v="33"/>
    <n v="38.900111600000002"/>
    <n v="-77.135257100000004"/>
    <s v="The FIX Massage + Wellness"/>
    <n v="38.896732963703002"/>
    <n v="-77.135233397678505"/>
    <s v="Massage Studio"/>
    <x v="1"/>
  </r>
  <r>
    <n v="957"/>
    <x v="5"/>
    <n v="38.882909999999903"/>
    <n v="-77.107467900000003"/>
    <s v="Ballston Therapeutic Massage"/>
    <n v="38.8811121250558"/>
    <n v="-77.110403978491107"/>
    <s v="Massage Studio"/>
    <x v="0"/>
  </r>
  <r>
    <n v="499"/>
    <x v="33"/>
    <n v="38.900111600000002"/>
    <n v="-77.135257100000004"/>
    <s v="Mattress Firm"/>
    <n v="38.896518925303397"/>
    <n v="-77.138489784061406"/>
    <s v="Mattress Store"/>
    <x v="1"/>
  </r>
  <r>
    <n v="1059"/>
    <x v="13"/>
    <n v="38.862612299999903"/>
    <n v="-77.091922699999998"/>
    <s v="Mattress Firm"/>
    <n v="38.862198999999997"/>
    <n v="-77.091200999999998"/>
    <s v="Mattress Store"/>
    <x v="1"/>
  </r>
  <r>
    <n v="1045"/>
    <x v="13"/>
    <n v="38.862612299999903"/>
    <n v="-77.091922699999998"/>
    <s v="Rebellion"/>
    <n v="38.861811199999998"/>
    <n v="-77.087289400000003"/>
    <s v="American Restaurant"/>
    <x v="1"/>
  </r>
  <r>
    <n v="962"/>
    <x v="5"/>
    <n v="38.882909999999903"/>
    <n v="-77.107467900000003"/>
    <s v="Rustico"/>
    <n v="38.879951758110302"/>
    <n v="-77.108469478904297"/>
    <s v="American Restaurant"/>
    <x v="0"/>
  </r>
  <r>
    <n v="1084"/>
    <x v="3"/>
    <n v="38.887056200000004"/>
    <n v="-77.139423800000003"/>
    <s v="Stray Cat Café"/>
    <n v="38.885386739877298"/>
    <n v="-77.141563671362903"/>
    <s v="American Restaurant"/>
    <x v="1"/>
  </r>
  <r>
    <n v="376"/>
    <x v="4"/>
    <n v="38.857904299999902"/>
    <n v="-77.050289799999902"/>
    <s v="Ted's Montana Grill"/>
    <n v="38.854107999999997"/>
    <n v="-77.049678999999998"/>
    <s v="American Restaurant"/>
    <x v="0"/>
  </r>
  <r>
    <n v="212"/>
    <x v="23"/>
    <n v="38.843168200000001"/>
    <n v="-77.104700899999997"/>
    <s v="TGI Fridays"/>
    <n v="38.841855000000002"/>
    <n v="-77.108495000000005"/>
    <s v="American Restaurant"/>
    <x v="1"/>
  </r>
  <r>
    <n v="1038"/>
    <x v="13"/>
    <n v="38.862612299999903"/>
    <n v="-77.091922699999998"/>
    <s v="The Broiler"/>
    <n v="38.860737892148499"/>
    <n v="-77.094114097951802"/>
    <s v="American Restaurant"/>
    <x v="1"/>
  </r>
  <r>
    <n v="227"/>
    <x v="7"/>
    <n v="38.885761500000001"/>
    <n v="-77.096971099999905"/>
    <s v="The Liberty Tavern"/>
    <n v="38.886211016396402"/>
    <n v="-77.0967530738736"/>
    <s v="American Restaurant"/>
    <x v="0"/>
  </r>
  <r>
    <n v="379"/>
    <x v="4"/>
    <n v="38.857904299999902"/>
    <n v="-77.050289799999902"/>
    <s v="The Perfect Pita"/>
    <n v="38.858192371851501"/>
    <n v="-77.051507446038499"/>
    <s v="American Restaurant"/>
    <x v="0"/>
  </r>
  <r>
    <n v="723"/>
    <x v="2"/>
    <n v="38.861920599999998"/>
    <n v="-77.059630799999994"/>
    <s v="Epic SmokeHouse"/>
    <n v="38.860922183082799"/>
    <n v="-77.056174278259206"/>
    <s v="BBQ Joint"/>
    <x v="1"/>
  </r>
  <r>
    <n v="599"/>
    <x v="17"/>
    <n v="38.880435799999901"/>
    <n v="-77.089852899999997"/>
    <s v="Texas Jack's Barbecue"/>
    <n v="38.881193699999997"/>
    <n v="-77.090427199999993"/>
    <s v="BBQ Joint"/>
    <x v="1"/>
  </r>
  <r>
    <n v="829"/>
    <x v="1"/>
    <n v="38.8534164"/>
    <n v="-77.044042300000001"/>
    <s v="Jos. A. Bank"/>
    <n v="38.853221361192404"/>
    <n v="-77.043012661908904"/>
    <s v="Men's Store"/>
    <x v="0"/>
  </r>
  <r>
    <n v="565"/>
    <x v="10"/>
    <n v="38.8977851"/>
    <n v="-77.128584500000002"/>
    <s v="Caribbean Grill"/>
    <n v="38.896557000000001"/>
    <n v="-77.133289000000005"/>
    <s v="Caribbean Restaurant"/>
    <x v="1"/>
  </r>
  <r>
    <n v="79"/>
    <x v="18"/>
    <n v="38.883121799999998"/>
    <n v="-77.110093699999993"/>
    <s v="Hot Lola's"/>
    <n v="38.879289999999997"/>
    <n v="-77.111230000000006"/>
    <s v="Comfort Food Restaurant"/>
    <x v="0"/>
  </r>
  <r>
    <n v="866"/>
    <x v="1"/>
    <n v="38.8534164"/>
    <n v="-77.044042300000001"/>
    <s v="Say Si Bon!"/>
    <n v="38.856016410053897"/>
    <n v="-77.042585367465904"/>
    <s v="Comfort Food Restaurant"/>
    <x v="0"/>
  </r>
  <r>
    <n v="239"/>
    <x v="7"/>
    <n v="38.885761500000001"/>
    <n v="-77.096971099999905"/>
    <s v="Silver Diner"/>
    <n v="38.8856069308098"/>
    <n v="-77.097172719219699"/>
    <s v="Diner"/>
    <x v="0"/>
  </r>
  <r>
    <n v="17"/>
    <x v="11"/>
    <n v="38.86307935"/>
    <n v="-77.072592862300297"/>
    <s v="Dama Restaurant"/>
    <n v="38.867007353997103"/>
    <n v="-77.0705059339424"/>
    <s v="Ethiopian Restaurant"/>
    <x v="1"/>
  </r>
  <r>
    <n v="1023"/>
    <x v="45"/>
    <n v="38.887186550000003"/>
    <n v="-77.120965187510507"/>
    <s v="The Melting Pot"/>
    <n v="38.88402"/>
    <n v="-77.11721"/>
    <s v="Fondue Restaurant"/>
    <x v="1"/>
  </r>
  <r>
    <n v="1072"/>
    <x v="13"/>
    <n v="38.862612299999903"/>
    <n v="-77.091922699999998"/>
    <s v="El Rancho de Arlington"/>
    <n v="38.860447502743703"/>
    <n v="-77.094379920027194"/>
    <s v="Food"/>
    <x v="1"/>
  </r>
  <r>
    <n v="223"/>
    <x v="7"/>
    <n v="38.885761500000001"/>
    <n v="-77.096971099999905"/>
    <s v="Lyon Hall"/>
    <n v="38.885370827947"/>
    <n v="-77.095023393630896"/>
    <s v="French Restaurant"/>
    <x v="0"/>
  </r>
  <r>
    <n v="586"/>
    <x v="10"/>
    <n v="38.8977851"/>
    <n v="-77.128584500000002"/>
    <s v="Aladdin Restaurant"/>
    <n v="38.896510359040299"/>
    <n v="-77.132946861925504"/>
    <s v="Indian Restaurant"/>
    <x v="1"/>
  </r>
  <r>
    <n v="934"/>
    <x v="9"/>
    <n v="38.8417794"/>
    <n v="-77.088311500000003"/>
    <s v="Aroma"/>
    <n v="38.8408741205062"/>
    <n v="-77.088343460193499"/>
    <s v="Indian Restaurant"/>
    <x v="1"/>
  </r>
  <r>
    <n v="244"/>
    <x v="7"/>
    <n v="38.885761500000001"/>
    <n v="-77.096971099999905"/>
    <s v="Delhi Club"/>
    <n v="38.887186427959499"/>
    <n v="-77.094795508798896"/>
    <s v="Indian Restaurant"/>
    <x v="0"/>
  </r>
  <r>
    <n v="327"/>
    <x v="0"/>
    <n v="38.8912111"/>
    <n v="-77.085623999999996"/>
    <s v="Delhi Dhaba"/>
    <n v="38.890361948629597"/>
    <n v="-77.088003438834605"/>
    <s v="Indian Restaurant"/>
    <x v="0"/>
  </r>
  <r>
    <n v="561"/>
    <x v="10"/>
    <n v="38.8977851"/>
    <n v="-77.128584500000002"/>
    <s v="Gharer Khabar"/>
    <n v="38.896499094917701"/>
    <n v="-77.132312698405002"/>
    <s v="Indian Restaurant"/>
    <x v="1"/>
  </r>
  <r>
    <n v="611"/>
    <x v="17"/>
    <n v="38.880435799999901"/>
    <n v="-77.089852899999997"/>
    <s v="Masala Express"/>
    <n v="38.880456000000002"/>
    <n v="-77.089597999999995"/>
    <s v="Indian Restaurant"/>
    <x v="1"/>
  </r>
  <r>
    <n v="554"/>
    <x v="12"/>
    <n v="38.893769200000001"/>
    <n v="-77.126737439317594"/>
    <s v="Minerva Express"/>
    <n v="38.896918704974702"/>
    <n v="-77.125793921897198"/>
    <s v="Indian Restaurant"/>
    <x v="1"/>
  </r>
  <r>
    <n v="571"/>
    <x v="10"/>
    <n v="38.8977851"/>
    <n v="-77.128584500000002"/>
    <s v="Saran Indian Cuisine"/>
    <n v="38.896453032326797"/>
    <n v="-77.132581157525905"/>
    <s v="Indian Restaurant"/>
    <x v="1"/>
  </r>
  <r>
    <n v="960"/>
    <x v="5"/>
    <n v="38.882909999999903"/>
    <n v="-77.107467900000003"/>
    <s v="Urban Tandoor"/>
    <n v="38.880105098383602"/>
    <n v="-77.107324004173194"/>
    <s v="Indian Restaurant"/>
    <x v="0"/>
  </r>
  <r>
    <n v="780"/>
    <x v="6"/>
    <n v="38.890396099999997"/>
    <n v="-77.084158500000001"/>
    <s v="Il Radicchio"/>
    <n v="38.892690400974999"/>
    <n v="-77.080032988592194"/>
    <s v="Italian Restaurant"/>
    <x v="1"/>
  </r>
  <r>
    <n v="420"/>
    <x v="4"/>
    <n v="38.857904299999902"/>
    <n v="-77.050289799999902"/>
    <s v="Kora Restaurant &amp; Bar"/>
    <n v="38.853720063410996"/>
    <n v="-77.0497361981528"/>
    <s v="Italian Restaurant"/>
    <x v="0"/>
  </r>
  <r>
    <n v="936"/>
    <x v="9"/>
    <n v="38.8417794"/>
    <n v="-77.088311500000003"/>
    <s v="Osteria da Nino"/>
    <n v="38.840084727268298"/>
    <n v="-77.087139103199505"/>
    <s v="Italian Restaurant"/>
    <x v="1"/>
  </r>
  <r>
    <n v="86"/>
    <x v="18"/>
    <n v="38.883121799999998"/>
    <n v="-77.110093699999993"/>
    <s v="Pinzimini"/>
    <n v="38.880634442787098"/>
    <n v="-77.114597567770602"/>
    <s v="Italian Restaurant"/>
    <x v="0"/>
  </r>
  <r>
    <n v="549"/>
    <x v="12"/>
    <n v="38.893769200000001"/>
    <n v="-77.126737439317594"/>
    <s v="Ruffino's Spaghetti House"/>
    <n v="38.897491949764103"/>
    <n v="-77.1241948247457"/>
    <s v="Italian Restaurant"/>
    <x v="1"/>
  </r>
  <r>
    <n v="1078"/>
    <x v="3"/>
    <n v="38.887056200000004"/>
    <n v="-77.139423800000003"/>
    <s v="The Italian Store"/>
    <n v="38.885178973006099"/>
    <n v="-77.140249562588707"/>
    <s v="Italian Restaurant"/>
    <x v="1"/>
  </r>
  <r>
    <n v="250"/>
    <x v="7"/>
    <n v="38.885761500000001"/>
    <n v="-77.096971099999905"/>
    <s v="Endo Sushi"/>
    <n v="38.884830999999998"/>
    <n v="-77.094155999999998"/>
    <s v="Japanese Restaurant"/>
    <x v="0"/>
  </r>
  <r>
    <n v="224"/>
    <x v="7"/>
    <n v="38.885761500000001"/>
    <n v="-77.096971099999905"/>
    <s v="Gyu-Kaku"/>
    <n v="38.886850981826697"/>
    <n v="-77.096268828485506"/>
    <s v="Japanese Restaurant"/>
    <x v="0"/>
  </r>
  <r>
    <n v="1042"/>
    <x v="13"/>
    <n v="38.862612299999903"/>
    <n v="-77.091922699999998"/>
    <s v="Takohachi"/>
    <n v="38.861904966815302"/>
    <n v="-77.091607498811996"/>
    <s v="Japanese Restaurant"/>
    <x v="1"/>
  </r>
  <r>
    <n v="604"/>
    <x v="17"/>
    <n v="38.880435799999901"/>
    <n v="-77.089852899999997"/>
    <s v="Bonchon Chicken"/>
    <n v="38.880930999999997"/>
    <n v="-77.085751999999999"/>
    <s v="Korean Restaurant"/>
    <x v="1"/>
  </r>
  <r>
    <n v="1054"/>
    <x v="13"/>
    <n v="38.862612299999903"/>
    <n v="-77.091922699999998"/>
    <s v="Abi Restaurant"/>
    <n v="38.862562096867997"/>
    <n v="-77.088352050036093"/>
    <s v="Latin American Restaurant"/>
    <x v="1"/>
  </r>
  <r>
    <n v="595"/>
    <x v="31"/>
    <n v="38.902056000000002"/>
    <n v="-77.117200999999994"/>
    <s v="Crisp &amp; Juicy"/>
    <n v="38.898508698031598"/>
    <n v="-77.119288425074203"/>
    <s v="Latin American Restaurant"/>
    <x v="1"/>
  </r>
  <r>
    <n v="318"/>
    <x v="0"/>
    <n v="38.8912111"/>
    <n v="-77.085623999999996"/>
    <s v="Courthouse Plaza"/>
    <n v="38.8901009010983"/>
    <n v="-77.086088200877995"/>
    <s v="Miscellaneous Shop"/>
    <x v="0"/>
  </r>
  <r>
    <n v="512"/>
    <x v="33"/>
    <n v="38.900111600000002"/>
    <n v="-77.135257100000004"/>
    <s v="Wild Birds Unlimited"/>
    <n v="38.897075129223502"/>
    <n v="-77.138279820159894"/>
    <s v="Miscellaneous Shop"/>
    <x v="1"/>
  </r>
  <r>
    <n v="696"/>
    <x v="2"/>
    <n v="38.861920599999998"/>
    <n v="-77.059630799999994"/>
    <s v="Bath &amp; Body Works"/>
    <n v="38.862647000000003"/>
    <n v="-77.060885999999996"/>
    <s v="Miscellaneous Shop"/>
    <x v="1"/>
  </r>
  <r>
    <n v="271"/>
    <x v="7"/>
    <n v="38.885761500000001"/>
    <n v="-77.096971099999905"/>
    <s v="AT&amp;T"/>
    <n v="38.887877500000002"/>
    <n v="-77.094219600000002"/>
    <s v="Mobile Phone Shop"/>
    <x v="0"/>
  </r>
  <r>
    <n v="346"/>
    <x v="0"/>
    <n v="38.8912111"/>
    <n v="-77.085623999999996"/>
    <s v="Verizon Arlington Office"/>
    <n v="38.889512316133299"/>
    <n v="-77.084801490101597"/>
    <s v="Mobile Phone Shop"/>
    <x v="0"/>
  </r>
  <r>
    <n v="453"/>
    <x v="24"/>
    <n v="38.832615099999998"/>
    <n v="-77.089702799999998"/>
    <s v="T-Mobile"/>
    <n v="38.828378888373202"/>
    <n v="-77.090445756857605"/>
    <s v="Mobile Phone Shop"/>
    <x v="1"/>
  </r>
  <r>
    <n v="635"/>
    <x v="21"/>
    <n v="38.897368799999903"/>
    <n v="-77.100247712635706"/>
    <s v="Verizon Wireless"/>
    <n v="38.896308183710502"/>
    <n v="-77.097477614879494"/>
    <s v="Mobile Phone Shop"/>
    <x v="1"/>
  </r>
  <r>
    <n v="1052"/>
    <x v="13"/>
    <n v="38.862612299999903"/>
    <n v="-77.091922699999998"/>
    <s v="T-Mobile"/>
    <n v="38.861880477148297"/>
    <n v="-77.090366855318294"/>
    <s v="Mobile Phone Shop"/>
    <x v="1"/>
  </r>
  <r>
    <n v="668"/>
    <x v="27"/>
    <n v="38.870893150000001"/>
    <n v="-77.0545071218923"/>
    <s v="The Pentagon 9/11 Memorial"/>
    <n v="38.870522000000001"/>
    <n v="-77.059251000000003"/>
    <s v="Monument / Landmark"/>
    <x v="0"/>
  </r>
  <r>
    <n v="1101"/>
    <x v="42"/>
    <n v="38.905111499999997"/>
    <n v="-77.154979699999998"/>
    <s v="Minor's Hill"/>
    <n v="38.903003885835602"/>
    <n v="-77.157854818872593"/>
    <s v="Mountain"/>
    <x v="1"/>
  </r>
  <r>
    <n v="292"/>
    <x v="0"/>
    <n v="38.8912111"/>
    <n v="-77.085623999999996"/>
    <s v="AMC Courthouse Plaza 8"/>
    <n v="38.8900891914044"/>
    <n v="-77.085115313529897"/>
    <s v="Movie Theater"/>
    <x v="0"/>
  </r>
  <r>
    <n v="930"/>
    <x v="9"/>
    <n v="38.8417794"/>
    <n v="-77.088311500000003"/>
    <s v="AMC Loews Shirlington 7"/>
    <n v="38.841014998822097"/>
    <n v="-77.088978854748007"/>
    <s v="Movie Theater"/>
    <x v="1"/>
  </r>
  <r>
    <n v="1049"/>
    <x v="13"/>
    <n v="38.862612299999903"/>
    <n v="-77.091922699999998"/>
    <s v="Arlington Cinema 'N' Drafthouse"/>
    <n v="38.863027335986303"/>
    <n v="-77.087325046862304"/>
    <s v="Movie Theater"/>
    <x v="1"/>
  </r>
  <r>
    <n v="424"/>
    <x v="47"/>
    <n v="38.875945299999998"/>
    <n v="-77.141090599999998"/>
    <s v="Best Movers Service, LLC"/>
    <n v="38.880226202020303"/>
    <n v="-77.1394300460815"/>
    <s v="Moving Target"/>
    <x v="1"/>
  </r>
  <r>
    <n v="24"/>
    <x v="48"/>
    <n v="38.851501399999997"/>
    <n v="-77.064144099999993"/>
    <s v="Metro Guitar Service"/>
    <n v="38.853390812873798"/>
    <n v="-77.059446573257404"/>
    <s v="Music Store"/>
    <x v="1"/>
  </r>
  <r>
    <n v="537"/>
    <x v="12"/>
    <n v="38.893769200000001"/>
    <n v="-77.126737439317594"/>
    <s v="Royal Essence Salon"/>
    <n v="38.8973497749449"/>
    <n v="-77.124129912113105"/>
    <s v="Nail Salon"/>
    <x v="1"/>
  </r>
  <r>
    <n v="220"/>
    <x v="23"/>
    <n v="38.843168200000001"/>
    <n v="-77.104700899999997"/>
    <s v="Paraiso Latino"/>
    <n v="38.843337569745003"/>
    <n v="-77.110101575480101"/>
    <s v="Latin American Restaurant"/>
    <x v="1"/>
  </r>
  <r>
    <n v="216"/>
    <x v="23"/>
    <n v="38.843168200000001"/>
    <n v="-77.104700899999997"/>
    <s v="Bauer's Optical-King Street"/>
    <n v="38.8425440033527"/>
    <n v="-77.108870975142295"/>
    <s v="Optical Shop"/>
    <x v="1"/>
  </r>
  <r>
    <n v="693"/>
    <x v="2"/>
    <n v="38.861920599999998"/>
    <n v="-77.059630799999994"/>
    <s v="Visionworks Doctors of Optometry"/>
    <n v="38.863058288337299"/>
    <n v="-77.060892213123495"/>
    <s v="Optical Shop"/>
    <x v="1"/>
  </r>
  <r>
    <n v="217"/>
    <x v="23"/>
    <n v="38.843168200000001"/>
    <n v="-77.104700899999997"/>
    <s v="uBreakiFix"/>
    <n v="38.841940100000002"/>
    <n v="-77.108733099999995"/>
    <s v="Other Repair Shop"/>
    <x v="1"/>
  </r>
  <r>
    <n v="461"/>
    <x v="24"/>
    <n v="38.832615099999998"/>
    <n v="-77.089702799999998"/>
    <s v="Batteries Plus Bulbs"/>
    <n v="38.829399298030197"/>
    <n v="-77.092210796113207"/>
    <s v="Other Repair Shop"/>
    <x v="1"/>
  </r>
  <r>
    <n v="658"/>
    <x v="29"/>
    <n v="38.920279700000002"/>
    <n v="-77.1381757999999"/>
    <s v="Computer Repair Services"/>
    <n v="38.917999000000002"/>
    <n v="-77.135970999999998"/>
    <s v="Other Repair Shop"/>
    <x v="1"/>
  </r>
  <r>
    <n v="480"/>
    <x v="34"/>
    <n v="38.861778899999997"/>
    <n v="-77.129145899999997"/>
    <s v="staples"/>
    <n v="38.865975356604601"/>
    <n v="-77.130081607919706"/>
    <s v="Paper / Office Supplies Store"/>
    <x v="1"/>
  </r>
  <r>
    <n v="1008"/>
    <x v="5"/>
    <n v="38.882909999999903"/>
    <n v="-77.107467900000003"/>
    <s v="Staples"/>
    <n v="38.880785500000002"/>
    <n v="-77.104387099999997"/>
    <s v="Paper / Office Supplies Store"/>
    <x v="0"/>
  </r>
  <r>
    <n v="21"/>
    <x v="48"/>
    <n v="38.851501399999997"/>
    <n v="-77.064144099999993"/>
    <s v="Oakcrest Park"/>
    <n v="38.849310987465998"/>
    <n v="-77.064167467734805"/>
    <s v="Park"/>
    <x v="1"/>
  </r>
  <r>
    <n v="22"/>
    <x v="48"/>
    <n v="38.851501399999997"/>
    <n v="-77.064144099999993"/>
    <s v="Haley Park"/>
    <n v="38.850393049913698"/>
    <n v="-77.068422946820405"/>
    <s v="Park"/>
    <x v="1"/>
  </r>
  <r>
    <n v="112"/>
    <x v="15"/>
    <n v="38.874741299999997"/>
    <n v="-77.133028799999906"/>
    <s v="Bluemont Park"/>
    <n v="38.874964267480102"/>
    <n v="-77.133636474609304"/>
    <s v="Park"/>
    <x v="1"/>
  </r>
  <r>
    <n v="113"/>
    <x v="15"/>
    <n v="38.874741299999997"/>
    <n v="-77.133028799999906"/>
    <s v="Bon Air Park"/>
    <n v="38.877343496766898"/>
    <n v="-77.136278335560803"/>
    <s v="Park"/>
    <x v="1"/>
  </r>
  <r>
    <n v="131"/>
    <x v="41"/>
    <n v="38.8756676"/>
    <n v="-77.115812199999993"/>
    <s v="Lubber Run Park"/>
    <n v="38.873262028155501"/>
    <n v="-77.115883542045296"/>
    <s v="Park"/>
    <x v="1"/>
  </r>
  <r>
    <n v="153"/>
    <x v="16"/>
    <n v="38.873445399999902"/>
    <n v="-77.106645299999997"/>
    <s v="Henry Wright Park"/>
    <n v="38.871618024429999"/>
    <n v="-77.110370643940101"/>
    <s v="Park"/>
    <x v="1"/>
  </r>
  <r>
    <n v="215"/>
    <x v="23"/>
    <n v="38.843168200000001"/>
    <n v="-77.104700899999997"/>
    <s v="Claremont Mini Park"/>
    <n v="38.844323863407801"/>
    <n v="-77.106156164241796"/>
    <s v="Park"/>
    <x v="1"/>
  </r>
  <r>
    <n v="256"/>
    <x v="7"/>
    <n v="38.885761500000001"/>
    <n v="-77.096971099999905"/>
    <s v="Clarendon Metro Plaza"/>
    <n v="38.887167758143597"/>
    <n v="-77.095105446002606"/>
    <s v="Park"/>
    <x v="0"/>
  </r>
  <r>
    <n v="422"/>
    <x v="47"/>
    <n v="38.875945299999998"/>
    <n v="-77.141090599999998"/>
    <s v="Dominion Hills Park"/>
    <n v="38.8787191833488"/>
    <n v="-77.139625737221806"/>
    <s v="Park"/>
    <x v="1"/>
  </r>
  <r>
    <n v="427"/>
    <x v="49"/>
    <n v="38.915053799999903"/>
    <n v="-77.110411299999996"/>
    <s v="Donaldson Run Nature Area"/>
    <n v="38.915364562909097"/>
    <n v="-77.113383114574304"/>
    <s v="Park"/>
    <x v="1"/>
  </r>
  <r>
    <n v="431"/>
    <x v="19"/>
    <n v="38.853087449999997"/>
    <n v="-77.097328655378107"/>
    <s v="Douglas Park"/>
    <n v="38.855263132242499"/>
    <n v="-77.096294526864497"/>
    <s v="Park"/>
    <x v="1"/>
  </r>
  <r>
    <n v="653"/>
    <x v="50"/>
    <n v="38.8550951"/>
    <n v="-77.088760499999907"/>
    <s v="Walter Reed Community Center"/>
    <n v="38.857822394005403"/>
    <n v="-77.086282733808105"/>
    <s v="Park"/>
    <x v="1"/>
  </r>
  <r>
    <n v="588"/>
    <x v="10"/>
    <n v="38.8977851"/>
    <n v="-77.128584500000002"/>
    <s v="High View Park"/>
    <n v="38.8937817275974"/>
    <n v="-77.126867947177303"/>
    <s v="Park"/>
    <x v="1"/>
  </r>
  <r>
    <n v="590"/>
    <x v="51"/>
    <n v="38.958506"/>
    <n v="-94.470077000000003"/>
    <s v="White Oak Park"/>
    <n v="38.960638000000003"/>
    <n v="-94.470212000000004"/>
    <s v="Park"/>
    <x v="1"/>
  </r>
  <r>
    <n v="602"/>
    <x v="17"/>
    <n v="38.880435799999901"/>
    <n v="-77.089852899999997"/>
    <s v="Lyon Park"/>
    <n v="38.879437623584401"/>
    <n v="-77.092422423661105"/>
    <s v="Park"/>
    <x v="1"/>
  </r>
  <r>
    <n v="619"/>
    <x v="17"/>
    <n v="38.880435799999901"/>
    <n v="-77.089852899999997"/>
    <s v="Clay Park"/>
    <n v="38.881011178205"/>
    <n v="-77.093686912317196"/>
    <s v="Park"/>
    <x v="1"/>
  </r>
  <r>
    <n v="623"/>
    <x v="52"/>
    <n v="38.880389700000002"/>
    <n v="-77.147201899999999"/>
    <s v="Mace Park"/>
    <n v="38.8808345590909"/>
    <n v="-77.145002648059503"/>
    <s v="Park"/>
    <x v="1"/>
  </r>
  <r>
    <n v="626"/>
    <x v="52"/>
    <n v="38.880389700000002"/>
    <n v="-77.147201899999999"/>
    <s v="Madison Manor Park"/>
    <n v="38.882057000000003"/>
    <n v="-77.15043"/>
    <s v="Park"/>
    <x v="1"/>
  </r>
  <r>
    <n v="651"/>
    <x v="38"/>
    <n v="38.847534899999999"/>
    <n v="-77.087774099999905"/>
    <s v="Jennie Dean Park"/>
    <n v="38.843336325132299"/>
    <n v="-77.088072718392596"/>
    <s v="Park"/>
    <x v="1"/>
  </r>
  <r>
    <n v="645"/>
    <x v="53"/>
    <n v="38.906778199999998"/>
    <n v="-77.105811799999998"/>
    <s v="Marcey Road Park"/>
    <n v="38.908942275574802"/>
    <n v="-77.106867562686006"/>
    <s v="Park"/>
    <x v="1"/>
  </r>
  <r>
    <n v="644"/>
    <x v="53"/>
    <n v="38.906778199999998"/>
    <n v="-77.105811799999998"/>
    <s v="Potomac Overlook Regional Park"/>
    <n v="38.910865945783399"/>
    <n v="-77.107466164786103"/>
    <s v="Park"/>
    <x v="1"/>
  </r>
  <r>
    <n v="707"/>
    <x v="2"/>
    <n v="38.861920599999998"/>
    <n v="-77.059630799999994"/>
    <s v="Virginia Highlands Park"/>
    <n v="38.859222688246597"/>
    <n v="-77.060266222660502"/>
    <s v="Park"/>
    <x v="1"/>
  </r>
  <r>
    <n v="770"/>
    <x v="6"/>
    <n v="38.890396099999997"/>
    <n v="-77.084158500000001"/>
    <s v="Rocky Run Park"/>
    <n v="38.886519615843703"/>
    <n v="-77.0867385426656"/>
    <s v="Park"/>
    <x v="1"/>
  </r>
  <r>
    <n v="875"/>
    <x v="39"/>
    <n v="38.9220556"/>
    <n v="-77.119145399999994"/>
    <s v="Gulf Branch Nature Center"/>
    <n v="38.919222603904998"/>
    <n v="-77.121054625516607"/>
    <s v="Park"/>
    <x v="1"/>
  </r>
  <r>
    <n v="891"/>
    <x v="8"/>
    <n v="38.896778399999903"/>
    <n v="-77.072477699999993"/>
    <s v="Freedom Park"/>
    <n v="38.893850961277401"/>
    <n v="-77.070790477346904"/>
    <s v="Park"/>
    <x v="0"/>
  </r>
  <r>
    <n v="897"/>
    <x v="8"/>
    <n v="38.896778399999903"/>
    <n v="-77.072477699999993"/>
    <s v="Arlington Gateway Park"/>
    <n v="38.898574114911902"/>
    <n v="-77.071531145122506"/>
    <s v="Park"/>
    <x v="0"/>
  </r>
  <r>
    <n v="951"/>
    <x v="9"/>
    <n v="38.8417794"/>
    <n v="-77.088311500000003"/>
    <s v="Utah Park"/>
    <n v="38.837973968980499"/>
    <n v="-77.0859053805397"/>
    <s v="Park"/>
    <x v="1"/>
  </r>
  <r>
    <n v="952"/>
    <x v="54"/>
    <n v="38.890389499999998"/>
    <n v="-77.134979299999998"/>
    <s v="Big Walnut Park"/>
    <n v="38.891466461235296"/>
    <n v="-77.132222127698796"/>
    <s v="Park"/>
    <x v="1"/>
  </r>
  <r>
    <n v="955"/>
    <x v="5"/>
    <n v="38.882909999999903"/>
    <n v="-77.107467900000003"/>
    <s v="Quincy Park"/>
    <n v="38.884684"/>
    <n v="-77.106476000000001"/>
    <s v="Park"/>
    <x v="0"/>
  </r>
  <r>
    <n v="1096"/>
    <x v="3"/>
    <n v="38.887056200000004"/>
    <n v="-77.139423800000003"/>
    <s v="Horseshoe Park"/>
    <n v="38.888943334413099"/>
    <n v="-77.141126502955998"/>
    <s v="Park"/>
    <x v="1"/>
  </r>
  <r>
    <n v="1024"/>
    <x v="45"/>
    <n v="38.887186550000003"/>
    <n v="-77.120965187510507"/>
    <s v="Woodlawn Park"/>
    <n v="38.886907769134702"/>
    <n v="-77.1207195014766"/>
    <s v="Park"/>
    <x v="1"/>
  </r>
  <r>
    <n v="1106"/>
    <x v="55"/>
    <n v="38.903470599999999"/>
    <n v="-77.139309999999995"/>
    <s v="Rock Spring Park"/>
    <n v="38.905001868127599"/>
    <n v="-77.140714617748401"/>
    <s v="Park"/>
    <x v="1"/>
  </r>
  <r>
    <n v="99"/>
    <x v="14"/>
    <n v="38.855945699999999"/>
    <n v="-77.103867500000007"/>
    <s v="Pike"/>
    <n v="38.8592678281736"/>
    <n v="-77.100769460806603"/>
    <s v="Latin American Restaurant"/>
    <x v="1"/>
  </r>
  <r>
    <n v="155"/>
    <x v="16"/>
    <n v="38.873445399999902"/>
    <n v="-77.106645299999997"/>
    <s v="PupuserÃ­a DoÃ±a Bessy"/>
    <n v="38.871985000000002"/>
    <n v="-77.101815999999999"/>
    <s v="Latin American Restaurant"/>
    <x v="1"/>
  </r>
  <r>
    <n v="142"/>
    <x v="16"/>
    <n v="38.873445399999902"/>
    <n v="-77.106645299999997"/>
    <s v="Pupuseria DoÃ±a Azucena"/>
    <n v="38.871912200292797"/>
    <n v="-77.101792937201097"/>
    <s v="Latin American Restaurant"/>
    <x v="1"/>
  </r>
  <r>
    <n v="533"/>
    <x v="22"/>
    <n v="38.901106749999997"/>
    <n v="-77.141241684322907"/>
    <s v="Loyal Companion"/>
    <n v="38.897579999999998"/>
    <n v="-77.138679999999994"/>
    <s v="Pet Service"/>
    <x v="1"/>
  </r>
  <r>
    <n v="301"/>
    <x v="0"/>
    <n v="38.8912111"/>
    <n v="-77.085623999999996"/>
    <s v="Wylie Wagg"/>
    <n v="38.890671312504601"/>
    <n v="-77.089003450204501"/>
    <s v="Pet Store"/>
    <x v="0"/>
  </r>
  <r>
    <n v="446"/>
    <x v="24"/>
    <n v="38.832615099999998"/>
    <n v="-77.089702799999998"/>
    <s v="Pro Feed"/>
    <n v="38.829507463707003"/>
    <n v="-77.091885428640197"/>
    <s v="Pet Store"/>
    <x v="1"/>
  </r>
  <r>
    <n v="509"/>
    <x v="33"/>
    <n v="38.900111600000002"/>
    <n v="-77.135257100000004"/>
    <s v="Dogma Gourmet Dog Bakery &amp; Boutique"/>
    <n v="38.89720776379"/>
    <n v="-77.138279364113401"/>
    <s v="Pet Store"/>
    <x v="1"/>
  </r>
  <r>
    <n v="508"/>
    <x v="33"/>
    <n v="38.900111600000002"/>
    <n v="-77.135257100000004"/>
    <s v="Dominion Pet Center"/>
    <n v="38.897400522531299"/>
    <n v="-77.138564663448307"/>
    <s v="Pet Store"/>
    <x v="1"/>
  </r>
  <r>
    <n v="652"/>
    <x v="38"/>
    <n v="38.847534899999999"/>
    <n v="-77.087774099999905"/>
    <s v="Wag More Dogs"/>
    <n v="38.845066660049099"/>
    <n v="-77.092444885813805"/>
    <s v="Pet Store"/>
    <x v="1"/>
  </r>
  <r>
    <n v="721"/>
    <x v="2"/>
    <n v="38.861920599999998"/>
    <n v="-77.059630799999994"/>
    <s v="Unleashed by Petco"/>
    <n v="38.864202925369902"/>
    <n v="-77.062545063145194"/>
    <s v="Pet Store"/>
    <x v="1"/>
  </r>
  <r>
    <n v="919"/>
    <x v="9"/>
    <n v="38.8417794"/>
    <n v="-77.088311500000003"/>
    <s v="Dogma Gourmet Dog Bakery"/>
    <n v="38.841110546019898"/>
    <n v="-77.088123062597305"/>
    <s v="Pet Store"/>
    <x v="1"/>
  </r>
  <r>
    <n v="965"/>
    <x v="5"/>
    <n v="38.882909999999903"/>
    <n v="-77.107467900000003"/>
    <s v="Unleashed by Petco"/>
    <n v="38.879909618504001"/>
    <n v="-77.106140995115794"/>
    <s v="Pet Store"/>
    <x v="0"/>
  </r>
  <r>
    <n v="146"/>
    <x v="16"/>
    <n v="38.873445399999902"/>
    <n v="-77.106645299999997"/>
    <s v="CVS pharmacy"/>
    <n v="38.8737123736963"/>
    <n v="-77.105194350876303"/>
    <s v="Pharmacy"/>
    <x v="1"/>
  </r>
  <r>
    <n v="288"/>
    <x v="37"/>
    <n v="38.8540013"/>
    <n v="-77.1102566"/>
    <s v="CVS pharmacy"/>
    <n v="38.855901165411801"/>
    <n v="-77.113331978693097"/>
    <s v="Pharmacy"/>
    <x v="1"/>
  </r>
  <r>
    <n v="353"/>
    <x v="0"/>
    <n v="38.8912111"/>
    <n v="-77.085623999999996"/>
    <s v="CVS pharmacy"/>
    <n v="38.890968999999998"/>
    <n v="-77.085341"/>
    <s v="Pharmacy"/>
    <x v="0"/>
  </r>
  <r>
    <n v="543"/>
    <x v="12"/>
    <n v="38.893769200000001"/>
    <n v="-77.126737439317594"/>
    <s v="Preston's Care Pharmacy"/>
    <n v="38.896526999999999"/>
    <n v="-77.131112000000002"/>
    <s v="Pharmacy"/>
    <x v="1"/>
  </r>
  <r>
    <n v="630"/>
    <x v="21"/>
    <n v="38.897368799999903"/>
    <n v="-77.100247712635706"/>
    <s v="Walgreens"/>
    <n v="38.895725200000001"/>
    <n v="-77.098027900000005"/>
    <s v="Pharmacy"/>
    <x v="1"/>
  </r>
  <r>
    <n v="633"/>
    <x v="21"/>
    <n v="38.897368799999903"/>
    <n v="-77.100247712635706"/>
    <s v="CVS pharmacy"/>
    <n v="38.896378977291803"/>
    <n v="-77.096979074100801"/>
    <s v="Pharmacy"/>
    <x v="1"/>
  </r>
  <r>
    <n v="675"/>
    <x v="27"/>
    <n v="38.870893150000001"/>
    <n v="-77.0545071218923"/>
    <s v="CVS pharmacy"/>
    <n v="38.869418855933503"/>
    <n v="-77.054197488919897"/>
    <s v="Pharmacy"/>
    <x v="0"/>
  </r>
  <r>
    <n v="1089"/>
    <x v="3"/>
    <n v="38.887056200000004"/>
    <n v="-77.139423800000003"/>
    <s v="Rite Aid"/>
    <n v="38.885339999999999"/>
    <n v="-77.140401999999995"/>
    <s v="Pharmacy"/>
    <x v="1"/>
  </r>
  <r>
    <n v="1094"/>
    <x v="3"/>
    <n v="38.887056200000004"/>
    <n v="-77.139423800000003"/>
    <s v="Arlington Media"/>
    <n v="38.885892900000002"/>
    <n v="-77.141415800000004"/>
    <s v="Photography Studio"/>
    <x v="1"/>
  </r>
  <r>
    <n v="536"/>
    <x v="12"/>
    <n v="38.893769200000001"/>
    <n v="-77.126737439317594"/>
    <s v="Livin' the Pie Life"/>
    <n v="38.897029167942001"/>
    <n v="-77.123212943237704"/>
    <s v="Pie Shop"/>
    <x v="1"/>
  </r>
  <r>
    <n v="1077"/>
    <x v="13"/>
    <n v="38.862612299999903"/>
    <n v="-77.091922699999998"/>
    <s v="Acme Pie Company"/>
    <n v="38.862850999999999"/>
    <n v="-77.086566000000005"/>
    <s v="Pie Shop"/>
    <x v="1"/>
  </r>
  <r>
    <n v="552"/>
    <x v="12"/>
    <n v="38.893769200000001"/>
    <n v="-77.126737439317594"/>
    <s v="Craig Pokes U"/>
    <n v="38.896706999999999"/>
    <n v="-77.125806999999995"/>
    <s v="Piercing Parlor"/>
    <x v="1"/>
  </r>
  <r>
    <n v="310"/>
    <x v="0"/>
    <n v="38.8912111"/>
    <n v="-77.085623999999996"/>
    <s v="My Thrive Pilates"/>
    <n v="38.889702399999997"/>
    <n v="-77.087253500000003"/>
    <s v="Pilates Studio"/>
    <x v="0"/>
  </r>
  <r>
    <n v="928"/>
    <x v="9"/>
    <n v="38.8417794"/>
    <n v="-77.088311500000003"/>
    <s v="My Thrive Pilates"/>
    <n v="38.840367000000001"/>
    <n v="-77.089048599999998"/>
    <s v="Pilates Studio"/>
    <x v="1"/>
  </r>
  <r>
    <n v="1021"/>
    <x v="5"/>
    <n v="38.882909999999903"/>
    <n v="-77.107467900000003"/>
    <s v="The Pilates Loft"/>
    <n v="38.883786872751998"/>
    <n v="-77.102068680269696"/>
    <s v="Pilates Studio"/>
    <x v="0"/>
  </r>
  <r>
    <n v="154"/>
    <x v="16"/>
    <n v="38.873445399999902"/>
    <n v="-77.106645299999997"/>
    <s v="Restaurante Monserrate"/>
    <n v="38.87191095"/>
    <n v="-77.101964333333299"/>
    <s v="Latin American Restaurant"/>
    <x v="1"/>
  </r>
  <r>
    <n v="136"/>
    <x v="16"/>
    <n v="38.873445399999902"/>
    <n v="-77.106645299999997"/>
    <s v="Ravi Kabob House"/>
    <n v="38.874103540444203"/>
    <n v="-77.105235065019599"/>
    <s v="Mediterranean Restaurant"/>
    <x v="1"/>
  </r>
  <r>
    <n v="628"/>
    <x v="21"/>
    <n v="38.897368799999903"/>
    <n v="-77.100247712635706"/>
    <s v="Tarbouch Mediterranean Grill"/>
    <n v="38.895703558187698"/>
    <n v="-77.097092985070205"/>
    <s v="Mediterranean Restaurant"/>
    <x v="1"/>
  </r>
  <r>
    <n v="351"/>
    <x v="0"/>
    <n v="38.8912111"/>
    <n v="-77.085623999999996"/>
    <s v="The Perfect Pita"/>
    <n v="38.8902165692568"/>
    <n v="-77.085643252119894"/>
    <s v="Mediterranean Restaurant"/>
    <x v="0"/>
  </r>
  <r>
    <n v="972"/>
    <x v="5"/>
    <n v="38.882909999999903"/>
    <n v="-77.107467900000003"/>
    <s v="ZoÃ«s Kitchen"/>
    <n v="38.882186645181797"/>
    <n v="-77.112272498430997"/>
    <s v="Mediterranean Restaurant"/>
    <x v="0"/>
  </r>
  <r>
    <n v="276"/>
    <x v="7"/>
    <n v="38.885761500000001"/>
    <n v="-77.096971099999905"/>
    <s v="Buena Vida Clarendon"/>
    <n v="38.888500000000001"/>
    <n v="-77.093360000000004"/>
    <s v="Mexican Restaurant"/>
    <x v="0"/>
  </r>
  <r>
    <n v="1048"/>
    <x v="13"/>
    <n v="38.862612299999903"/>
    <n v="-77.091922699999998"/>
    <s v="Cantina Mexicana"/>
    <n v="38.863108104935201"/>
    <n v="-77.087240277862904"/>
    <s v="Mexican Restaurant"/>
    <x v="1"/>
  </r>
  <r>
    <n v="245"/>
    <x v="7"/>
    <n v="38.885761500000001"/>
    <n v="-77.096971099999905"/>
    <s v="Don Tito"/>
    <n v="38.886659999999999"/>
    <n v="-77.096299999999999"/>
    <s v="Mexican Restaurant"/>
    <x v="0"/>
  </r>
  <r>
    <n v="819"/>
    <x v="1"/>
    <n v="38.8534164"/>
    <n v="-77.044042300000001"/>
    <s v="El Centro"/>
    <n v="38.854112211156497"/>
    <n v="-77.041610900675806"/>
    <s v="Mexican Restaurant"/>
    <x v="0"/>
  </r>
  <r>
    <n v="139"/>
    <x v="16"/>
    <n v="38.873445399999902"/>
    <n v="-77.106645299999997"/>
    <s v="El Paso Cafe"/>
    <n v="38.873440000000002"/>
    <n v="-77.106269999999995"/>
    <s v="Mexican Restaurant"/>
    <x v="1"/>
  </r>
  <r>
    <n v="3"/>
    <x v="26"/>
    <n v="38.8645566"/>
    <n v="-77.097200599999994"/>
    <s v="El Ranchero Migueleno"/>
    <n v="38.860752850333597"/>
    <n v="-77.094906428758904"/>
    <s v="Mexican Restaurant"/>
    <x v="1"/>
  </r>
  <r>
    <n v="921"/>
    <x v="9"/>
    <n v="38.8417794"/>
    <n v="-77.088311500000003"/>
    <s v="Guapo's"/>
    <n v="38.840859408175902"/>
    <n v="-77.087826838442595"/>
    <s v="Mexican Restaurant"/>
    <x v="1"/>
  </r>
  <r>
    <n v="149"/>
    <x v="16"/>
    <n v="38.873445399999902"/>
    <n v="-77.106645299999997"/>
    <s v="La Jarochita #2"/>
    <n v="38.871875714414699"/>
    <n v="-77.102122115733806"/>
    <s v="Mexican Restaurant"/>
    <x v="1"/>
  </r>
  <r>
    <n v="114"/>
    <x v="15"/>
    <n v="38.874741299999997"/>
    <n v="-77.133028799999906"/>
    <s v="La Union Restaurant"/>
    <n v="38.876517659175803"/>
    <n v="-77.127998388727093"/>
    <s v="Mexican Restaurant"/>
    <x v="1"/>
  </r>
  <r>
    <n v="656"/>
    <x v="50"/>
    <n v="38.8550951"/>
    <n v="-77.088760499999907"/>
    <s v="Las Deliciad"/>
    <n v="38.855726760000003"/>
    <n v="-77.088238750000002"/>
    <s v="Mexican Restaurant"/>
    <x v="1"/>
  </r>
  <r>
    <n v="522"/>
    <x v="22"/>
    <n v="38.901106749999997"/>
    <n v="-77.141241684322907"/>
    <s v="Taqueria el Poblano"/>
    <n v="38.897480667885503"/>
    <n v="-77.138820985501297"/>
    <s v="Mexican Restaurant"/>
    <x v="1"/>
  </r>
  <r>
    <n v="655"/>
    <x v="50"/>
    <n v="38.8550951"/>
    <n v="-77.088760499999907"/>
    <s v="The Corner Tex Mex"/>
    <n v="38.855663177100197"/>
    <n v="-77.088055620439405"/>
    <s v="Mexican Restaurant"/>
    <x v="1"/>
  </r>
  <r>
    <n v="977"/>
    <x v="5"/>
    <n v="38.882909999999903"/>
    <n v="-77.107467900000003"/>
    <s v="Uncle Julio's Rio Grande Cafe"/>
    <n v="38.882472845847502"/>
    <n v="-77.1129727363586"/>
    <s v="Mexican Restaurant"/>
    <x v="0"/>
  </r>
  <r>
    <n v="330"/>
    <x v="0"/>
    <n v="38.8912111"/>
    <n v="-77.085623999999996"/>
    <s v="Afghan Kabob House"/>
    <n v="38.891845824456503"/>
    <n v="-77.083894654954506"/>
    <s v="Middle Eastern Restaurant"/>
    <x v="0"/>
  </r>
  <r>
    <n v="254"/>
    <x v="7"/>
    <n v="38.885761500000001"/>
    <n v="-77.096971099999905"/>
    <s v="DarNa Restaurant and Lounge"/>
    <n v="38.884050261497997"/>
    <n v="-77.099639656205795"/>
    <s v="Middle Eastern Restaurant"/>
    <x v="0"/>
  </r>
  <r>
    <n v="115"/>
    <x v="15"/>
    <n v="38.874741299999997"/>
    <n v="-77.133028799999906"/>
    <s v="House Of Mandi"/>
    <n v="38.876655571058102"/>
    <n v="-77.127872539116595"/>
    <s v="Middle Eastern Restaurant"/>
    <x v="1"/>
  </r>
  <r>
    <n v="712"/>
    <x v="2"/>
    <n v="38.861920599999998"/>
    <n v="-77.059630799999994"/>
    <s v="Lebanese Taverna"/>
    <n v="38.863564581699997"/>
    <n v="-77.062963059217495"/>
    <s v="Middle Eastern Restaurant"/>
    <x v="1"/>
  </r>
  <r>
    <n v="1085"/>
    <x v="3"/>
    <n v="38.887056200000004"/>
    <n v="-77.139423800000003"/>
    <s v="Lebanese Taverna"/>
    <n v="38.885714534991401"/>
    <n v="-77.142146109808493"/>
    <s v="Middle Eastern Restaurant"/>
    <x v="1"/>
  </r>
  <r>
    <n v="591"/>
    <x v="31"/>
    <n v="38.902056000000002"/>
    <n v="-77.117200999999994"/>
    <s v="Lebanese Taverna Market"/>
    <n v="38.899005845523298"/>
    <n v="-77.117357171880599"/>
    <s v="Middle Eastern Restaurant"/>
    <x v="1"/>
  </r>
  <r>
    <n v="308"/>
    <x v="0"/>
    <n v="38.8912111"/>
    <n v="-77.085623999999996"/>
    <s v="MeJana - Lebanese Cuisine"/>
    <n v="38.8902979613082"/>
    <n v="-77.087234258651705"/>
    <s v="Middle Eastern Restaurant"/>
    <x v="0"/>
  </r>
  <r>
    <n v="137"/>
    <x v="16"/>
    <n v="38.873445399999902"/>
    <n v="-77.106645299999997"/>
    <s v="Ravi Kabob House II"/>
    <n v="38.873370993791198"/>
    <n v="-77.105009257793398"/>
    <s v="Middle Eastern Restaurant"/>
    <x v="1"/>
  </r>
  <r>
    <n v="4"/>
    <x v="26"/>
    <n v="38.8645566"/>
    <n v="-77.097200599999994"/>
    <s v="Alcova Heights Playground"/>
    <n v="38.861097621828797"/>
    <n v="-77.100806236267005"/>
    <s v="Playground"/>
    <x v="1"/>
  </r>
  <r>
    <n v="23"/>
    <x v="48"/>
    <n v="38.851501399999997"/>
    <n v="-77.064144099999993"/>
    <s v="Nina Park"/>
    <n v="38.852432"/>
    <n v="-77.059433999999996"/>
    <s v="Playground"/>
    <x v="1"/>
  </r>
  <r>
    <n v="661"/>
    <x v="30"/>
    <n v="38.868593949999998"/>
    <n v="-77.083077242283096"/>
    <s v="Penrose Park"/>
    <n v="38.868329268562398"/>
    <n v="-77.082445655907605"/>
    <s v="Playground"/>
    <x v="1"/>
  </r>
  <r>
    <n v="1075"/>
    <x v="13"/>
    <n v="38.862612299999903"/>
    <n v="-77.091922699999998"/>
    <s v="Monroe Park"/>
    <n v="38.859638049369003"/>
    <n v="-77.093613853335199"/>
    <s v="Playground"/>
    <x v="1"/>
  </r>
  <r>
    <n v="1100"/>
    <x v="3"/>
    <n v="38.887056200000004"/>
    <n v="-77.139423800000003"/>
    <s v="Parkhurst Park"/>
    <n v="38.888979153930997"/>
    <n v="-77.142554792759796"/>
    <s v="Playground"/>
    <x v="1"/>
  </r>
  <r>
    <n v="1105"/>
    <x v="55"/>
    <n v="38.903470599999999"/>
    <n v="-77.139309999999995"/>
    <s v="Chestnut Hills Park"/>
    <n v="38.9003013756803"/>
    <n v="-77.142500382455495"/>
    <s v="Playground"/>
    <x v="1"/>
  </r>
  <r>
    <n v="366"/>
    <x v="4"/>
    <n v="38.857904299999902"/>
    <n v="-77.050289799999902"/>
    <s v="Crystal City Water Park"/>
    <n v="38.859545522649398"/>
    <n v="-77.050320425403996"/>
    <s v="Plaza"/>
    <x v="0"/>
  </r>
  <r>
    <n v="666"/>
    <x v="27"/>
    <n v="38.870893150000001"/>
    <n v="-77.0545071218923"/>
    <s v="Pentagon Courtyard"/>
    <n v="38.870961820728098"/>
    <n v="-77.055887117066106"/>
    <s v="Plaza"/>
    <x v="0"/>
  </r>
  <r>
    <n v="705"/>
    <x v="2"/>
    <n v="38.861920599999998"/>
    <n v="-77.059630799999994"/>
    <s v="Pentagon Row Square"/>
    <n v="38.863990299999998"/>
    <n v="-77.062480500000007"/>
    <s v="Plaza"/>
    <x v="1"/>
  </r>
  <r>
    <n v="911"/>
    <x v="9"/>
    <n v="38.8417794"/>
    <n v="-77.088311500000003"/>
    <s v="The Village at Shirlington"/>
    <n v="38.841080284599002"/>
    <n v="-77.087887336961501"/>
    <s v="Plaza"/>
    <x v="1"/>
  </r>
  <r>
    <n v="1003"/>
    <x v="5"/>
    <n v="38.882909999999903"/>
    <n v="-77.107467900000003"/>
    <s v="Welburn Square"/>
    <n v="38.880950008997203"/>
    <n v="-77.112568357265303"/>
    <s v="Plaza"/>
    <x v="0"/>
  </r>
  <r>
    <n v="1018"/>
    <x v="5"/>
    <n v="38.882909999999903"/>
    <n v="-77.107467900000003"/>
    <s v="The Square"/>
    <n v="38.883118960193698"/>
    <n v="-77.103393431289703"/>
    <s v="Plaza"/>
    <x v="0"/>
  </r>
  <r>
    <n v="235"/>
    <x v="7"/>
    <n v="38.885761500000001"/>
    <n v="-77.096971099999905"/>
    <s v="Kabob Bazaar"/>
    <n v="38.8871099780254"/>
    <n v="-77.095782458782196"/>
    <s v="Persian Restaurant"/>
    <x v="0"/>
  </r>
  <r>
    <n v="60"/>
    <x v="18"/>
    <n v="38.883121799999998"/>
    <n v="-77.110093699999993"/>
    <s v="Washington &amp; Lee Pool"/>
    <n v="38.887590031675103"/>
    <n v="-77.109827069200804"/>
    <s v="Pool"/>
    <x v="0"/>
  </r>
  <r>
    <n v="119"/>
    <x v="15"/>
    <n v="38.874741299999997"/>
    <n v="-77.133028799999906"/>
    <s v="Dominion Hills Pool"/>
    <n v="38.873231009978603"/>
    <n v="-77.137368207264899"/>
    <s v="Pool"/>
    <x v="1"/>
  </r>
  <r>
    <n v="152"/>
    <x v="16"/>
    <n v="38.873445399999902"/>
    <n v="-77.106645299999997"/>
    <s v="Madison At Ballston Station - Pool"/>
    <n v="38.87127859796"/>
    <n v="-77.109712410674007"/>
    <s v="Pool"/>
    <x v="1"/>
  </r>
  <r>
    <n v="289"/>
    <x v="37"/>
    <n v="38.8540013"/>
    <n v="-77.1102566"/>
    <s v="Infinity pool"/>
    <n v="38.854893861632299"/>
    <n v="-77.110269576451103"/>
    <s v="Pool"/>
    <x v="1"/>
  </r>
  <r>
    <n v="620"/>
    <x v="17"/>
    <n v="38.880435799999901"/>
    <n v="-77.089852899999997"/>
    <s v="Pool at Sheffield Court Appartments"/>
    <n v="38.881593224822602"/>
    <n v="-77.085659969480005"/>
    <s v="Pool"/>
    <x v="1"/>
  </r>
  <r>
    <n v="646"/>
    <x v="53"/>
    <n v="38.906778199999998"/>
    <n v="-77.105811799999998"/>
    <s v="Donaldson Run Recreation Association"/>
    <n v="38.910030443289301"/>
    <n v="-77.108631836996693"/>
    <s v="Pool"/>
    <x v="1"/>
  </r>
  <r>
    <n v="736"/>
    <x v="2"/>
    <n v="38.861920599999998"/>
    <n v="-77.059630799999994"/>
    <s v="Rooftop Pool At The Bartlett"/>
    <n v="38.862470999999999"/>
    <n v="-77.054896999999997"/>
    <s v="Pool"/>
    <x v="1"/>
  </r>
  <r>
    <n v="1103"/>
    <x v="55"/>
    <n v="38.903470599999999"/>
    <n v="-77.139309999999995"/>
    <s v="Yorktown Aquatic Center"/>
    <n v="38.902732811922597"/>
    <n v="-77.139785498614003"/>
    <s v="Pool"/>
    <x v="1"/>
  </r>
  <r>
    <n v="1104"/>
    <x v="55"/>
    <n v="38.903470599999999"/>
    <n v="-77.139309999999995"/>
    <s v="Knights of Columbus Pool"/>
    <n v="38.906956685797397"/>
    <n v="-77.141819757567106"/>
    <s v="Pool"/>
    <x v="1"/>
  </r>
  <r>
    <n v="232"/>
    <x v="7"/>
    <n v="38.885761500000001"/>
    <n v="-77.096971099999905"/>
    <s v="Moby Dick House of Kabob"/>
    <n v="38.885043036189003"/>
    <n v="-77.094494998455005"/>
    <s v="Persian Restaurant"/>
    <x v="0"/>
  </r>
  <r>
    <n v="251"/>
    <x v="7"/>
    <n v="38.885761500000001"/>
    <n v="-77.096971099999905"/>
    <s v="El Pollo Rico"/>
    <n v="38.883878006108901"/>
    <n v="-77.1007257699966"/>
    <s v="Peruvian Restaurant"/>
    <x v="0"/>
  </r>
  <r>
    <n v="691"/>
    <x v="2"/>
    <n v="38.861920599999998"/>
    <n v="-77.059630799999994"/>
    <s v="PokÃ© It Up"/>
    <n v="38.863103000000002"/>
    <n v="-77.060888000000006"/>
    <s v="Poke Place"/>
    <x v="1"/>
  </r>
  <r>
    <n v="1041"/>
    <x v="13"/>
    <n v="38.862612299999903"/>
    <n v="-77.091922699999998"/>
    <s v="Boru Ramen"/>
    <n v="38.862656552414997"/>
    <n v="-77.087542257295695"/>
    <s v="Ramen Restaurant"/>
    <x v="1"/>
  </r>
  <r>
    <n v="469"/>
    <x v="56"/>
    <n v="38.950944100000001"/>
    <n v="-77.058032900000001"/>
    <s v="DC Design House"/>
    <n v="38.9501629815135"/>
    <n v="-77.057528530048899"/>
    <s v="Public Art"/>
    <x v="1"/>
  </r>
  <r>
    <n v="199"/>
    <x v="36"/>
    <n v="38.8970561"/>
    <n v="-77.108311900000004"/>
    <s v="Gaijin Ramen Shop"/>
    <n v="38.8964880341697"/>
    <n v="-77.106757819971605"/>
    <s v="Ramen Restaurant"/>
    <x v="1"/>
  </r>
  <r>
    <n v="922"/>
    <x v="9"/>
    <n v="38.8417794"/>
    <n v="-77.088311500000003"/>
    <s v="Ichiban Sushi &amp; Ramen"/>
    <n v="38.841438970115099"/>
    <n v="-77.089738180045302"/>
    <s v="Ramen Restaurant"/>
    <x v="1"/>
  </r>
  <r>
    <n v="870"/>
    <x v="1"/>
    <n v="38.8534164"/>
    <n v="-77.044042300000001"/>
    <s v="Boar's Head Delicatessen"/>
    <n v="38.8502028900811"/>
    <n v="-77.044866085052405"/>
    <s v="Restaurant"/>
    <x v="0"/>
  </r>
  <r>
    <n v="1095"/>
    <x v="3"/>
    <n v="38.887056200000004"/>
    <n v="-77.139423800000003"/>
    <s v="Blue Groove Soundz"/>
    <n v="38.885359283333301"/>
    <n v="-77.141355872154193"/>
    <s v="Record Shop"/>
    <x v="1"/>
  </r>
  <r>
    <n v="282"/>
    <x v="37"/>
    <n v="38.8540013"/>
    <n v="-77.1102566"/>
    <s v="Arlington Mill Community Center"/>
    <n v="38.856330399401998"/>
    <n v="-77.112262896533906"/>
    <s v="Recreation Center"/>
    <x v="1"/>
  </r>
  <r>
    <n v="100"/>
    <x v="14"/>
    <n v="38.855945699999999"/>
    <n v="-77.103867500000007"/>
    <s v="Penske Truck Rental"/>
    <n v="38.858642227491401"/>
    <n v="-77.1003454490737"/>
    <s v="Rental Car Location"/>
    <x v="1"/>
  </r>
  <r>
    <n v="403"/>
    <x v="4"/>
    <n v="38.857904299999902"/>
    <n v="-77.050289799999902"/>
    <s v="Enterprise Rent-A-Car"/>
    <n v="38.8545874"/>
    <n v="-77.052662900000001"/>
    <s v="Rental Car Location"/>
    <x v="0"/>
  </r>
  <r>
    <n v="397"/>
    <x v="4"/>
    <n v="38.857904299999902"/>
    <n v="-77.050289799999902"/>
    <s v="Hertz"/>
    <n v="38.858711999999997"/>
    <n v="-77.052691999999993"/>
    <s v="Rental Car Location"/>
    <x v="0"/>
  </r>
  <r>
    <n v="441"/>
    <x v="28"/>
    <n v="38.887334000000003"/>
    <n v="-77.154424199999994"/>
    <s v="Zipcar East Falls Church Metro"/>
    <n v="38.885920933333303"/>
    <n v="-77.156566066666599"/>
    <s v="Rental Car Location"/>
    <x v="0"/>
  </r>
  <r>
    <n v="856"/>
    <x v="1"/>
    <n v="38.8534164"/>
    <n v="-77.044042300000001"/>
    <s v="Avis Car Rental"/>
    <n v="38.850135999999999"/>
    <n v="-77.044263000000001"/>
    <s v="Rental Car Location"/>
    <x v="0"/>
  </r>
  <r>
    <n v="840"/>
    <x v="1"/>
    <n v="38.8534164"/>
    <n v="-77.044042300000001"/>
    <s v="National Car Rental"/>
    <n v="38.850374792339402"/>
    <n v="-77.044700569270603"/>
    <s v="Rental Car Location"/>
    <x v="0"/>
  </r>
  <r>
    <n v="848"/>
    <x v="1"/>
    <n v="38.8534164"/>
    <n v="-77.044042300000001"/>
    <s v="Alamo Rent A Car"/>
    <n v="38.850379248156599"/>
    <n v="-77.044644991650401"/>
    <s v="Rental Car Location"/>
    <x v="0"/>
  </r>
  <r>
    <n v="836"/>
    <x v="1"/>
    <n v="38.8534164"/>
    <n v="-77.044042300000001"/>
    <s v="Enterprise Rent-A-Car"/>
    <n v="38.850427000000003"/>
    <n v="-77.044793999999996"/>
    <s v="Rental Car Location"/>
    <x v="0"/>
  </r>
  <r>
    <n v="842"/>
    <x v="1"/>
    <n v="38.8534164"/>
    <n v="-77.044042300000001"/>
    <s v="Enterprise Rent-A-Car"/>
    <n v="38.857368999999998"/>
    <n v="-77.044094000000001"/>
    <s v="Rental Car Location"/>
    <x v="0"/>
  </r>
  <r>
    <n v="943"/>
    <x v="9"/>
    <n v="38.8417794"/>
    <n v="-77.088311500000003"/>
    <s v="Enterprise Rent-A-Car"/>
    <n v="38.841142400000003"/>
    <n v="-77.087869400000002"/>
    <s v="Rental Car Location"/>
    <x v="1"/>
  </r>
  <r>
    <n v="1025"/>
    <x v="45"/>
    <n v="38.887186550000003"/>
    <n v="-77.120965187510507"/>
    <s v="Enterprise Rent-A-Car"/>
    <n v="38.8857003513248"/>
    <n v="-77.116962139881096"/>
    <s v="Rental Car Location"/>
    <x v="1"/>
  </r>
  <r>
    <n v="828"/>
    <x v="1"/>
    <n v="38.8534164"/>
    <n v="-77.044042300000001"/>
    <s v="Lebanese Taverna"/>
    <n v="38.851238963984798"/>
    <n v="-77.040939331054602"/>
    <s v="Restaurant"/>
    <x v="0"/>
  </r>
  <r>
    <n v="926"/>
    <x v="9"/>
    <n v="38.8417794"/>
    <n v="-77.088311500000003"/>
    <s v="Palette 22"/>
    <n v="38.840940876128698"/>
    <n v="-77.088535738969"/>
    <s v="Restaurant"/>
    <x v="1"/>
  </r>
  <r>
    <n v="418"/>
    <x v="4"/>
    <n v="38.857904299999902"/>
    <n v="-77.050289799999902"/>
    <s v="Plaza Gourmet"/>
    <n v="38.854558875952002"/>
    <n v="-77.050104732365597"/>
    <s v="Restaurant"/>
    <x v="0"/>
  </r>
  <r>
    <n v="331"/>
    <x v="0"/>
    <n v="38.8912111"/>
    <n v="-77.085623999999996"/>
    <s v="Uptown Cafe"/>
    <n v="38.890802117737699"/>
    <n v="-77.081968676265404"/>
    <s v="Restaurant"/>
    <x v="0"/>
  </r>
  <r>
    <n v="953"/>
    <x v="5"/>
    <n v="38.882909999999903"/>
    <n v="-77.107467900000003"/>
    <s v="Rus Uz"/>
    <n v="38.8826315280416"/>
    <n v="-77.109797000884996"/>
    <s v="Russian Restaurant"/>
    <x v="0"/>
  </r>
  <r>
    <n v="814"/>
    <x v="1"/>
    <n v="38.8534164"/>
    <n v="-77.044042300000001"/>
    <s v="Legal Sea Foods"/>
    <n v="38.854014999999997"/>
    <n v="-77.042869999999994"/>
    <s v="Seafood Restaurant"/>
    <x v="0"/>
  </r>
  <r>
    <n v="412"/>
    <x v="4"/>
    <n v="38.857904299999902"/>
    <n v="-77.050289799999902"/>
    <s v="McCormick &amp; Schmick's Seafood"/>
    <n v="38.8558819"/>
    <n v="-77.049637899999993"/>
    <s v="Seafood Restaurant"/>
    <x v="0"/>
  </r>
  <r>
    <n v="605"/>
    <x v="17"/>
    <n v="38.880435799999901"/>
    <n v="-77.089852899999997"/>
    <s v="Sibarita Restaurant"/>
    <n v="38.879965202546401"/>
    <n v="-77.090471684932695"/>
    <s v="South American Restaurant"/>
    <x v="1"/>
  </r>
  <r>
    <n v="174"/>
    <x v="40"/>
    <n v="38.877178450000002"/>
    <n v="-77.111783209438101"/>
    <s v="Super Pollo"/>
    <n v="38.877837"/>
    <n v="-77.107992999999993"/>
    <s v="South American Restaurant"/>
    <x v="1"/>
  </r>
  <r>
    <n v="315"/>
    <x v="0"/>
    <n v="38.8912111"/>
    <n v="-77.085623999999996"/>
    <s v="Tupelo Honey"/>
    <n v="38.892219330000003"/>
    <n v="-77.082087169999994"/>
    <s v="Southern / Soul Food Restaurant"/>
    <x v="0"/>
  </r>
  <r>
    <n v="237"/>
    <x v="7"/>
    <n v="38.885761500000001"/>
    <n v="-77.096971099999905"/>
    <s v="Pamplona"/>
    <n v="38.886252195060599"/>
    <n v="-77.095499708353103"/>
    <s v="Spanish Restaurant"/>
    <x v="0"/>
  </r>
  <r>
    <n v="384"/>
    <x v="4"/>
    <n v="38.857904299999902"/>
    <n v="-77.050289799999902"/>
    <s v="Jaleo"/>
    <n v="38.853570498037499"/>
    <n v="-77.049721267563399"/>
    <s v="Tapas Restaurant"/>
    <x v="0"/>
  </r>
  <r>
    <n v="134"/>
    <x v="41"/>
    <n v="38.8756676"/>
    <n v="-77.115812199999993"/>
    <s v="Istanbul Grill"/>
    <n v="38.879161000000003"/>
    <n v="-77.117457999999999"/>
    <s v="Turkish Restaurant"/>
    <x v="1"/>
  </r>
  <r>
    <n v="881"/>
    <x v="8"/>
    <n v="38.896778399999903"/>
    <n v="-77.072477699999993"/>
    <s v="The Little Beet"/>
    <n v="38.896571000000002"/>
    <n v="-77.071059000000005"/>
    <s v="Vegetarian / Vegan Restaurant"/>
    <x v="0"/>
  </r>
  <r>
    <n v="532"/>
    <x v="22"/>
    <n v="38.901106749999997"/>
    <n v="-77.141241684322907"/>
    <s v="American Nail Salon"/>
    <n v="38.897553488885102"/>
    <n v="-77.138919807387197"/>
    <s v="Salon / Barbershop"/>
    <x v="1"/>
  </r>
  <r>
    <n v="937"/>
    <x v="9"/>
    <n v="38.8417794"/>
    <n v="-77.088311500000003"/>
    <s v="Diana Nails"/>
    <n v="38.841019774431402"/>
    <n v="-77.089336776271907"/>
    <s v="Salon / Barbershop"/>
    <x v="1"/>
  </r>
  <r>
    <n v="259"/>
    <x v="7"/>
    <n v="38.885761500000001"/>
    <n v="-77.096971099999905"/>
    <s v="Four Sisters Grill"/>
    <n v="38.88738"/>
    <n v="-77.094513000000006"/>
    <s v="Vietnamese Restaurant"/>
    <x v="0"/>
  </r>
  <r>
    <n v="242"/>
    <x v="7"/>
    <n v="38.885761500000001"/>
    <n v="-77.096971099999905"/>
    <s v="Nam-Viet"/>
    <n v="38.887083518026202"/>
    <n v="-77.096490112664199"/>
    <s v="Vietnamese Restaurant"/>
    <x v="0"/>
  </r>
  <r>
    <n v="317"/>
    <x v="0"/>
    <n v="38.8912111"/>
    <n v="-77.085623999999996"/>
    <s v="Pho Deluxe Arlington"/>
    <n v="38.889967989967197"/>
    <n v="-77.086373040281103"/>
    <s v="Vietnamese Restaurant"/>
    <x v="0"/>
  </r>
  <r>
    <n v="724"/>
    <x v="2"/>
    <n v="38.861920599999998"/>
    <n v="-77.059630799999994"/>
    <s v="Saigon Saigon"/>
    <n v="38.864746722913303"/>
    <n v="-77.0630700146679"/>
    <s v="Vietnamese Restaurant"/>
    <x v="1"/>
  </r>
  <r>
    <n v="888"/>
    <x v="8"/>
    <n v="38.896778399999903"/>
    <n v="-77.072477699999993"/>
    <s v="CHOPT"/>
    <n v="38.896047243317"/>
    <n v="-77.070550918579102"/>
    <s v="Salad Place"/>
    <x v="0"/>
  </r>
  <r>
    <n v="180"/>
    <x v="40"/>
    <n v="38.877178450000002"/>
    <n v="-77.111783209438101"/>
    <s v="Sweet Leaf"/>
    <n v="38.880348843046797"/>
    <n v="-77.114745588883196"/>
    <s v="Salad Place"/>
    <x v="1"/>
  </r>
  <r>
    <n v="383"/>
    <x v="4"/>
    <n v="38.857904299999902"/>
    <n v="-77.050289799999902"/>
    <s v="sweetgreen"/>
    <n v="38.854396299999998"/>
    <n v="-77.049748100000002"/>
    <s v="Salad Place"/>
    <x v="0"/>
  </r>
  <r>
    <n v="706"/>
    <x v="2"/>
    <n v="38.861920599999998"/>
    <n v="-77.059630799999994"/>
    <s v="sweetgreen"/>
    <n v="38.862586999999998"/>
    <n v="-77.056369900000007"/>
    <s v="Salad Place"/>
    <x v="1"/>
  </r>
  <r>
    <n v="954"/>
    <x v="5"/>
    <n v="38.882909999999903"/>
    <n v="-77.107467900000003"/>
    <s v="sweetgreen"/>
    <n v="38.880100400000003"/>
    <n v="-77.108669899999995"/>
    <s v="Salad Place"/>
    <x v="0"/>
  </r>
  <r>
    <n v="226"/>
    <x v="7"/>
    <n v="38.885761500000001"/>
    <n v="-77.096971099999905"/>
    <s v="sweetgreen"/>
    <n v="38.8865318"/>
    <n v="-77.095384600000003"/>
    <s v="Salad Place"/>
    <x v="0"/>
  </r>
  <r>
    <n v="878"/>
    <x v="8"/>
    <n v="38.896778399999903"/>
    <n v="-77.072477699999993"/>
    <s v="sweetgreen"/>
    <n v="38.896319665065803"/>
    <n v="-77.071084678172994"/>
    <s v="Salad Place"/>
    <x v="0"/>
  </r>
  <r>
    <n v="975"/>
    <x v="5"/>
    <n v="38.882909999999903"/>
    <n v="-77.107467900000003"/>
    <s v="Sweet Leaf"/>
    <n v="38.878692999999998"/>
    <n v="-77.108014999999995"/>
    <s v="Sandwich Place"/>
    <x v="0"/>
  </r>
  <r>
    <n v="304"/>
    <x v="0"/>
    <n v="38.8912111"/>
    <n v="-77.085623999999996"/>
    <s v="Sweet Leaf"/>
    <n v="38.890836999999998"/>
    <n v="-77.086139000000003"/>
    <s v="Sandwich Place"/>
    <x v="0"/>
  </r>
  <r>
    <n v="202"/>
    <x v="36"/>
    <n v="38.8970561"/>
    <n v="-77.108311900000004"/>
    <s v="Billy's Cheese Steaks"/>
    <n v="38.8968061428018"/>
    <n v="-77.107718383451598"/>
    <s v="American Restaurant"/>
    <x v="1"/>
  </r>
  <r>
    <n v="305"/>
    <x v="0"/>
    <n v="38.8912111"/>
    <n v="-77.085623999999996"/>
    <s v="Chelsea Market &amp; Deli"/>
    <n v="38.889987938596299"/>
    <n v="-77.085818465464698"/>
    <s v="Deli / Bodega"/>
    <x v="0"/>
  </r>
  <r>
    <n v="354"/>
    <x v="0"/>
    <n v="38.8912111"/>
    <n v="-77.085623999999996"/>
    <s v="City Market &amp; Deli"/>
    <n v="38.890485393701702"/>
    <n v="-77.085347773771502"/>
    <s v="Deli / Bodega"/>
    <x v="0"/>
  </r>
  <r>
    <n v="312"/>
    <x v="0"/>
    <n v="38.8912111"/>
    <n v="-77.085623999999996"/>
    <s v="Euro Market"/>
    <n v="38.891337626292703"/>
    <n v="-77.086032629013005"/>
    <s v="Deli / Bodega"/>
    <x v="0"/>
  </r>
  <r>
    <n v="893"/>
    <x v="8"/>
    <n v="38.896778399999903"/>
    <n v="-77.072477699999993"/>
    <s v="Jon's Cafe"/>
    <n v="38.8964436823074"/>
    <n v="-77.069515900819198"/>
    <s v="Deli / Bodega"/>
    <x v="0"/>
  </r>
  <r>
    <n v="410"/>
    <x v="4"/>
    <n v="38.857904299999902"/>
    <n v="-77.050289799999902"/>
    <s v="Paramount Cafe"/>
    <n v="38.860355163419101"/>
    <n v="-77.053059267910399"/>
    <s v="Deli / Bodega"/>
    <x v="0"/>
  </r>
  <r>
    <n v="906"/>
    <x v="8"/>
    <n v="38.896778399999903"/>
    <n v="-77.072477699999993"/>
    <s v="AHRA Cafe &amp; Sandwich Bar"/>
    <n v="38.894803559176403"/>
    <n v="-77.070746466447801"/>
    <s v="Sandwich Place"/>
    <x v="0"/>
  </r>
  <r>
    <n v="887"/>
    <x v="8"/>
    <n v="38.896778399999903"/>
    <n v="-77.072477699999993"/>
    <s v="Capriotti's Sandwich Shop"/>
    <n v="38.894565"/>
    <n v="-77.074650000000005"/>
    <s v="Sandwich Place"/>
    <x v="0"/>
  </r>
  <r>
    <n v="395"/>
    <x v="4"/>
    <n v="38.857904299999902"/>
    <n v="-77.050289799999902"/>
    <s v="Cosi"/>
    <n v="38.8551203705224"/>
    <n v="-77.0493166461073"/>
    <s v="Sandwich Place"/>
    <x v="0"/>
  </r>
  <r>
    <n v="1069"/>
    <x v="13"/>
    <n v="38.862612299999903"/>
    <n v="-77.091922699999998"/>
    <s v="Dave's Carryout"/>
    <n v="38.861777804252903"/>
    <n v="-77.091349002839394"/>
    <s v="Sandwich Place"/>
    <x v="1"/>
  </r>
  <r>
    <n v="309"/>
    <x v="0"/>
    <n v="38.8912111"/>
    <n v="-77.085623999999996"/>
    <s v="Earl's Sandwiches"/>
    <n v="38.890097542212303"/>
    <n v="-77.089905738830495"/>
    <s v="Sandwich Place"/>
    <x v="0"/>
  </r>
  <r>
    <n v="901"/>
    <x v="8"/>
    <n v="38.896778399999903"/>
    <n v="-77.072477699999993"/>
    <s v="Jimmy John's"/>
    <n v="38.8939035392901"/>
    <n v="-77.0744989311642"/>
    <s v="Sandwich Place"/>
    <x v="0"/>
  </r>
  <r>
    <n v="1079"/>
    <x v="3"/>
    <n v="38.887056200000004"/>
    <n v="-77.139423800000003"/>
    <s v="Lost Dog Cafe"/>
    <n v="38.885656141156197"/>
    <n v="-77.1416984496949"/>
    <s v="Sandwich Place"/>
    <x v="1"/>
  </r>
  <r>
    <n v="847"/>
    <x v="1"/>
    <n v="38.8534164"/>
    <n v="-77.044042300000001"/>
    <s v="Perfect Pita"/>
    <n v="38.8528498723105"/>
    <n v="-77.049616337394696"/>
    <s v="Sandwich Place"/>
    <x v="0"/>
  </r>
  <r>
    <n v="205"/>
    <x v="23"/>
    <n v="38.843168200000001"/>
    <n v="-77.104700899999997"/>
    <s v="Potbelly Sandwich Shop"/>
    <n v="38.842272000000001"/>
    <n v="-77.109346000000002"/>
    <s v="Sandwich Place"/>
    <x v="1"/>
  </r>
  <r>
    <n v="987"/>
    <x v="5"/>
    <n v="38.882909999999903"/>
    <n v="-77.107467900000003"/>
    <s v="Potbelly Sandwich Shop"/>
    <n v="38.881588000000001"/>
    <n v="-77.112423000000007"/>
    <s v="Sandwich Place"/>
    <x v="0"/>
  </r>
  <r>
    <n v="885"/>
    <x v="8"/>
    <n v="38.896778399999903"/>
    <n v="-77.072477699999993"/>
    <s v="Potbelly Sandwich Shop"/>
    <n v="38.895574000000003"/>
    <n v="-77.070622999999998"/>
    <s v="Sandwich Place"/>
    <x v="0"/>
  </r>
  <r>
    <n v="415"/>
    <x v="4"/>
    <n v="38.857904299999902"/>
    <n v="-77.050289799999902"/>
    <s v="SoHo Cafe &amp; Market"/>
    <n v="38.8622454334363"/>
    <n v="-77.051077536040296"/>
    <s v="Sandwich Place"/>
    <x v="0"/>
  </r>
  <r>
    <n v="425"/>
    <x v="49"/>
    <n v="38.915053799999903"/>
    <n v="-77.110411299999996"/>
    <s v="Scenic Overlook"/>
    <n v="38.916411634951999"/>
    <n v="-77.105653651524506"/>
    <s v="Scenic Lookout"/>
    <x v="1"/>
  </r>
  <r>
    <n v="624"/>
    <x v="52"/>
    <n v="38.880389700000002"/>
    <n v="-77.147201899999999"/>
    <s v="Upshot Falls"/>
    <n v="38.880818947031202"/>
    <n v="-77.144592569100098"/>
    <s v="Scenic Lookout"/>
    <x v="1"/>
  </r>
  <r>
    <n v="13"/>
    <x v="25"/>
    <n v="38.869556599999903"/>
    <n v="-77.092200500000004"/>
    <s v="Thomas Jefferson Community Center &amp; Theatre"/>
    <n v="38.869750657200797"/>
    <n v="-77.095811223273103"/>
    <s v="School"/>
    <x v="1"/>
  </r>
  <r>
    <n v="844"/>
    <x v="1"/>
    <n v="38.8534164"/>
    <n v="-77.044042300000001"/>
    <s v="Reagan Statue at DCA"/>
    <n v="38.849418511040597"/>
    <n v="-77.043248797663296"/>
    <s v="Sculpture Garden"/>
    <x v="0"/>
  </r>
  <r>
    <n v="457"/>
    <x v="24"/>
    <n v="38.832615099999998"/>
    <n v="-77.089702799999998"/>
    <s v="Subway"/>
    <n v="38.828772124940201"/>
    <n v="-77.092104716535502"/>
    <s v="Sandwich Place"/>
    <x v="1"/>
  </r>
  <r>
    <n v="946"/>
    <x v="9"/>
    <n v="38.8417794"/>
    <n v="-77.088311500000003"/>
    <s v="Subway"/>
    <n v="38.841372024630303"/>
    <n v="-77.087988707140198"/>
    <s v="Sandwich Place"/>
    <x v="1"/>
  </r>
  <r>
    <n v="76"/>
    <x v="18"/>
    <n v="38.883121799999998"/>
    <n v="-77.110093699999993"/>
    <s v="FedEx Office Print &amp; Ship Center"/>
    <n v="38.882427"/>
    <n v="-77.115488999999997"/>
    <s v="Shipping Store"/>
    <x v="0"/>
  </r>
  <r>
    <n v="352"/>
    <x v="0"/>
    <n v="38.8912111"/>
    <n v="-77.085623999999996"/>
    <s v="FedEx Office Print &amp; Ship Center"/>
    <n v="38.890065999999997"/>
    <n v="-77.086922900000005"/>
    <s v="Shipping Store"/>
    <x v="0"/>
  </r>
  <r>
    <n v="329"/>
    <x v="0"/>
    <n v="38.8912111"/>
    <n v="-77.085623999999996"/>
    <s v="The UPS Store"/>
    <n v="38.890674599999997"/>
    <n v="-77.0862987"/>
    <s v="Shipping Store"/>
    <x v="0"/>
  </r>
  <r>
    <n v="406"/>
    <x v="4"/>
    <n v="38.857904299999902"/>
    <n v="-77.050289799999902"/>
    <s v="FedEx Office Print &amp; Ship Center"/>
    <n v="38.854951532407703"/>
    <n v="-77.049834847885094"/>
    <s v="Shipping Store"/>
    <x v="0"/>
  </r>
  <r>
    <n v="513"/>
    <x v="33"/>
    <n v="38.900111600000002"/>
    <n v="-77.135257100000004"/>
    <s v="Parcel Plus"/>
    <n v="38.897494854019897"/>
    <n v="-77.138991760579799"/>
    <s v="Shipping Store"/>
    <x v="1"/>
  </r>
  <r>
    <n v="732"/>
    <x v="2"/>
    <n v="38.861920599999998"/>
    <n v="-77.059630799999994"/>
    <s v="The UPS Store"/>
    <n v="38.860683199999997"/>
    <n v="-77.056020099999998"/>
    <s v="Shipping Store"/>
    <x v="1"/>
  </r>
  <r>
    <n v="939"/>
    <x v="9"/>
    <n v="38.8417794"/>
    <n v="-77.088311500000003"/>
    <s v="The UPS Store"/>
    <n v="38.841131554299501"/>
    <n v="-77.087994271164007"/>
    <s v="Shipping Store"/>
    <x v="1"/>
  </r>
  <r>
    <n v="999"/>
    <x v="5"/>
    <n v="38.882909999999903"/>
    <n v="-77.107467900000003"/>
    <s v="The UPS Store"/>
    <n v="38.880587400000003"/>
    <n v="-77.111341300000007"/>
    <s v="Shipping Store"/>
    <x v="0"/>
  </r>
  <r>
    <n v="589"/>
    <x v="10"/>
    <n v="38.8977851"/>
    <n v="-77.128584500000002"/>
    <s v="Sam Torrey Shoe Service"/>
    <n v="38.896512985899001"/>
    <n v="-77.133929766078793"/>
    <s v="Shoe Store"/>
    <x v="1"/>
  </r>
  <r>
    <n v="11"/>
    <x v="32"/>
    <n v="38.868855600000003"/>
    <n v="-77.113083799999998"/>
    <s v="Arlington Forest Shopping Center"/>
    <n v="38.867698966637697"/>
    <n v="-77.117069119740194"/>
    <s v="Shopping Mall"/>
    <x v="1"/>
  </r>
  <r>
    <n v="401"/>
    <x v="4"/>
    <n v="38.857904299999902"/>
    <n v="-77.050289799999902"/>
    <s v="Crystal City Underground"/>
    <n v="38.856192949896297"/>
    <n v="-77.0506474840914"/>
    <s v="Shopping Mall"/>
    <x v="0"/>
  </r>
  <r>
    <n v="462"/>
    <x v="24"/>
    <n v="38.832615099999998"/>
    <n v="-77.089702799999998"/>
    <s v="Bradlee Shopping Center"/>
    <n v="38.828685818691"/>
    <n v="-77.091371482954997"/>
    <s v="Shopping Mall"/>
    <x v="1"/>
  </r>
  <r>
    <n v="529"/>
    <x v="22"/>
    <n v="38.901106749999997"/>
    <n v="-77.141241684322907"/>
    <s v="Lee Harrison Shopping Center"/>
    <n v="38.897259242870803"/>
    <n v="-77.1384165625647"/>
    <s v="Shopping Mall"/>
    <x v="1"/>
  </r>
  <r>
    <n v="714"/>
    <x v="2"/>
    <n v="38.861920599999998"/>
    <n v="-77.059630799999994"/>
    <s v="Pentagon Centre"/>
    <n v="38.861808964857197"/>
    <n v="-77.058725926868505"/>
    <s v="Shopping Mall"/>
    <x v="1"/>
  </r>
  <r>
    <n v="690"/>
    <x v="2"/>
    <n v="38.861920599999998"/>
    <n v="-77.059630799999994"/>
    <s v="Fashion Centre at Pentagon City"/>
    <n v="38.863177499999999"/>
    <n v="-77.060293799999997"/>
    <s v="Shopping Mall"/>
    <x v="1"/>
  </r>
  <r>
    <n v="729"/>
    <x v="2"/>
    <n v="38.861920599999998"/>
    <n v="-77.059630799999994"/>
    <s v="Pentagon Row"/>
    <n v="38.864109649865703"/>
    <n v="-77.062649707282603"/>
    <s v="Shopping Mall"/>
    <x v="1"/>
  </r>
  <r>
    <n v="158"/>
    <x v="40"/>
    <n v="38.877178450000002"/>
    <n v="-77.111783209438101"/>
    <s v="MedStar Capitals Iceplex"/>
    <n v="38.878499219328901"/>
    <n v="-77.1098083716671"/>
    <s v="Skating Rink"/>
    <x v="1"/>
  </r>
  <r>
    <n v="708"/>
    <x v="2"/>
    <n v="38.861920599999998"/>
    <n v="-77.059630799999994"/>
    <s v="Old Virginia Tobacco Co."/>
    <n v="38.862400235512098"/>
    <n v="-77.0613664241111"/>
    <s v="Smoke Shop"/>
    <x v="1"/>
  </r>
  <r>
    <n v="961"/>
    <x v="5"/>
    <n v="38.882909999999903"/>
    <n v="-77.107467900000003"/>
    <s v="Cigar Connection"/>
    <n v="38.882486687215703"/>
    <n v="-77.109552612090795"/>
    <s v="Smoke Shop"/>
    <x v="0"/>
  </r>
  <r>
    <n v="726"/>
    <x v="2"/>
    <n v="38.861920599999998"/>
    <n v="-77.059630799999994"/>
    <s v="Smoothie King"/>
    <n v="38.864702999999999"/>
    <n v="-77.062517999999997"/>
    <s v="Smoothie Shop"/>
    <x v="1"/>
  </r>
  <r>
    <n v="917"/>
    <x v="9"/>
    <n v="38.8417794"/>
    <n v="-77.088311500000003"/>
    <s v="Robeks Fresh Juices &amp; Smoothies"/>
    <n v="38.841099999999997"/>
    <n v="-77.089301000000006"/>
    <s v="Smoothie Shop"/>
    <x v="1"/>
  </r>
  <r>
    <n v="388"/>
    <x v="4"/>
    <n v="38.857904299999902"/>
    <n v="-77.050289799999902"/>
    <s v="Auntie Anne's Pretzels"/>
    <n v="38.858425309876203"/>
    <n v="-77.0511457904217"/>
    <s v="Snack Place"/>
    <x v="0"/>
  </r>
  <r>
    <n v="698"/>
    <x v="2"/>
    <n v="38.861920599999998"/>
    <n v="-77.059630799999994"/>
    <s v="Garrett's Gourmet Popcorn"/>
    <n v="38.863226100731701"/>
    <n v="-77.0605093826981"/>
    <s v="Snack Place"/>
    <x v="1"/>
  </r>
  <r>
    <n v="718"/>
    <x v="2"/>
    <n v="38.861920599999998"/>
    <n v="-77.059630799999994"/>
    <s v="Auntie Anne's"/>
    <n v="38.863302494612597"/>
    <n v="-77.060497691555099"/>
    <s v="Snack Place"/>
    <x v="1"/>
  </r>
  <r>
    <n v="802"/>
    <x v="1"/>
    <n v="38.8534164"/>
    <n v="-77.044042300000001"/>
    <s v="Garrettâ€™s Gourmet Popcorn Dca Airport"/>
    <n v="38.853498999999999"/>
    <n v="-77.043081000000001"/>
    <s v="Snack Place"/>
    <x v="0"/>
  </r>
  <r>
    <n v="832"/>
    <x v="1"/>
    <n v="38.8534164"/>
    <n v="-77.044042300000001"/>
    <s v="Auntie Anne's"/>
    <n v="38.856117377119901"/>
    <n v="-77.042486144125704"/>
    <s v="Snack Place"/>
    <x v="0"/>
  </r>
  <r>
    <n v="118"/>
    <x v="15"/>
    <n v="38.874741299999997"/>
    <n v="-77.133028799999906"/>
    <s v="Bluemont Junction Soccer Field"/>
    <n v="38.872942205020799"/>
    <n v="-77.132705284338499"/>
    <s v="Soccer Field"/>
    <x v="1"/>
  </r>
  <r>
    <n v="437"/>
    <x v="19"/>
    <n v="38.853087449999997"/>
    <n v="-77.097328655378107"/>
    <s v="Barcroft field"/>
    <n v="38.849851219104401"/>
    <n v="-77.101324140545799"/>
    <s v="Soccer Field"/>
    <x v="1"/>
  </r>
  <r>
    <n v="516"/>
    <x v="33"/>
    <n v="38.900111600000002"/>
    <n v="-77.135257100000004"/>
    <s v="Yorktown High School Soccer Field (Greenbrier Park)"/>
    <n v="38.900553296339297"/>
    <n v="-77.140654422496695"/>
    <s v="Soccer Field"/>
    <x v="1"/>
  </r>
  <r>
    <n v="1093"/>
    <x v="3"/>
    <n v="38.887056200000004"/>
    <n v="-77.139423800000003"/>
    <s v="Reed Soccer Field"/>
    <n v="38.887513002534803"/>
    <n v="-77.140682704395502"/>
    <s v="Soccer Field"/>
    <x v="1"/>
  </r>
  <r>
    <n v="413"/>
    <x v="4"/>
    <n v="38.857904299999902"/>
    <n v="-77.050289799999902"/>
    <s v="Subway"/>
    <n v="38.854685310854101"/>
    <n v="-77.050160939555298"/>
    <s v="Sandwich Place"/>
    <x v="0"/>
  </r>
  <r>
    <n v="400"/>
    <x v="4"/>
    <n v="38.857904299999902"/>
    <n v="-77.050289799999902"/>
    <s v="Subway"/>
    <n v="38.858324348283702"/>
    <n v="-77.050630114810204"/>
    <s v="Sandwich Place"/>
    <x v="0"/>
  </r>
  <r>
    <n v="1063"/>
    <x v="13"/>
    <n v="38.862612299999903"/>
    <n v="-77.091922699999998"/>
    <s v="Subway"/>
    <n v="38.862267296365602"/>
    <n v="-77.088989964354198"/>
    <s v="Sandwich Place"/>
    <x v="1"/>
  </r>
  <r>
    <n v="8"/>
    <x v="32"/>
    <n v="38.868855600000003"/>
    <n v="-77.113083799999998"/>
    <s v="Subway"/>
    <n v="38.867888446632797"/>
    <n v="-77.116996075008402"/>
    <s v="Sandwich Place"/>
    <x v="1"/>
  </r>
  <r>
    <n v="120"/>
    <x v="15"/>
    <n v="38.874741299999997"/>
    <n v="-77.133028799999906"/>
    <s v="Lallaskincare"/>
    <n v="38.876817000000003"/>
    <n v="-77.128189000000006"/>
    <s v="Spa"/>
    <x v="1"/>
  </r>
  <r>
    <n v="138"/>
    <x v="16"/>
    <n v="38.873445399999902"/>
    <n v="-77.106645299999997"/>
    <s v="Cassiana Spa"/>
    <n v="38.874417700000002"/>
    <n v="-77.105472399999996"/>
    <s v="Spa"/>
    <x v="1"/>
  </r>
  <r>
    <n v="190"/>
    <x v="36"/>
    <n v="38.8970561"/>
    <n v="-77.108311900000004"/>
    <s v="Nails 2005"/>
    <n v="38.896767743966798"/>
    <n v="-77.107202415346507"/>
    <s v="Spa"/>
    <x v="1"/>
  </r>
  <r>
    <n v="262"/>
    <x v="7"/>
    <n v="38.885761500000001"/>
    <n v="-77.096971099999905"/>
    <s v="Origins Thai Spa Elite"/>
    <n v="38.883955390377302"/>
    <n v="-77.092934160472694"/>
    <s v="Spa"/>
    <x v="0"/>
  </r>
  <r>
    <n v="236"/>
    <x v="7"/>
    <n v="38.885761500000001"/>
    <n v="-77.096971099999905"/>
    <s v="Massage Envy - Clarendon Center"/>
    <n v="38.886474999999997"/>
    <n v="-77.093993999999995"/>
    <s v="Spa"/>
    <x v="0"/>
  </r>
  <r>
    <n v="270"/>
    <x v="7"/>
    <n v="38.885761500000001"/>
    <n v="-77.096971099999905"/>
    <s v="Bluemercury Clarendon"/>
    <n v="38.888122247132799"/>
    <n v="-77.092552963792002"/>
    <s v="Spa"/>
    <x v="0"/>
  </r>
  <r>
    <n v="335"/>
    <x v="0"/>
    <n v="38.8912111"/>
    <n v="-77.085623999999996"/>
    <s v="Aqua Nails &amp; Spa"/>
    <n v="38.8901311130303"/>
    <n v="-77.089329002520103"/>
    <s v="Spa"/>
    <x v="0"/>
  </r>
  <r>
    <n v="733"/>
    <x v="2"/>
    <n v="38.861920599999998"/>
    <n v="-77.059630799999994"/>
    <s v="W Nails &amp; Spa"/>
    <n v="38.860363537500298"/>
    <n v="-77.056134752353401"/>
    <s v="Spa"/>
    <x v="1"/>
  </r>
  <r>
    <n v="700"/>
    <x v="2"/>
    <n v="38.861920599999998"/>
    <n v="-77.059630799999994"/>
    <s v="Modern Day Spa"/>
    <n v="38.863138803164802"/>
    <n v="-77.060893316347602"/>
    <s v="Spa"/>
    <x v="1"/>
  </r>
  <r>
    <n v="974"/>
    <x v="5"/>
    <n v="38.882909999999903"/>
    <n v="-77.107467900000003"/>
    <s v="Mimi Day Spa"/>
    <n v="38.883045748091497"/>
    <n v="-77.103777550201499"/>
    <s v="Spa"/>
    <x v="0"/>
  </r>
  <r>
    <n v="671"/>
    <x v="27"/>
    <n v="38.870893150000001"/>
    <n v="-77.0545071218923"/>
    <s v="Subway"/>
    <n v="38.869593679050404"/>
    <n v="-77.054230584420296"/>
    <s v="Sandwich Place"/>
    <x v="0"/>
  </r>
  <r>
    <n v="228"/>
    <x v="7"/>
    <n v="38.885761500000001"/>
    <n v="-77.096971099999905"/>
    <s v="Pacers"/>
    <n v="38.886937443768197"/>
    <n v="-77.095198428685606"/>
    <s v="Sporting Goods Shop"/>
    <x v="0"/>
  </r>
  <r>
    <n v="280"/>
    <x v="7"/>
    <n v="38.885761500000001"/>
    <n v="-77.096971099999905"/>
    <s v="lululemon"/>
    <n v="38.8883421030866"/>
    <n v="-77.092515110433396"/>
    <s v="Sporting Goods Shop"/>
    <x v="0"/>
  </r>
  <r>
    <n v="466"/>
    <x v="24"/>
    <n v="38.832615099999998"/>
    <n v="-77.089702799999998"/>
    <s v="Lacrosse Unlimited of Alexandria VA"/>
    <n v="38.830330746792598"/>
    <n v="-77.093853950500403"/>
    <s v="Sporting Goods Shop"/>
    <x v="1"/>
  </r>
  <r>
    <n v="657"/>
    <x v="50"/>
    <n v="38.8550951"/>
    <n v="-77.088760499999907"/>
    <s v="Lacrosse Unlimited"/>
    <n v="38.852955162511201"/>
    <n v="-77.088544575412001"/>
    <s v="Sporting Goods Shop"/>
    <x v="1"/>
  </r>
  <r>
    <n v="578"/>
    <x v="10"/>
    <n v="38.8977851"/>
    <n v="-77.128584500000002"/>
    <s v="Sport Fair"/>
    <n v="38.8961489816799"/>
    <n v="-77.129492001401303"/>
    <s v="Sporting Goods Shop"/>
    <x v="1"/>
  </r>
  <r>
    <n v="982"/>
    <x v="5"/>
    <n v="38.882909999999903"/>
    <n v="-77.107467900000003"/>
    <s v="Arlington Nutrition Corner"/>
    <n v="38.879975681392501"/>
    <n v="-77.106896584177605"/>
    <s v="Sporting Goods Shop"/>
    <x v="0"/>
  </r>
  <r>
    <n v="1017"/>
    <x v="5"/>
    <n v="38.882909999999903"/>
    <n v="-77.107467900000003"/>
    <s v="Tennis Factory"/>
    <n v="38.880516"/>
    <n v="-77.105654999999999"/>
    <s v="Sporting Goods Shop"/>
    <x v="0"/>
  </r>
  <r>
    <n v="144"/>
    <x v="16"/>
    <n v="38.873445399999902"/>
    <n v="-77.106645299999997"/>
    <s v="Subway"/>
    <n v="38.873843824791997"/>
    <n v="-77.104752024535401"/>
    <s v="Sandwich Place"/>
    <x v="1"/>
  </r>
  <r>
    <n v="476"/>
    <x v="20"/>
    <n v="38.877460999999997"/>
    <n v="-77.080827998482505"/>
    <s v="Subway"/>
    <n v="38.874560994488299"/>
    <n v="-77.080653610744207"/>
    <s v="Sandwich Place"/>
    <x v="1"/>
  </r>
  <r>
    <n v="983"/>
    <x v="5"/>
    <n v="38.882909999999903"/>
    <n v="-77.107467900000003"/>
    <s v="Subway"/>
    <n v="38.880466936771903"/>
    <n v="-77.107678126409894"/>
    <s v="Sandwich Place"/>
    <x v="0"/>
  </r>
  <r>
    <n v="426"/>
    <x v="49"/>
    <n v="38.915053799999903"/>
    <n v="-77.110411299999996"/>
    <s v="The James I. Mayer Center For Environmental Education"/>
    <n v="38.914543000000002"/>
    <n v="-77.108018000000001"/>
    <s v="State / Provincial Park"/>
    <x v="1"/>
  </r>
  <r>
    <n v="349"/>
    <x v="0"/>
    <n v="38.8912111"/>
    <n v="-77.085623999999996"/>
    <s v="Subway"/>
    <n v="38.890224180791897"/>
    <n v="-77.083653220392506"/>
    <s v="Sandwich Place"/>
    <x v="0"/>
  </r>
  <r>
    <n v="337"/>
    <x v="0"/>
    <n v="38.8912111"/>
    <n v="-77.085623999999996"/>
    <s v="Subway"/>
    <n v="38.8904794430198"/>
    <n v="-77.088242051392697"/>
    <s v="Sandwich Place"/>
    <x v="0"/>
  </r>
  <r>
    <n v="903"/>
    <x v="8"/>
    <n v="38.896778399999903"/>
    <n v="-77.072477699999993"/>
    <s v="Subway"/>
    <n v="38.895596142792797"/>
    <n v="-77.073944765045795"/>
    <s v="Sandwich Place"/>
    <x v="0"/>
  </r>
  <r>
    <n v="555"/>
    <x v="12"/>
    <n v="38.893769200000001"/>
    <n v="-77.126737439317594"/>
    <s v="Subway"/>
    <n v="38.896725605129703"/>
    <n v="-77.125935962688004"/>
    <s v="Sandwich Place"/>
    <x v="1"/>
  </r>
  <r>
    <n v="151"/>
    <x v="16"/>
    <n v="38.873445399999902"/>
    <n v="-77.106645299999997"/>
    <s v="Subway - Buckingham"/>
    <n v="38.872270354842101"/>
    <n v="-77.103564972080406"/>
    <s v="Sandwich Place"/>
    <x v="1"/>
  </r>
  <r>
    <n v="141"/>
    <x v="16"/>
    <n v="38.873445399999902"/>
    <n v="-77.106645299999997"/>
    <s v="Harris Teeter"/>
    <n v="38.876634765100697"/>
    <n v="-77.109786272048893"/>
    <s v="Supermarket"/>
    <x v="1"/>
  </r>
  <r>
    <n v="938"/>
    <x v="9"/>
    <n v="38.8417794"/>
    <n v="-77.088311500000003"/>
    <s v="Harris Teeter"/>
    <n v="38.841286438597898"/>
    <n v="-77.090077835353696"/>
    <s v="Supermarket"/>
    <x v="1"/>
  </r>
  <r>
    <n v="333"/>
    <x v="0"/>
    <n v="38.8912111"/>
    <n v="-77.085623999999996"/>
    <s v="GNC"/>
    <n v="38.890129414384802"/>
    <n v="-77.085919931712198"/>
    <s v="Supplement Shop"/>
    <x v="0"/>
  </r>
  <r>
    <n v="394"/>
    <x v="4"/>
    <n v="38.857904299999902"/>
    <n v="-77.050289799999902"/>
    <s v="GNC"/>
    <n v="38.858177301014599"/>
    <n v="-77.050984799412902"/>
    <s v="Supplement Shop"/>
    <x v="0"/>
  </r>
  <r>
    <n v="451"/>
    <x v="24"/>
    <n v="38.832615099999998"/>
    <n v="-77.089702799999998"/>
    <s v="GNC"/>
    <n v="38.829739086367397"/>
    <n v="-77.091703064171099"/>
    <s v="Supplement Shop"/>
    <x v="1"/>
  </r>
  <r>
    <n v="474"/>
    <x v="20"/>
    <n v="38.877460999999997"/>
    <n v="-77.080827998482505"/>
    <s v="GNC"/>
    <n v="38.880251257919298"/>
    <n v="-77.080035209655705"/>
    <s v="Supplement Shop"/>
    <x v="1"/>
  </r>
  <r>
    <n v="816"/>
    <x v="1"/>
    <n v="38.8534164"/>
    <n v="-77.044042300000001"/>
    <s v="Taylor Gourmet"/>
    <n v="38.854075111016201"/>
    <n v="-77.041698319056906"/>
    <s v="Sandwich Place"/>
    <x v="0"/>
  </r>
  <r>
    <n v="80"/>
    <x v="18"/>
    <n v="38.883121799999998"/>
    <n v="-77.110093699999993"/>
    <s v="Which Wich Superior Sandwiches"/>
    <n v="38.8800575114279"/>
    <n v="-77.1123465234311"/>
    <s v="Sandwich Place"/>
    <x v="0"/>
  </r>
  <r>
    <n v="916"/>
    <x v="9"/>
    <n v="38.8417794"/>
    <n v="-77.088311500000003"/>
    <s v="Copperwood Tavern"/>
    <n v="38.840907906475799"/>
    <n v="-77.087659258422207"/>
    <s v="Steakhouse"/>
    <x v="1"/>
  </r>
  <r>
    <n v="956"/>
    <x v="5"/>
    <n v="38.882909999999903"/>
    <n v="-77.107467900000003"/>
    <s v="Medium Rare"/>
    <n v="38.8832736267833"/>
    <n v="-77.103864279791694"/>
    <s v="Steakhouse"/>
    <x v="0"/>
  </r>
  <r>
    <n v="375"/>
    <x v="4"/>
    <n v="38.857904299999902"/>
    <n v="-77.050289799999902"/>
    <s v="Morton's The Steakhouse"/>
    <n v="38.858443700000002"/>
    <n v="-77.049652499999993"/>
    <s v="Steakhouse"/>
    <x v="0"/>
  </r>
  <r>
    <n v="7"/>
    <x v="32"/>
    <n v="38.868855600000003"/>
    <n v="-77.113083799999998"/>
    <s v="Outback Steakhouse"/>
    <n v="38.867609971130001"/>
    <n v="-77.117406475367105"/>
    <s v="Steakhouse"/>
    <x v="1"/>
  </r>
  <r>
    <n v="381"/>
    <x v="4"/>
    <n v="38.857904299999902"/>
    <n v="-77.050289799999902"/>
    <s v="Ruth's Chris Steak House"/>
    <n v="38.853682200000002"/>
    <n v="-77.048385800000005"/>
    <s v="Steakhouse"/>
    <x v="0"/>
  </r>
  <r>
    <n v="332"/>
    <x v="0"/>
    <n v="38.8912111"/>
    <n v="-77.085623999999996"/>
    <s v="Asahi Japanese Restaurant"/>
    <n v="38.889428000000002"/>
    <n v="-77.086324000000005"/>
    <s v="Sushi Restaurant"/>
    <x v="0"/>
  </r>
  <r>
    <n v="852"/>
    <x v="1"/>
    <n v="38.8534164"/>
    <n v="-77.044042300000001"/>
    <s v="Big Bowl"/>
    <n v="38.854071901633098"/>
    <n v="-77.041841534180193"/>
    <s v="Sushi Restaurant"/>
    <x v="0"/>
  </r>
  <r>
    <n v="445"/>
    <x v="24"/>
    <n v="38.832615099999998"/>
    <n v="-77.089702799999998"/>
    <s v="Kyoto Sushi"/>
    <n v="38.828738026760597"/>
    <n v="-77.092229271221896"/>
    <s v="Sushi Restaurant"/>
    <x v="1"/>
  </r>
  <r>
    <n v="830"/>
    <x v="1"/>
    <n v="38.8534164"/>
    <n v="-77.044042300000001"/>
    <s v="Matsutake Sushi"/>
    <n v="38.853695233846899"/>
    <n v="-77.043198003284303"/>
    <s v="Sushi Restaurant"/>
    <x v="0"/>
  </r>
  <r>
    <n v="449"/>
    <x v="24"/>
    <n v="38.832615099999998"/>
    <n v="-77.089702799999998"/>
    <s v="May Island"/>
    <n v="38.831707003142597"/>
    <n v="-77.084914946676605"/>
    <s v="Sushi Restaurant"/>
    <x v="1"/>
  </r>
  <r>
    <n v="969"/>
    <x v="5"/>
    <n v="38.882909999999903"/>
    <n v="-77.107467900000003"/>
    <s v="Sushi 2 Go"/>
    <n v="38.881729"/>
    <n v="-77.111244999999997"/>
    <s v="Sushi Restaurant"/>
    <x v="0"/>
  </r>
  <r>
    <n v="408"/>
    <x v="4"/>
    <n v="38.857904299999902"/>
    <n v="-77.050289799999902"/>
    <s v="Sushi Garden"/>
    <n v="38.8582347846719"/>
    <n v="-77.051508002927406"/>
    <s v="Sushi Restaurant"/>
    <x v="0"/>
  </r>
  <r>
    <n v="323"/>
    <x v="0"/>
    <n v="38.8912111"/>
    <n v="-77.085623999999996"/>
    <s v="Sushi Rock"/>
    <n v="38.891505000000002"/>
    <n v="-77.081181999999998"/>
    <s v="Sushi Restaurant"/>
    <x v="0"/>
  </r>
  <r>
    <n v="521"/>
    <x v="22"/>
    <n v="38.901106749999997"/>
    <n v="-77.141241684322907"/>
    <s v="Sushi-Zen"/>
    <n v="38.897295999708099"/>
    <n v="-77.138511735279906"/>
    <s v="Sushi Restaurant"/>
    <x v="1"/>
  </r>
  <r>
    <n v="105"/>
    <x v="14"/>
    <n v="38.855945699999999"/>
    <n v="-77.103867500000007"/>
    <s v="Comida Latina Express"/>
    <n v="38.858846091645603"/>
    <n v="-77.101801802387797"/>
    <s v="Taco Place"/>
    <x v="1"/>
  </r>
  <r>
    <n v="860"/>
    <x v="1"/>
    <n v="38.8534164"/>
    <n v="-77.044042300000001"/>
    <s v="DCA - Taxi Stand"/>
    <n v="38.854825030046001"/>
    <n v="-77.044238313899697"/>
    <s v="Taxi Stand"/>
    <x v="0"/>
  </r>
  <r>
    <n v="434"/>
    <x v="19"/>
    <n v="38.853087449999997"/>
    <n v="-77.097328655378107"/>
    <s v="Barcroft Park Tennis Courts"/>
    <n v="38.849333913235398"/>
    <n v="-77.098617553710895"/>
    <s v="Tennis Court"/>
    <x v="1"/>
  </r>
  <r>
    <n v="1012"/>
    <x v="5"/>
    <n v="38.882909999999903"/>
    <n v="-77.107467900000003"/>
    <s v="Quincy Park Tennis Courts"/>
    <n v="38.883874709985797"/>
    <n v="-77.106229918049607"/>
    <s v="Tennis Court"/>
    <x v="0"/>
  </r>
  <r>
    <n v="883"/>
    <x v="8"/>
    <n v="38.896778399999903"/>
    <n v="-77.072477699999993"/>
    <s v="District Taco"/>
    <n v="38.894470653393398"/>
    <n v="-77.074424491807903"/>
    <s v="Taco Place"/>
    <x v="0"/>
  </r>
  <r>
    <n v="600"/>
    <x v="17"/>
    <n v="38.880435799999901"/>
    <n v="-77.089852899999997"/>
    <s v="El Charrito Caminante"/>
    <n v="38.879811612666899"/>
    <n v="-77.090284716413606"/>
    <s v="Taco Place"/>
    <x v="1"/>
  </r>
  <r>
    <n v="1071"/>
    <x v="13"/>
    <n v="38.862612299999903"/>
    <n v="-77.091922699999998"/>
    <s v="Sofia's Pupuseria"/>
    <n v="38.860512999999997"/>
    <n v="-77.094266000000005"/>
    <s v="Taco Place"/>
    <x v="1"/>
  </r>
  <r>
    <n v="106"/>
    <x v="14"/>
    <n v="38.855945699999999"/>
    <n v="-77.103867500000007"/>
    <s v="Tortas Y Tacos La Chiquita"/>
    <n v="38.859426999999997"/>
    <n v="-77.102148999999997"/>
    <s v="Taco Place"/>
    <x v="1"/>
  </r>
  <r>
    <n v="1043"/>
    <x v="13"/>
    <n v="38.862612299999903"/>
    <n v="-77.091922699999998"/>
    <s v="Tortas Y Tacos La Chiquita"/>
    <n v="38.862515189881996"/>
    <n v="-77.087361995937798"/>
    <s v="Taco Place"/>
    <x v="1"/>
  </r>
  <r>
    <n v="1039"/>
    <x v="13"/>
    <n v="38.862612299999903"/>
    <n v="-77.091922699999998"/>
    <s v="Bangkok 54 Restaurant &amp; Bar"/>
    <n v="38.862586089801901"/>
    <n v="-77.087656412897999"/>
    <s v="Thai Restaurant"/>
    <x v="1"/>
  </r>
  <r>
    <n v="324"/>
    <x v="0"/>
    <n v="38.8912111"/>
    <n v="-77.085623999999996"/>
    <s v="Buuz Thai Eatery"/>
    <n v="38.892670199599699"/>
    <n v="-77.081380623122996"/>
    <s v="Thai Restaurant"/>
    <x v="0"/>
  </r>
  <r>
    <n v="6"/>
    <x v="32"/>
    <n v="38.868855600000003"/>
    <n v="-77.113083799999998"/>
    <s v="Crystal Thai"/>
    <n v="38.867607774568697"/>
    <n v="-77.117250111805006"/>
    <s v="Thai Restaurant"/>
    <x v="1"/>
  </r>
  <r>
    <n v="526"/>
    <x v="22"/>
    <n v="38.901106749999997"/>
    <n v="-77.141241684322907"/>
    <s v="Ghin Na Ree"/>
    <n v="38.897554755883597"/>
    <n v="-77.139509460690206"/>
    <s v="Thai Restaurant"/>
    <x v="1"/>
  </r>
  <r>
    <n v="530"/>
    <x v="22"/>
    <n v="38.901106749999997"/>
    <n v="-77.141241684322907"/>
    <s v="Ghin Na Ree Thai"/>
    <n v="38.897481633740298"/>
    <n v="-77.139379387690497"/>
    <s v="Thai Restaurant"/>
    <x v="1"/>
  </r>
  <r>
    <n v="386"/>
    <x v="4"/>
    <n v="38.857904299999902"/>
    <n v="-77.050289799999902"/>
    <s v="Neramitra Thai Restaurant"/>
    <n v="38.854602474746002"/>
    <n v="-77.049416416876696"/>
    <s v="Thai Restaurant"/>
    <x v="0"/>
  </r>
  <r>
    <n v="1046"/>
    <x v="13"/>
    <n v="38.862612299999903"/>
    <n v="-77.091922699999998"/>
    <s v="Rincome Thai Cuisine"/>
    <n v="38.862300325053603"/>
    <n v="-77.088359040970303"/>
    <s v="Thai Restaurant"/>
    <x v="1"/>
  </r>
  <r>
    <n v="296"/>
    <x v="0"/>
    <n v="38.8912111"/>
    <n v="-77.085623999999996"/>
    <s v="Sawatdee"/>
    <n v="38.889651999999998"/>
    <n v="-77.085706000000002"/>
    <s v="Thai Restaurant"/>
    <x v="0"/>
  </r>
  <r>
    <n v="913"/>
    <x v="9"/>
    <n v="38.8417794"/>
    <n v="-77.088311500000003"/>
    <s v="T.H.A.I. in Shirlington"/>
    <n v="38.841052587884803"/>
    <n v="-77.087903024500903"/>
    <s v="Thai Restaurant"/>
    <x v="1"/>
  </r>
  <r>
    <n v="140"/>
    <x v="16"/>
    <n v="38.873445399999902"/>
    <n v="-77.106645299999997"/>
    <s v="Thai Curry"/>
    <n v="38.8740522829425"/>
    <n v="-77.105378735462594"/>
    <s v="Thai Restaurant"/>
    <x v="1"/>
  </r>
  <r>
    <n v="16"/>
    <x v="25"/>
    <n v="38.869556599999903"/>
    <n v="-77.092200500000004"/>
    <s v="The Arlington Players"/>
    <n v="38.870510874425896"/>
    <n v="-77.097047577418294"/>
    <s v="Theater"/>
    <x v="1"/>
  </r>
  <r>
    <n v="25"/>
    <x v="48"/>
    <n v="38.851501399999997"/>
    <n v="-77.064144099999993"/>
    <s v="Theatre De La Luna"/>
    <n v="38.848230965798201"/>
    <n v="-77.067396640777503"/>
    <s v="Theater"/>
    <x v="1"/>
  </r>
  <r>
    <n v="367"/>
    <x v="4"/>
    <n v="38.857904299999902"/>
    <n v="-77.050289799999902"/>
    <s v="Synetic Theater"/>
    <n v="38.856934262105902"/>
    <n v="-77.051093108261597"/>
    <s v="Theater"/>
    <x v="0"/>
  </r>
  <r>
    <n v="910"/>
    <x v="9"/>
    <n v="38.8417794"/>
    <n v="-77.088311500000003"/>
    <s v="Signature Theatre"/>
    <n v="38.841084003216899"/>
    <n v="-77.089886690341302"/>
    <s v="Theater"/>
    <x v="1"/>
  </r>
  <r>
    <n v="96"/>
    <x v="14"/>
    <n v="38.855945699999999"/>
    <n v="-77.103867500000007"/>
    <s v="Goodwill Retail Store"/>
    <n v="38.856758459180298"/>
    <n v="-77.108155172263096"/>
    <s v="Thrift / Vintage Store"/>
    <x v="1"/>
  </r>
  <r>
    <n v="1099"/>
    <x v="3"/>
    <n v="38.887056200000004"/>
    <n v="-77.139423800000003"/>
    <s v="It's All Good"/>
    <n v="38.885671476382498"/>
    <n v="-77.142519950866699"/>
    <s v="Thrift / Vintage Store"/>
    <x v="1"/>
  </r>
  <r>
    <n v="1098"/>
    <x v="3"/>
    <n v="38.887056200000004"/>
    <n v="-77.139423800000003"/>
    <s v="Finders Keepers"/>
    <n v="38.885811457719299"/>
    <n v="-77.1424578887341"/>
    <s v="Thrift / Vintage Store"/>
    <x v="1"/>
  </r>
  <r>
    <n v="980"/>
    <x v="5"/>
    <n v="38.882909999999903"/>
    <n v="-77.107467900000003"/>
    <s v="Washington-Lee High School Track"/>
    <n v="38.886652028211699"/>
    <n v="-77.110534249307605"/>
    <s v="Track"/>
    <x v="0"/>
  </r>
  <r>
    <n v="111"/>
    <x v="46"/>
    <n v="38.914278099999997"/>
    <n v="-77.1135898"/>
    <s v="Zachary Taylor Nature Area"/>
    <n v="38.9098654262799"/>
    <n v="-77.113557303348699"/>
    <s v="Trail"/>
    <x v="1"/>
  </r>
  <r>
    <n v="116"/>
    <x v="15"/>
    <n v="38.874741299999997"/>
    <n v="-77.133028799999906"/>
    <s v="W &amp; OD Trail Mile Marker 3.5"/>
    <n v="38.873945459969498"/>
    <n v="-77.133682827841895"/>
    <s v="Trail"/>
    <x v="1"/>
  </r>
  <r>
    <n v="128"/>
    <x v="57"/>
    <n v="38.876033"/>
    <n v="-77.133452950066001"/>
    <s v="Four Mile Run Trail 1.5 Mile Mark"/>
    <n v="38.878414393387096"/>
    <n v="-77.137705278973499"/>
    <s v="Trail"/>
    <x v="1"/>
  </r>
  <r>
    <n v="219"/>
    <x v="23"/>
    <n v="38.843168200000001"/>
    <n v="-77.104700899999997"/>
    <s v="Running Trail"/>
    <n v="38.839433190936198"/>
    <n v="-77.105673602857806"/>
    <s v="Trail"/>
    <x v="1"/>
  </r>
  <r>
    <n v="281"/>
    <x v="37"/>
    <n v="38.8540013"/>
    <n v="-77.1102566"/>
    <s v="W&amp;OD Trail Columbia Pike Entrance"/>
    <n v="38.8563865840174"/>
    <n v="-77.109831855939802"/>
    <s v="Trail"/>
    <x v="1"/>
  </r>
  <r>
    <n v="290"/>
    <x v="44"/>
    <n v="38.8576123"/>
    <n v="-77.121090199999998"/>
    <s v="Long Branch Nature Center"/>
    <n v="38.8599363909359"/>
    <n v="-77.122800182779301"/>
    <s v="Trail"/>
    <x v="1"/>
  </r>
  <r>
    <n v="428"/>
    <x v="49"/>
    <n v="38.915053799999903"/>
    <n v="-77.110411299999996"/>
    <s v="Georgetown Parkway"/>
    <n v="38.917622608053598"/>
    <n v="-77.106803088576697"/>
    <s v="Trail"/>
    <x v="1"/>
  </r>
  <r>
    <n v="442"/>
    <x v="28"/>
    <n v="38.887334000000003"/>
    <n v="-77.154424199999994"/>
    <s v="Four Mile Run Trail 0.5 Mile Mark"/>
    <n v="38.883694272022503"/>
    <n v="-77.151241824030805"/>
    <s v="Trail"/>
    <x v="0"/>
  </r>
  <r>
    <n v="625"/>
    <x v="52"/>
    <n v="38.880389700000002"/>
    <n v="-77.147201899999999"/>
    <s v="Four Mile Run Trail 1 Mile Mark"/>
    <n v="38.8814415794374"/>
    <n v="-77.144457748312405"/>
    <s v="Trail"/>
    <x v="1"/>
  </r>
  <r>
    <n v="932"/>
    <x v="9"/>
    <n v="38.8417794"/>
    <n v="-77.088311500000003"/>
    <s v="395 cross walk bridge"/>
    <n v="38.840792660903098"/>
    <n v="-77.083570630268099"/>
    <s v="Trail"/>
    <x v="1"/>
  </r>
  <r>
    <n v="944"/>
    <x v="9"/>
    <n v="38.8417794"/>
    <n v="-77.088311500000003"/>
    <s v="Washington &amp; Old Dominion Trail"/>
    <n v="38.8445997654065"/>
    <n v="-77.086639325839499"/>
    <s v="Trail"/>
    <x v="1"/>
  </r>
  <r>
    <n v="1022"/>
    <x v="45"/>
    <n v="38.887186550000003"/>
    <n v="-77.120965187510507"/>
    <s v="Custis Trail"/>
    <n v="38.884104310816198"/>
    <n v="-77.118176022911499"/>
    <s v="Trail"/>
    <x v="1"/>
  </r>
  <r>
    <n v="1087"/>
    <x v="3"/>
    <n v="38.887056200000004"/>
    <n v="-77.139423800000003"/>
    <s v="Thai Noy"/>
    <n v="38.885660443690803"/>
    <n v="-77.141760553212407"/>
    <s v="Thai Restaurant"/>
    <x v="1"/>
  </r>
  <r>
    <n v="654"/>
    <x v="50"/>
    <n v="38.8550951"/>
    <n v="-77.088760499999907"/>
    <s v="Tobacco Hut"/>
    <n v="38.856068999999998"/>
    <n v="-77.088764999999995"/>
    <s v="Vape Store"/>
    <x v="1"/>
  </r>
  <r>
    <n v="1034"/>
    <x v="13"/>
    <n v="38.862612299999903"/>
    <n v="-77.091922699999998"/>
    <s v="Thai Square"/>
    <n v="38.8617248822897"/>
    <n v="-77.090489638522499"/>
    <s v="Thai Restaurant"/>
    <x v="1"/>
  </r>
  <r>
    <n v="0"/>
    <x v="26"/>
    <n v="38.8645566"/>
    <n v="-77.097200599999994"/>
    <s v="Redbox"/>
    <n v="38.868459999999999"/>
    <n v="-77.097938999999997"/>
    <s v="Video Store"/>
    <x v="1"/>
  </r>
  <r>
    <n v="210"/>
    <x v="23"/>
    <n v="38.843168200000001"/>
    <n v="-77.104700899999997"/>
    <s v="Redbox"/>
    <n v="38.842946420865999"/>
    <n v="-77.108685785405697"/>
    <s v="Video Store"/>
    <x v="1"/>
  </r>
  <r>
    <n v="545"/>
    <x v="12"/>
    <n v="38.893769200000001"/>
    <n v="-77.126737439317594"/>
    <s v="Redbox"/>
    <n v="38.896349999999998"/>
    <n v="-77.130351000000005"/>
    <s v="Video Store"/>
    <x v="1"/>
  </r>
  <r>
    <n v="609"/>
    <x v="17"/>
    <n v="38.880435799999901"/>
    <n v="-77.089852899999997"/>
    <s v="Redbox"/>
    <n v="38.880406999999998"/>
    <n v="-77.090288999999999"/>
    <s v="Video Store"/>
    <x v="1"/>
  </r>
  <r>
    <n v="637"/>
    <x v="21"/>
    <n v="38.897368799999903"/>
    <n v="-77.100247712635706"/>
    <s v="Redbox"/>
    <n v="38.895890000000001"/>
    <n v="-77.097250000000003"/>
    <s v="Video Store"/>
    <x v="1"/>
  </r>
  <r>
    <n v="580"/>
    <x v="10"/>
    <n v="38.8977851"/>
    <n v="-77.128584500000002"/>
    <s v="Thai Thai"/>
    <n v="38.896571096780598"/>
    <n v="-77.131546142060998"/>
    <s v="Thai Restaurant"/>
    <x v="1"/>
  </r>
  <r>
    <n v="1014"/>
    <x v="5"/>
    <n v="38.882909999999903"/>
    <n v="-77.107467900000003"/>
    <s v="Thai Treasure"/>
    <n v="38.882688000000002"/>
    <n v="-77.105723999999995"/>
    <s v="Thai Restaurant"/>
    <x v="0"/>
  </r>
  <r>
    <n v="722"/>
    <x v="2"/>
    <n v="38.861920599999998"/>
    <n v="-77.059630799999994"/>
    <s v="Thaiphoon"/>
    <n v="38.863465579758802"/>
    <n v="-77.062924141248601"/>
    <s v="Thai Restaurant"/>
    <x v="1"/>
  </r>
  <r>
    <n v="541"/>
    <x v="12"/>
    <n v="38.893769200000001"/>
    <n v="-77.126737439317594"/>
    <s v="Linda's Cafe"/>
    <n v="38.896335600773703"/>
    <n v="-77.131169330046902"/>
    <s v="Diner"/>
    <x v="1"/>
  </r>
  <r>
    <n v="689"/>
    <x v="2"/>
    <n v="38.861920599999998"/>
    <n v="-77.059630799999994"/>
    <s v="Costco"/>
    <n v="38.861123441672902"/>
    <n v="-77.057427541786893"/>
    <s v="Warehouse Store"/>
    <x v="1"/>
  </r>
  <r>
    <n v="372"/>
    <x v="4"/>
    <n v="38.857904299999902"/>
    <n v="-77.050289799999902"/>
    <s v="Lily Bubble Tea &amp; Smoothie"/>
    <n v="38.858387306539299"/>
    <n v="-77.050871856510796"/>
    <s v="Juice Bar"/>
    <x v="0"/>
  </r>
  <r>
    <n v="231"/>
    <x v="7"/>
    <n v="38.885761500000001"/>
    <n v="-77.096971099999905"/>
    <s v="South Block"/>
    <n v="38.886335000000003"/>
    <n v="-77.094059999999999"/>
    <s v="Juice Bar"/>
    <x v="0"/>
  </r>
  <r>
    <n v="132"/>
    <x v="41"/>
    <n v="38.8756676"/>
    <n v="-77.115812199999993"/>
    <s v="Total Wine &amp; More"/>
    <n v="38.8798806"/>
    <n v="-77.115051399999999"/>
    <s v="Wine Shop"/>
    <x v="1"/>
  </r>
  <r>
    <n v="370"/>
    <x v="4"/>
    <n v="38.857904299999902"/>
    <n v="-77.050289799999902"/>
    <s v="Crystal City Wine Shop"/>
    <n v="38.856020000000001"/>
    <n v="-77.049898999999996"/>
    <s v="Wine Shop"/>
    <x v="0"/>
  </r>
  <r>
    <n v="452"/>
    <x v="24"/>
    <n v="38.832615099999998"/>
    <n v="-77.089702799999998"/>
    <s v="Unwined"/>
    <n v="38.829671608211299"/>
    <n v="-77.0918272395824"/>
    <s v="Wine Shop"/>
    <x v="1"/>
  </r>
  <r>
    <n v="593"/>
    <x v="31"/>
    <n v="38.902056000000002"/>
    <n v="-77.117200999999994"/>
    <s v="Arrowine &amp; Cheese"/>
    <n v="38.898468402738203"/>
    <n v="-77.1183995431536"/>
    <s v="Wine Shop"/>
    <x v="1"/>
  </r>
  <r>
    <n v="963"/>
    <x v="5"/>
    <n v="38.882909999999903"/>
    <n v="-77.107467900000003"/>
    <s v="Tropical Smoothie Café"/>
    <n v="38.882679054631403"/>
    <n v="-77.105925269164501"/>
    <s v="Juice Bar"/>
    <x v="0"/>
  </r>
  <r>
    <n v="145"/>
    <x v="16"/>
    <n v="38.873445399999902"/>
    <n v="-77.106645299999997"/>
    <s v="Bikram Yoga Arlington"/>
    <n v="38.877435987135499"/>
    <n v="-77.1088140767623"/>
    <s v="Yoga Studio"/>
    <x v="1"/>
  </r>
  <r>
    <n v="194"/>
    <x v="36"/>
    <n v="38.8970561"/>
    <n v="-77.108311900000004"/>
    <s v="Sun &amp; Moon Yoga studio"/>
    <n v="38.896666744239297"/>
    <n v="-77.107000600990801"/>
    <s v="Yoga Studio"/>
    <x v="1"/>
  </r>
  <r>
    <n v="247"/>
    <x v="7"/>
    <n v="38.885761500000001"/>
    <n v="-77.096971099999905"/>
    <s v="Mind The Mat"/>
    <n v="38.884500552483701"/>
    <n v="-77.099919241748694"/>
    <s v="Yoga Studio"/>
    <x v="0"/>
  </r>
  <r>
    <n v="307"/>
    <x v="0"/>
    <n v="38.8912111"/>
    <n v="-77.085623999999996"/>
    <s v="edge yoga"/>
    <n v="38.890361152614403"/>
    <n v="-77.088596517956006"/>
    <s v="Yoga Studio"/>
    <x v="0"/>
  </r>
  <r>
    <n v="314"/>
    <x v="0"/>
    <n v="38.8912111"/>
    <n v="-77.085623999999996"/>
    <s v="CorePower Yoga"/>
    <n v="38.892085799999997"/>
    <n v="-77.081133199999996"/>
    <s v="Yoga Studio"/>
    <x v="0"/>
  </r>
  <r>
    <n v="365"/>
    <x v="4"/>
    <n v="38.857904299999902"/>
    <n v="-77.050289799999902"/>
    <s v="Mind Your Body Oasis"/>
    <n v="38.858074999999999"/>
    <n v="-77.050286"/>
    <s v="Yoga Studio"/>
    <x v="0"/>
  </r>
  <r>
    <n v="606"/>
    <x v="17"/>
    <n v="38.880435799999901"/>
    <n v="-77.089852899999997"/>
    <s v="Spark Yoga"/>
    <n v="38.8809531847049"/>
    <n v="-77.085174913800699"/>
    <s v="Yoga Studio"/>
    <x v="1"/>
  </r>
  <r>
    <n v="701"/>
    <x v="2"/>
    <n v="38.861920599999998"/>
    <n v="-77.059630799999994"/>
    <s v="CorePower Yoga"/>
    <n v="38.862437416548197"/>
    <n v="-77.056128680705996"/>
    <s v="Yoga Studio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70">
  <r>
    <n v="347"/>
    <s v="Court House"/>
    <n v="38.8912111"/>
    <n v="-77.085623999999996"/>
    <s v="Arlington Rooftop Bar &amp; Grill"/>
    <n v="38.890302751028401"/>
    <n v="-77.088122329509403"/>
    <s v="Bar"/>
    <s v="Metro"/>
    <x v="0"/>
    <s v="Bar"/>
    <x v="0"/>
  </r>
  <r>
    <n v="872"/>
    <s v="Reagan National Airport"/>
    <n v="38.8534164"/>
    <n v="-77.044042300000001"/>
    <s v="American airlines"/>
    <n v="38.850727086910098"/>
    <n v="-77.048381825085499"/>
    <s v="Airport"/>
    <s v="Metro"/>
    <x v="1"/>
    <m/>
    <x v="1"/>
  </r>
  <r>
    <n v="851"/>
    <s v="Reagan National Airport"/>
    <n v="38.8534164"/>
    <n v="-77.044042300000001"/>
    <s v="DCA Passenger Pick-up"/>
    <n v="38.853189695782298"/>
    <n v="-77.043726690039506"/>
    <s v="Airport"/>
    <s v="Metro"/>
    <x v="1"/>
    <m/>
    <x v="1"/>
  </r>
  <r>
    <n v="818"/>
    <s v="Reagan National Airport"/>
    <n v="38.8534164"/>
    <n v="-77.044042300000001"/>
    <s v="Ronald Reagan Washington National Airport (DCA) (Ronald Reagan Washington National Airport)"/>
    <n v="38.853516074048798"/>
    <n v="-77.042529144400305"/>
    <s v="Airport"/>
    <s v="Metro"/>
    <x v="1"/>
    <m/>
    <x v="1"/>
  </r>
  <r>
    <n v="735"/>
    <s v="Pentagon City"/>
    <n v="38.861920599999998"/>
    <n v="-77.059630799999994"/>
    <s v="Basin Barroom"/>
    <n v="38.862919842612399"/>
    <n v="-77.054939773129604"/>
    <s v="Bar"/>
    <m/>
    <x v="0"/>
    <s v="Bar"/>
    <x v="0"/>
  </r>
  <r>
    <n v="1091"/>
    <s v="Westover"/>
    <n v="38.887056200000004"/>
    <n v="-77.139423800000003"/>
    <s v="Forest Inn"/>
    <n v="38.885531965504001"/>
    <n v="-77.140553257807497"/>
    <s v="Bar"/>
    <m/>
    <x v="0"/>
    <s v="Bar"/>
    <x v="0"/>
  </r>
  <r>
    <n v="855"/>
    <s v="Reagan National Airport"/>
    <n v="38.8534164"/>
    <n v="-77.044042300000001"/>
    <s v="United Club"/>
    <n v="38.850053522063803"/>
    <n v="-77.041305402146506"/>
    <s v="Airport Lounge"/>
    <s v="Metro"/>
    <x v="1"/>
    <m/>
    <x v="1"/>
  </r>
  <r>
    <n v="843"/>
    <s v="Reagan National Airport"/>
    <n v="38.8534164"/>
    <n v="-77.044042300000001"/>
    <s v="Delta Sky Club"/>
    <n v="38.852072933669497"/>
    <n v="-77.042152047562894"/>
    <s v="Airport Lounge"/>
    <s v="Metro"/>
    <x v="1"/>
    <m/>
    <x v="1"/>
  </r>
  <r>
    <n v="824"/>
    <s v="Reagan National Airport"/>
    <n v="38.8534164"/>
    <n v="-77.044042300000001"/>
    <s v="American Airlines Admirals Club"/>
    <n v="38.853675951155601"/>
    <n v="-77.042894874944196"/>
    <s v="Airport Lounge"/>
    <s v="Metro"/>
    <x v="1"/>
    <m/>
    <x v="1"/>
  </r>
  <r>
    <n v="820"/>
    <s v="Reagan National Airport"/>
    <n v="38.8534164"/>
    <n v="-77.044042300000001"/>
    <s v="Emerald Club Lounge"/>
    <n v="38.854913000000003"/>
    <n v="-77.043448999999995"/>
    <s v="Airport Lounge"/>
    <s v="Metro"/>
    <x v="1"/>
    <m/>
    <x v="1"/>
  </r>
  <r>
    <n v="845"/>
    <s v="Reagan National Airport"/>
    <n v="38.8534164"/>
    <n v="-77.044042300000001"/>
    <s v="Admirals Club"/>
    <n v="38.855557587479197"/>
    <n v="-77.043466955291905"/>
    <s v="Airport Lounge"/>
    <s v="Metro"/>
    <x v="1"/>
    <m/>
    <x v="1"/>
  </r>
  <r>
    <n v="831"/>
    <s v="Reagan National Airport"/>
    <n v="38.8534164"/>
    <n v="-77.044042300000001"/>
    <s v="TSA Preâœ“ - DCA Security (Gates 10-22)"/>
    <n v="38.852094096869799"/>
    <n v="-77.042345341904706"/>
    <s v="Airport Service"/>
    <s v="Metro"/>
    <x v="1"/>
    <m/>
    <x v="1"/>
  </r>
  <r>
    <n v="857"/>
    <s v="Reagan National Airport"/>
    <n v="38.8534164"/>
    <n v="-77.044042300000001"/>
    <s v="Delta Ticket Counter"/>
    <n v="38.8526896738082"/>
    <n v="-77.042905838439793"/>
    <s v="Airport Service"/>
    <s v="Metro"/>
    <x v="1"/>
    <m/>
    <x v="1"/>
  </r>
  <r>
    <n v="846"/>
    <s v="Reagan National Airport"/>
    <n v="38.8534164"/>
    <n v="-77.044042300000001"/>
    <s v="American airlines"/>
    <n v="38.854127399207002"/>
    <n v="-77.041539842681999"/>
    <s v="Airport Service"/>
    <s v="Metro"/>
    <x v="1"/>
    <m/>
    <x v="1"/>
  </r>
  <r>
    <n v="864"/>
    <s v="Reagan National Airport"/>
    <n v="38.8534164"/>
    <n v="-77.044042300000001"/>
    <s v="TSA Preâœ“ - DCA Security (Gates 35-45)"/>
    <n v="38.855806250289604"/>
    <n v="-77.0433387540197"/>
    <s v="Airport Terminal"/>
    <s v="Metro"/>
    <x v="1"/>
    <m/>
    <x v="1"/>
  </r>
  <r>
    <n v="865"/>
    <s v="Reagan National Airport"/>
    <n v="38.8534164"/>
    <n v="-77.044042300000001"/>
    <s v="TSA - DCA Security (Gates 35-45)"/>
    <n v="38.855884235486002"/>
    <n v="-77.043034024661395"/>
    <s v="Airport Terminal"/>
    <s v="Metro"/>
    <x v="1"/>
    <m/>
    <x v="1"/>
  </r>
  <r>
    <n v="371"/>
    <s v="Crystal City"/>
    <n v="38.857904299999902"/>
    <n v="-77.050289799999902"/>
    <s v="Highline RxR"/>
    <n v="38.856149304835199"/>
    <n v="-77.049449034849104"/>
    <s v="Bar"/>
    <s v="Metro"/>
    <x v="0"/>
    <s v="Bar"/>
    <x v="0"/>
  </r>
  <r>
    <n v="988"/>
    <s v="Virginia Square"/>
    <n v="38.882909999999903"/>
    <n v="-77.107467900000003"/>
    <s v="Punch Bowl Social"/>
    <n v="38.879333285401003"/>
    <n v="-77.110101967490195"/>
    <s v="Bar"/>
    <s v="Metro"/>
    <x v="0"/>
    <s v="Bar"/>
    <x v="0"/>
  </r>
  <r>
    <n v="311"/>
    <s v="Court House"/>
    <n v="38.8912111"/>
    <n v="-77.085623999999996"/>
    <s v="Ragtime"/>
    <n v="38.889453000000003"/>
    <n v="-77.083442000000005"/>
    <s v="Bar"/>
    <s v="Metro"/>
    <x v="0"/>
    <s v="Bar"/>
    <x v="0"/>
  </r>
  <r>
    <n v="783"/>
    <s v="Prospect House"/>
    <n v="38.890396099999997"/>
    <n v="-77.084158500000001"/>
    <s v="Rhodeside Grill"/>
    <n v="38.892974940041199"/>
    <n v="-77.080076579917304"/>
    <s v="Bar"/>
    <m/>
    <x v="0"/>
    <s v="Bar"/>
    <x v="0"/>
  </r>
  <r>
    <n v="233"/>
    <s v="Clarendon"/>
    <n v="38.885761500000001"/>
    <n v="-77.096971099999905"/>
    <s v="Spirits of '76"/>
    <n v="38.886128151736699"/>
    <n v="-77.0972709008946"/>
    <s v="Bar"/>
    <s v="Metro"/>
    <x v="0"/>
    <s v="Bar"/>
    <x v="0"/>
  </r>
  <r>
    <n v="255"/>
    <s v="Clarendon"/>
    <n v="38.885761500000001"/>
    <n v="-77.096971099999905"/>
    <s v="The Board Room"/>
    <n v="38.884451748306802"/>
    <n v="-77.093126216537499"/>
    <s v="Bar"/>
    <s v="Metro"/>
    <x v="0"/>
    <s v="Bar"/>
    <x v="0"/>
  </r>
  <r>
    <n v="892"/>
    <s v="Rosslyn"/>
    <n v="38.896778399999903"/>
    <n v="-77.072477699999993"/>
    <s v="Continental Beer Garden"/>
    <n v="38.897368476870902"/>
    <n v="-77.071537387265806"/>
    <s v="Beer Garden"/>
    <s v="Metro"/>
    <x v="0"/>
    <s v="Bar"/>
    <x v="0"/>
  </r>
  <r>
    <n v="345"/>
    <s v="Court House"/>
    <n v="38.8912111"/>
    <n v="-77.085623999999996"/>
    <s v="Courthaus Social"/>
    <n v="38.890113999999997"/>
    <n v="-77.086512999999997"/>
    <s v="Beer Garden"/>
    <s v="Metro"/>
    <x v="0"/>
    <s v="Bar"/>
    <x v="0"/>
  </r>
  <r>
    <n v="230"/>
    <s v="Clarendon"/>
    <n v="38.885761500000001"/>
    <n v="-77.096971099999905"/>
    <s v="The Lot Beer Garden"/>
    <n v="38.884641000000002"/>
    <n v="-77.098050000000001"/>
    <s v="Beer Garden"/>
    <s v="Metro"/>
    <x v="0"/>
    <s v="Bar"/>
    <x v="0"/>
  </r>
  <r>
    <n v="1082"/>
    <s v="Westover"/>
    <n v="38.887056200000004"/>
    <n v="-77.139423800000003"/>
    <s v="Westover Market Beer Garden"/>
    <n v="38.8856371282738"/>
    <n v="-77.141412972819595"/>
    <s v="Beer Garden"/>
    <m/>
    <x v="0"/>
    <s v="Bar"/>
    <x v="0"/>
  </r>
  <r>
    <n v="931"/>
    <s v="Shirlington"/>
    <n v="38.8417794"/>
    <n v="-77.088311500000003"/>
    <s v="New District Brewing Company"/>
    <n v="38.843707868649602"/>
    <n v="-77.089874123153294"/>
    <s v="Brewery"/>
    <m/>
    <x v="0"/>
    <s v="Bar"/>
    <x v="0"/>
  </r>
  <r>
    <n v="260"/>
    <s v="Clarendon"/>
    <n v="38.885761500000001"/>
    <n v="-77.096971099999905"/>
    <s v="Baba"/>
    <n v="38.888672073847303"/>
    <n v="-77.093364359684202"/>
    <s v="Cocktail Bar"/>
    <s v="Metro"/>
    <x v="0"/>
    <s v="Bar"/>
    <x v="0"/>
  </r>
  <r>
    <n v="322"/>
    <s v="Court House"/>
    <n v="38.8912111"/>
    <n v="-77.085623999999996"/>
    <s v="Galaxy Hut"/>
    <n v="38.889627807740503"/>
    <n v="-77.091024219989706"/>
    <s v="Dive Bar"/>
    <s v="Metro"/>
    <x v="0"/>
    <s v="Bar"/>
    <x v="0"/>
  </r>
  <r>
    <n v="253"/>
    <s v="Clarendon"/>
    <n v="38.885761500000001"/>
    <n v="-77.096971099999905"/>
    <s v="Green Pig Bistro"/>
    <n v="38.886153763923602"/>
    <n v="-77.092754244804297"/>
    <s v="Gastropub"/>
    <s v="Metro"/>
    <x v="0"/>
    <s v="Bar"/>
    <x v="0"/>
  </r>
  <r>
    <n v="902"/>
    <s v="Rosslyn"/>
    <n v="38.896778399999903"/>
    <n v="-77.072477699999993"/>
    <s v="Heavy Seas Alehouse"/>
    <n v="38.895366000000003"/>
    <n v="-77.074073999999996"/>
    <s v="Gastropub"/>
    <s v="Metro"/>
    <x v="0"/>
    <s v="Bar"/>
    <x v="0"/>
  </r>
  <r>
    <n v="258"/>
    <s v="Clarendon"/>
    <n v="38.885761500000001"/>
    <n v="-77.096971099999905"/>
    <s v="Heritage Brewpub &amp; Roastery"/>
    <n v="38.888180339999998"/>
    <n v="-77.09340761"/>
    <s v="Gastropub"/>
    <s v="Metro"/>
    <x v="0"/>
    <s v="Bar"/>
    <x v="0"/>
  </r>
  <r>
    <n v="584"/>
    <s v="Halls Hill"/>
    <n v="38.8977851"/>
    <n v="-77.128584500000002"/>
    <s v="Thirsty Bernie Sports Bar &amp; Grille"/>
    <n v="38.897144568541002"/>
    <n v="-77.122894124919696"/>
    <s v="Gastropub"/>
    <m/>
    <x v="0"/>
    <s v="Bar"/>
    <x v="0"/>
  </r>
  <r>
    <n v="1016"/>
    <s v="Virginia Square"/>
    <n v="38.882909999999903"/>
    <n v="-77.107467900000003"/>
    <s v="the Poop Deck"/>
    <n v="38.884208999999998"/>
    <n v="-77.109200999999999"/>
    <s v="Harbor / Marina"/>
    <s v="Metro"/>
    <x v="0"/>
    <s v="Bar"/>
    <x v="0"/>
  </r>
  <r>
    <n v="941"/>
    <s v="Shirlington"/>
    <n v="38.8417794"/>
    <n v="-77.088311500000003"/>
    <s v="Hula Girl Bar &amp; Grill"/>
    <n v="38.840578797128103"/>
    <n v="-77.088076472282395"/>
    <s v="Hawaiian Restaurant"/>
    <m/>
    <x v="0"/>
    <s v="Bar"/>
    <x v="0"/>
  </r>
  <r>
    <n v="20"/>
    <s v="Arlington View"/>
    <n v="38.86307935"/>
    <n v="-77.072592862300297"/>
    <s v="Potomac Restaurant &amp; Lounge"/>
    <n v="38.8670195623667"/>
    <n v="-77.072682475883795"/>
    <s v="Hotel Bar"/>
    <m/>
    <x v="0"/>
    <s v="Bar"/>
    <x v="0"/>
  </r>
  <r>
    <n v="303"/>
    <s v="Court House"/>
    <n v="38.8912111"/>
    <n v="-77.085623999999996"/>
    <s v="Ireland's Four Courts"/>
    <n v="38.891564349007702"/>
    <n v="-77.083967332599798"/>
    <s v="Irish Pub"/>
    <s v="Metro"/>
    <x v="0"/>
    <s v="Bar"/>
    <x v="0"/>
  </r>
  <r>
    <n v="935"/>
    <s v="Shirlington"/>
    <n v="38.8417794"/>
    <n v="-77.088311500000003"/>
    <s v="Samuel Beckett's Irish Gastro Pub"/>
    <n v="38.840814230647403"/>
    <n v="-77.089187606499493"/>
    <s v="Irish Pub"/>
    <m/>
    <x v="0"/>
    <s v="Bar"/>
    <x v="0"/>
  </r>
  <r>
    <n v="993"/>
    <s v="Virginia Square"/>
    <n v="38.882909999999903"/>
    <n v="-77.107467900000003"/>
    <s v="Arlington Arts Center"/>
    <n v="38.8820943732686"/>
    <n v="-77.102293681368096"/>
    <s v="Art Gallery"/>
    <s v="Metro"/>
    <x v="2"/>
    <m/>
    <x v="2"/>
  </r>
  <r>
    <n v="550"/>
    <s v="High View Park"/>
    <n v="38.893769200000001"/>
    <n v="-77.126737439317594"/>
    <s v="KH Art &amp; Framing"/>
    <n v="38.897642036257203"/>
    <n v="-77.123808113162696"/>
    <s v="Arts &amp; Crafts Store"/>
    <m/>
    <x v="3"/>
    <m/>
    <x v="3"/>
  </r>
  <r>
    <n v="1076"/>
    <s v="Westmont"/>
    <n v="38.862612299999903"/>
    <n v="-77.091922699999998"/>
    <s v="Art &amp; Framing Club"/>
    <n v="38.862763918537198"/>
    <n v="-77.086768591515195"/>
    <s v="Arts &amp; Crafts Store"/>
    <m/>
    <x v="3"/>
    <m/>
    <x v="3"/>
  </r>
  <r>
    <n v="98"/>
    <s v="Barcroft"/>
    <n v="38.855945699999999"/>
    <n v="-77.103867500000007"/>
    <s v="Evolveall"/>
    <n v="38.859010742273199"/>
    <n v="-77.101901361294907"/>
    <s v="Athletics &amp; Sports"/>
    <m/>
    <x v="4"/>
    <m/>
    <x v="4"/>
  </r>
  <r>
    <n v="117"/>
    <s v="Bluemont"/>
    <n v="38.874741299999997"/>
    <n v="-77.133028799999906"/>
    <s v="W &amp; OD Trail Bluemont"/>
    <n v="38.875492095947202"/>
    <n v="-77.132659912109304"/>
    <s v="Athletics &amp; Sports"/>
    <m/>
    <x v="4"/>
    <m/>
    <x v="4"/>
  </r>
  <r>
    <n v="157"/>
    <s v="Buckingham"/>
    <n v="38.873445399999902"/>
    <n v="-77.106645299999997"/>
    <s v="One Stop New And Used Tires"/>
    <n v="38.871735999999999"/>
    <n v="-77.101579999999998"/>
    <s v="Auto Workshop"/>
    <m/>
    <x v="3"/>
    <m/>
    <x v="3"/>
  </r>
  <r>
    <n v="615"/>
    <s v="Lyon Park"/>
    <n v="38.880435799999901"/>
    <n v="-77.089852899999997"/>
    <s v="Metro Motor | Lyon Park Liberty"/>
    <n v="38.880670000000002"/>
    <n v="-77.091185830000001"/>
    <s v="Auto Workshop"/>
    <m/>
    <x v="3"/>
    <m/>
    <x v="3"/>
  </r>
  <r>
    <n v="87"/>
    <s v="Ballston"/>
    <n v="38.883121799999998"/>
    <n v="-77.110093699999993"/>
    <s v="Safelite AutoGlass"/>
    <n v="38.885368999999997"/>
    <n v="-77.112713999999997"/>
    <s v="Automotive Shop"/>
    <s v="Metro"/>
    <x v="3"/>
    <m/>
    <x v="3"/>
  </r>
  <r>
    <n v="435"/>
    <s v="Douglas Park"/>
    <n v="38.853087449999997"/>
    <n v="-77.097328655378107"/>
    <s v="Mr. Tire Auto Service Centers"/>
    <n v="38.849049000000001"/>
    <n v="-77.099568000000005"/>
    <s v="Automotive Shop"/>
    <m/>
    <x v="3"/>
    <m/>
    <x v="3"/>
  </r>
  <r>
    <n v="478"/>
    <s v="Fort Myer Heights"/>
    <n v="38.877460999999997"/>
    <n v="-77.080827998482505"/>
    <s v="Firestone Complete Auto Care"/>
    <n v="38.879750000000001"/>
    <n v="-77.081244999999996"/>
    <s v="Automotive Shop"/>
    <m/>
    <x v="3"/>
    <m/>
    <x v="3"/>
  </r>
  <r>
    <n v="632"/>
    <s v="Maywood"/>
    <n v="38.897368799999903"/>
    <n v="-77.100247712635706"/>
    <s v="Big Wheel Bikes"/>
    <n v="38.896688125257199"/>
    <n v="-77.096443408151998"/>
    <s v="Automotive Shop"/>
    <m/>
    <x v="3"/>
    <m/>
    <x v="3"/>
  </r>
  <r>
    <n v="858"/>
    <s v="Reagan National Airport"/>
    <n v="38.8534164"/>
    <n v="-77.044042300000001"/>
    <s v="Washington Pour Bar"/>
    <n v="38.856054594890701"/>
    <n v="-77.042478010426606"/>
    <s v="Lounge"/>
    <s v="Metro"/>
    <x v="0"/>
    <s v="Bar"/>
    <x v="0"/>
  </r>
  <r>
    <n v="617"/>
    <s v="Lyon Park"/>
    <n v="38.880435799999901"/>
    <n v="-77.089852899999997"/>
    <s v="Beer Camp"/>
    <n v="38.880634617534902"/>
    <n v="-77.088143669940095"/>
    <s v="Nature Preserve"/>
    <m/>
    <x v="0"/>
    <s v="Bar"/>
    <x v="0"/>
  </r>
  <r>
    <n v="361"/>
    <s v="Court House"/>
    <n v="38.8912111"/>
    <n v="-77.085623999999996"/>
    <s v="VFW Post 3150"/>
    <n v="38.895507340780398"/>
    <n v="-77.085003382897895"/>
    <s v="Pub"/>
    <s v="Metro"/>
    <x v="0"/>
    <s v="Bar"/>
    <x v="0"/>
  </r>
  <r>
    <n v="867"/>
    <s v="Reagan National Airport"/>
    <n v="38.8534164"/>
    <n v="-77.044042300000001"/>
    <s v="Washington Pour Bar"/>
    <n v="38.856071665552399"/>
    <n v="-77.042590989771"/>
    <s v="Restaurant"/>
    <s v="Metro"/>
    <x v="0"/>
    <s v="Bar"/>
    <x v="0"/>
  </r>
  <r>
    <n v="925"/>
    <s v="Shirlington"/>
    <n v="38.8417794"/>
    <n v="-77.088311500000003"/>
    <s v="Dudleyâ€™s Sports Bar"/>
    <n v="38.841405700973098"/>
    <n v="-77.088429224965097"/>
    <s v="Sports Bar"/>
    <m/>
    <x v="0"/>
    <s v="Bar"/>
    <x v="0"/>
  </r>
  <r>
    <n v="997"/>
    <s v="Virginia Square"/>
    <n v="38.882909999999903"/>
    <n v="-77.107467900000003"/>
    <s v="First Down Sports Bar &amp; Grill"/>
    <n v="38.882492699525997"/>
    <n v="-77.111298334704102"/>
    <s v="Sports Bar"/>
    <s v="Metro"/>
    <x v="0"/>
    <s v="Bar"/>
    <x v="0"/>
  </r>
  <r>
    <n v="274"/>
    <s v="Clarendon"/>
    <n v="38.885761500000001"/>
    <n v="-77.096971099999905"/>
    <s v="Whitlow's on Wilson"/>
    <n v="38.8886375425949"/>
    <n v="-77.093080673051006"/>
    <s v="Sports Bar"/>
    <s v="Metro"/>
    <x v="0"/>
    <s v="Bar"/>
    <x v="0"/>
  </r>
  <r>
    <n v="50"/>
    <s v="Ballston"/>
    <n v="38.883121799999998"/>
    <n v="-77.110093699999993"/>
    <s v="Grand Cru Wine Bar and Cafe"/>
    <n v="38.880841827772898"/>
    <n v="-77.113106466418998"/>
    <s v="Wine Bar"/>
    <s v="Metro"/>
    <x v="0"/>
    <s v="Bar"/>
    <x v="0"/>
  </r>
  <r>
    <n v="249"/>
    <s v="Clarendon"/>
    <n v="38.885761500000001"/>
    <n v="-77.096971099999905"/>
    <s v="Screwtop Wine Bar"/>
    <n v="38.885385442830902"/>
    <n v="-77.092652320861802"/>
    <s v="Wine Bar"/>
    <s v="Metro"/>
    <x v="0"/>
    <s v="Bar"/>
    <x v="0"/>
  </r>
  <r>
    <n v="257"/>
    <s v="Clarendon"/>
    <n v="38.885761500000001"/>
    <n v="-77.096971099999905"/>
    <s v="Citizen Burger Bar"/>
    <n v="38.886004"/>
    <n v="-77.094604000000004"/>
    <s v="American Restaurant"/>
    <s v="Metro"/>
    <x v="0"/>
    <s v="Burgers - Quality"/>
    <x v="5"/>
  </r>
  <r>
    <n v="629"/>
    <s v="Maywood"/>
    <n v="38.897368799999903"/>
    <n v="-77.100247712635706"/>
    <s v="BGR - The Burger Joint"/>
    <n v="38.896583600461398"/>
    <n v="-77.096638058640806"/>
    <s v="Burger Joint"/>
    <m/>
    <x v="0"/>
    <s v="Burgers - Quality"/>
    <x v="5"/>
  </r>
  <r>
    <n v="43"/>
    <s v="Ballston"/>
    <n v="38.883121799999998"/>
    <n v="-77.110093699999993"/>
    <s v="Big Buns"/>
    <n v="38.880763854492997"/>
    <n v="-77.113693208297207"/>
    <s v="Burger Joint"/>
    <s v="Metro"/>
    <x v="0"/>
    <s v="Burgers - Quality"/>
    <x v="5"/>
  </r>
  <r>
    <n v="360"/>
    <s v="Court House"/>
    <n v="38.8912111"/>
    <n v="-77.085623999999996"/>
    <s v="Burger District"/>
    <n v="38.891986799999998"/>
    <n v="-77.082769999999996"/>
    <s v="Burger Joint"/>
    <s v="Metro"/>
    <x v="0"/>
    <s v="Burgers - Quality"/>
    <x v="5"/>
  </r>
  <r>
    <n v="924"/>
    <s v="Shirlington"/>
    <n v="38.8417794"/>
    <n v="-77.088311500000003"/>
    <s v="Damn Good Burger Co."/>
    <n v="38.841095600000003"/>
    <n v="-77.089527500000003"/>
    <s v="Burger Joint"/>
    <m/>
    <x v="0"/>
    <s v="Burgers - Quality"/>
    <x v="5"/>
  </r>
  <r>
    <n v="524"/>
    <s v="Greenbrier"/>
    <n v="38.901106749999997"/>
    <n v="-77.141241684322907"/>
    <s v="Elevation Burger"/>
    <n v="38.897292999999998"/>
    <n v="-77.138285999999994"/>
    <s v="Burger Joint"/>
    <m/>
    <x v="0"/>
    <s v="Burgers - Quality"/>
    <x v="5"/>
  </r>
  <r>
    <n v="805"/>
    <s v="Reagan National Airport"/>
    <n v="38.8534164"/>
    <n v="-77.044042300000001"/>
    <s v="Five Guys"/>
    <n v="38.856038559849203"/>
    <n v="-77.042522125152303"/>
    <s v="Burger Joint"/>
    <s v="Metro"/>
    <x v="0"/>
    <s v="Burgers - Quality"/>
    <x v="5"/>
  </r>
  <r>
    <n v="299"/>
    <s v="Court House"/>
    <n v="38.8912111"/>
    <n v="-77.085623999999996"/>
    <s v="Five Guys"/>
    <n v="38.890727070750003"/>
    <n v="-77.087287254086803"/>
    <s v="Burger Joint"/>
    <s v="Metro"/>
    <x v="0"/>
    <s v="Burgers - Quality"/>
    <x v="5"/>
  </r>
  <r>
    <n v="373"/>
    <s v="Crystal City"/>
    <n v="38.857904299999902"/>
    <n v="-77.050289799999902"/>
    <s v="Good Stuff Eatery"/>
    <n v="38.854996925157401"/>
    <n v="-77.049370857579603"/>
    <s v="Burger Joint"/>
    <s v="Metro"/>
    <x v="0"/>
    <s v="Burgers - Quality"/>
    <x v="5"/>
  </r>
  <r>
    <n v="82"/>
    <s v="Ballston"/>
    <n v="38.883121799999998"/>
    <n v="-77.110093699999993"/>
    <s v="TD Bank"/>
    <n v="38.880280900000002"/>
    <n v="-77.112180699999996"/>
    <s v="Bank"/>
    <s v="Metro"/>
    <x v="5"/>
    <m/>
    <x v="6"/>
  </r>
  <r>
    <n v="83"/>
    <s v="Ballston"/>
    <n v="38.883121799999998"/>
    <n v="-77.110093699999993"/>
    <s v="PNC Bank"/>
    <n v="38.880495000000003"/>
    <n v="-77.113590000000002"/>
    <s v="Bank"/>
    <s v="Metro"/>
    <x v="5"/>
    <m/>
    <x v="6"/>
  </r>
  <r>
    <n v="101"/>
    <s v="Barcroft"/>
    <n v="38.855945699999999"/>
    <n v="-77.103867500000007"/>
    <s v="Wells Fargo"/>
    <n v="38.859564606723801"/>
    <n v="-77.101585417985902"/>
    <s v="Bank"/>
    <m/>
    <x v="5"/>
    <m/>
    <x v="6"/>
  </r>
  <r>
    <n v="208"/>
    <s v="Claremont"/>
    <n v="38.843168200000001"/>
    <n v="-77.104700899999997"/>
    <s v="Wells Fargo"/>
    <n v="38.842170716555003"/>
    <n v="-77.107259631156893"/>
    <s v="Bank"/>
    <m/>
    <x v="5"/>
    <m/>
    <x v="6"/>
  </r>
  <r>
    <n v="336"/>
    <s v="Court House"/>
    <n v="38.8912111"/>
    <n v="-77.085623999999996"/>
    <s v="PNC Bank"/>
    <n v="38.889119999999998"/>
    <n v="-77.09"/>
    <s v="Bank"/>
    <s v="Metro"/>
    <x v="5"/>
    <m/>
    <x v="6"/>
  </r>
  <r>
    <n v="343"/>
    <s v="Court House"/>
    <n v="38.8912111"/>
    <n v="-77.085623999999996"/>
    <s v="Wells Fargo"/>
    <n v="38.8911613"/>
    <n v="-77.086732099999907"/>
    <s v="Bank"/>
    <s v="Metro"/>
    <x v="5"/>
    <m/>
    <x v="6"/>
  </r>
  <r>
    <n v="407"/>
    <s v="Crystal City"/>
    <n v="38.857904299999902"/>
    <n v="-77.050289799999902"/>
    <s v="Capital One Bank"/>
    <n v="38.855364399999999"/>
    <n v="-77.049698399999997"/>
    <s v="Bank"/>
    <s v="Metro"/>
    <x v="5"/>
    <m/>
    <x v="6"/>
  </r>
  <r>
    <n v="399"/>
    <s v="Crystal City"/>
    <n v="38.857904299999902"/>
    <n v="-77.050289799999902"/>
    <s v="Wells Fargo"/>
    <n v="38.858330234030497"/>
    <n v="-77.051037847995701"/>
    <s v="Bank"/>
    <s v="Metro"/>
    <x v="5"/>
    <m/>
    <x v="6"/>
  </r>
  <r>
    <n v="454"/>
    <s v="Fairlington"/>
    <n v="38.832615099999998"/>
    <n v="-77.089702799999998"/>
    <s v="Capital One Bank"/>
    <n v="38.829425499999999"/>
    <n v="-77.092573200000004"/>
    <s v="Bank"/>
    <m/>
    <x v="5"/>
    <m/>
    <x v="6"/>
  </r>
  <r>
    <n v="455"/>
    <s v="Fairlington"/>
    <n v="38.832615099999998"/>
    <n v="-77.089702799999998"/>
    <s v="Wells Fargo"/>
    <n v="38.830038222167097"/>
    <n v="-77.085158228874207"/>
    <s v="Bank"/>
    <m/>
    <x v="5"/>
    <m/>
    <x v="6"/>
  </r>
  <r>
    <n v="581"/>
    <s v="Halls Hill"/>
    <n v="38.8977851"/>
    <n v="-77.128584500000002"/>
    <s v="Wells Fargo"/>
    <n v="38.898013666509897"/>
    <n v="-77.123476937413201"/>
    <s v="Bank"/>
    <m/>
    <x v="5"/>
    <m/>
    <x v="6"/>
  </r>
  <r>
    <n v="730"/>
    <s v="Pentagon City"/>
    <n v="38.861920599999998"/>
    <n v="-77.059630799999994"/>
    <s v="Wells Fargo"/>
    <n v="38.860065868705298"/>
    <n v="-77.055871188640594"/>
    <s v="Bank"/>
    <m/>
    <x v="5"/>
    <m/>
    <x v="6"/>
  </r>
  <r>
    <n v="1006"/>
    <s v="Virginia Square"/>
    <n v="38.882909999999903"/>
    <n v="-77.107467900000003"/>
    <s v="Capital One Bank"/>
    <n v="38.87972053"/>
    <n v="-77.111038640000004"/>
    <s v="Bank"/>
    <s v="Metro"/>
    <x v="5"/>
    <m/>
    <x v="6"/>
  </r>
  <r>
    <n v="991"/>
    <s v="Virginia Square"/>
    <n v="38.882909999999903"/>
    <n v="-77.107467900000003"/>
    <s v="Wells Fargo"/>
    <n v="38.882804825296098"/>
    <n v="-77.110234200954395"/>
    <s v="Bank"/>
    <s v="Metro"/>
    <x v="5"/>
    <m/>
    <x v="6"/>
  </r>
  <r>
    <n v="1064"/>
    <s v="Westmont"/>
    <n v="38.862612299999903"/>
    <n v="-77.091922699999998"/>
    <s v="Capital One Bank"/>
    <n v="38.860681"/>
    <n v="-77.093602000000004"/>
    <s v="Bank"/>
    <m/>
    <x v="5"/>
    <m/>
    <x v="6"/>
  </r>
  <r>
    <n v="1088"/>
    <s v="Westover"/>
    <n v="38.887056200000004"/>
    <n v="-77.139423800000003"/>
    <s v="Wells Fargo"/>
    <n v="38.886205959348601"/>
    <n v="-77.141328379511805"/>
    <s v="Bank"/>
    <m/>
    <x v="5"/>
    <m/>
    <x v="6"/>
  </r>
  <r>
    <n v="683"/>
    <s v="Pentagon City"/>
    <n v="38.861920599999998"/>
    <n v="-77.059630799999994"/>
    <s v="Shake Shack"/>
    <n v="38.863127123708601"/>
    <n v="-77.059797963682698"/>
    <s v="Burger Joint"/>
    <m/>
    <x v="0"/>
    <s v="Burgers - Quality"/>
    <x v="5"/>
  </r>
  <r>
    <n v="978"/>
    <s v="Virginia Square"/>
    <n v="38.882909999999903"/>
    <n v="-77.107467900000003"/>
    <s v="Shake Shack"/>
    <n v="38.880033824472903"/>
    <n v="-77.111092548704903"/>
    <s v="Burger Joint"/>
    <s v="Metro"/>
    <x v="0"/>
    <s v="Burgers - Quality"/>
    <x v="5"/>
  </r>
  <r>
    <n v="849"/>
    <s v="Reagan National Airport"/>
    <n v="38.8534164"/>
    <n v="-77.044042300000001"/>
    <s v="Smashburger"/>
    <n v="38.854176096844597"/>
    <n v="-77.0415238151528"/>
    <s v="Burger Joint"/>
    <s v="Metro"/>
    <x v="0"/>
    <s v="Burgers - Quality"/>
    <x v="5"/>
  </r>
  <r>
    <n v="218"/>
    <s v="Claremont"/>
    <n v="38.843168200000001"/>
    <n v="-77.104700899999997"/>
    <s v="China Delight"/>
    <n v="38.842480000000002"/>
    <n v="-77.108942999999996"/>
    <s v="Chinese Restaurant"/>
    <m/>
    <x v="0"/>
    <s v="Chinese"/>
    <x v="7"/>
  </r>
  <r>
    <n v="15"/>
    <s v="Arlington Heights"/>
    <n v="38.869556599999903"/>
    <n v="-77.092200500000004"/>
    <s v="China Express"/>
    <n v="38.870715989285003"/>
    <n v="-77.093563274013903"/>
    <s v="Chinese Restaurant"/>
    <m/>
    <x v="0"/>
    <s v="Chinese"/>
    <x v="7"/>
  </r>
  <r>
    <n v="643"/>
    <s v="Maywood"/>
    <n v="38.897368799999903"/>
    <n v="-77.100247712635706"/>
    <s v="China Express"/>
    <n v="38.896545481467001"/>
    <n v="-77.101447096488499"/>
    <s v="Chinese Restaurant"/>
    <m/>
    <x v="0"/>
    <s v="Chinese"/>
    <x v="7"/>
  </r>
  <r>
    <n v="148"/>
    <s v="Buckingham"/>
    <n v="38.873445399999902"/>
    <n v="-77.106645299999997"/>
    <s v="Eastern Carry Out"/>
    <n v="38.874292869559703"/>
    <n v="-77.105643900508994"/>
    <s v="Chinese Restaurant"/>
    <m/>
    <x v="0"/>
    <s v="Chinese"/>
    <x v="7"/>
  </r>
  <r>
    <n v="612"/>
    <s v="Lyon Park"/>
    <n v="38.880435799999901"/>
    <n v="-77.089852899999997"/>
    <s v="Eastern Carry Out"/>
    <n v="38.880562741905599"/>
    <n v="-77.086437923710804"/>
    <s v="Chinese Restaurant"/>
    <m/>
    <x v="0"/>
    <s v="Chinese"/>
    <x v="7"/>
  </r>
  <r>
    <n v="1090"/>
    <s v="Westover"/>
    <n v="38.887056200000004"/>
    <n v="-77.139423800000003"/>
    <s v="Grand Hunan"/>
    <n v="38.885181131054999"/>
    <n v="-77.140701617322307"/>
    <s v="Chinese Restaurant"/>
    <m/>
    <x v="0"/>
    <s v="Chinese"/>
    <x v="7"/>
  </r>
  <r>
    <n v="950"/>
    <s v="Shirlington"/>
    <n v="38.8417794"/>
    <n v="-77.088311500000003"/>
    <s v="Utah Ball Field"/>
    <n v="38.837994303388498"/>
    <n v="-77.086734870048005"/>
    <s v="Baseball Field"/>
    <m/>
    <x v="4"/>
    <m/>
    <x v="4"/>
  </r>
  <r>
    <n v="1092"/>
    <s v="Westover"/>
    <n v="38.887056200000004"/>
    <n v="-77.139423800000003"/>
    <s v="Reed Baseball Field"/>
    <n v="38.887408531320197"/>
    <n v="-77.140486836433396"/>
    <s v="Baseball Field"/>
    <m/>
    <x v="4"/>
    <m/>
    <x v="4"/>
  </r>
  <r>
    <n v="5"/>
    <s v="Alcova Heights"/>
    <n v="38.8645566"/>
    <n v="-77.097200599999994"/>
    <s v="Alcova Heights"/>
    <n v="38.861585953829703"/>
    <n v="-77.101470249075902"/>
    <s v="Basketball Court"/>
    <m/>
    <x v="4"/>
    <m/>
    <x v="4"/>
  </r>
  <r>
    <n v="272"/>
    <s v="Clarendon"/>
    <n v="38.885761500000001"/>
    <n v="-77.096971099999905"/>
    <s v="Mala Tang"/>
    <n v="38.8859910657957"/>
    <n v="-77.102574411153697"/>
    <s v="Chinese Restaurant"/>
    <s v="Metro"/>
    <x v="0"/>
    <s v="Chinese"/>
    <x v="7"/>
  </r>
  <r>
    <n v="70"/>
    <s v="Ballston"/>
    <n v="38.883121799999998"/>
    <n v="-77.110093699999993"/>
    <s v="P.F. Chang's"/>
    <n v="38.881111505094601"/>
    <n v="-77.1150541305541"/>
    <s v="Chinese Restaurant"/>
    <s v="Metro"/>
    <x v="0"/>
    <s v="Chinese"/>
    <x v="7"/>
  </r>
  <r>
    <n v="477"/>
    <s v="Fort Myer Heights"/>
    <n v="38.877460999999997"/>
    <n v="-77.080827998482505"/>
    <s v="Panda Express"/>
    <n v="38.874723000000003"/>
    <n v="-77.080809000000002"/>
    <s v="Chinese Restaurant"/>
    <m/>
    <x v="0"/>
    <s v="Chinese"/>
    <x v="7"/>
  </r>
  <r>
    <n v="715"/>
    <s v="Pentagon City"/>
    <n v="38.861920599999998"/>
    <n v="-77.059630799999994"/>
    <s v="Tasteful Delight"/>
    <n v="38.862379790502402"/>
    <n v="-77.063637492820305"/>
    <s v="Chinese Restaurant"/>
    <m/>
    <x v="0"/>
    <s v="Chinese"/>
    <x v="7"/>
  </r>
  <r>
    <n v="316"/>
    <s v="Court House"/>
    <n v="38.8912111"/>
    <n v="-77.085623999999996"/>
    <s v="TNR Cafe"/>
    <n v="38.891860927209002"/>
    <n v="-77.084049856062606"/>
    <s v="Chinese Restaurant"/>
    <s v="Metro"/>
    <x v="0"/>
    <s v="Chinese"/>
    <x v="7"/>
  </r>
  <r>
    <n v="827"/>
    <s v="Reagan National Airport"/>
    <n v="38.8534164"/>
    <n v="-77.044042300000001"/>
    <s v="Wow Bao"/>
    <n v="38.856035003302402"/>
    <n v="-77.042530793835894"/>
    <s v="Chinese Restaurant"/>
    <s v="Metro"/>
    <x v="0"/>
    <s v="Chinese"/>
    <x v="7"/>
  </r>
  <r>
    <n v="300"/>
    <s v="Court House"/>
    <n v="38.8912111"/>
    <n v="-77.085623999999996"/>
    <s v="The Brew Shop"/>
    <n v="38.892285517709396"/>
    <n v="-77.082350210271201"/>
    <s v="Beer Store"/>
    <s v="Metro"/>
    <x v="3"/>
    <m/>
    <x v="3"/>
  </r>
  <r>
    <n v="468"/>
    <s v="Fairlington"/>
    <n v="38.832615099999998"/>
    <n v="-77.089702799999998"/>
    <s v="Capital Bikeshare"/>
    <n v="38.835098000000002"/>
    <n v="-77.094368000000003"/>
    <s v="Bike Rental / Bike Share"/>
    <m/>
    <x v="4"/>
    <m/>
    <x v="4"/>
  </r>
  <r>
    <n v="1019"/>
    <s v="Virginia Square"/>
    <n v="38.882909999999903"/>
    <n v="-77.107467900000003"/>
    <s v="Capital Bikeshare Virginia Square Metro"/>
    <n v="38.8830816102925"/>
    <n v="-77.103201059656598"/>
    <s v="Bike Rental / Bike Share"/>
    <s v="Metro"/>
    <x v="4"/>
    <m/>
    <x v="4"/>
  </r>
  <r>
    <n v="1015"/>
    <s v="Virginia Square"/>
    <n v="38.882909999999903"/>
    <n v="-77.107467900000003"/>
    <s v="Capital Bikeshare - Quincy St"/>
    <n v="38.8839503858337"/>
    <n v="-77.107674077757196"/>
    <s v="Bike Rental / Bike Share"/>
    <s v="Metro"/>
    <x v="4"/>
    <m/>
    <x v="4"/>
  </r>
  <r>
    <n v="273"/>
    <s v="Clarendon"/>
    <n v="38.885761500000001"/>
    <n v="-77.096971099999905"/>
    <s v="Barnes &amp; Noble"/>
    <n v="38.887197"/>
    <n v="-77.091550999999995"/>
    <s v="Bookstore"/>
    <s v="Metro"/>
    <x v="3"/>
    <m/>
    <x v="3"/>
  </r>
  <r>
    <n v="325"/>
    <s v="Court House"/>
    <n v="38.8912111"/>
    <n v="-77.085623999999996"/>
    <s v="Current Boutique"/>
    <n v="38.890112336671898"/>
    <n v="-77.089448964605495"/>
    <s v="Boutique"/>
    <s v="Metro"/>
    <x v="3"/>
    <m/>
    <x v="3"/>
  </r>
  <r>
    <n v="704"/>
    <s v="Pentagon City"/>
    <n v="38.861920599999998"/>
    <n v="-77.059630799999994"/>
    <s v="Armani Exchange"/>
    <n v="38.863228056882299"/>
    <n v="-77.060520629834798"/>
    <s v="Boutique"/>
    <m/>
    <x v="3"/>
    <m/>
    <x v="3"/>
  </r>
  <r>
    <n v="475"/>
    <s v="Fort Myer Heights"/>
    <n v="38.877460999999997"/>
    <n v="-77.080827998482505"/>
    <s v="Fort Myer Bowling Center"/>
    <n v="38.877958606575397"/>
    <n v="-77.080126404762197"/>
    <s v="Bowling Alley"/>
    <m/>
    <x v="4"/>
    <m/>
    <x v="4"/>
  </r>
  <r>
    <n v="518"/>
    <s v="Greenbrier"/>
    <n v="38.901106749999997"/>
    <n v="-77.141241684322907"/>
    <s v="Peter Chang"/>
    <n v="38.8977569073366"/>
    <n v="-77.138917744159698"/>
    <s v="Szechuan Restaurant"/>
    <m/>
    <x v="0"/>
    <s v="Chinese"/>
    <x v="7"/>
  </r>
  <r>
    <n v="896"/>
    <s v="Rosslyn"/>
    <n v="38.896778399999903"/>
    <n v="-77.072477699999993"/>
    <s v="Bethesda Bagels"/>
    <n v="38.896587322300697"/>
    <n v="-77.071582029541702"/>
    <s v="Bagel Shop"/>
    <s v="Metro"/>
    <x v="0"/>
    <s v="Coffee/Breakfast"/>
    <x v="8"/>
  </r>
  <r>
    <n v="306"/>
    <s v="Court House"/>
    <n v="38.8912111"/>
    <n v="-77.085623999999996"/>
    <s v="Brooklyn Bagel Bakery"/>
    <n v="38.891807"/>
    <n v="-77.084207000000006"/>
    <s v="Bagel Shop"/>
    <s v="Metro"/>
    <x v="0"/>
    <s v="Coffee/Breakfast"/>
    <x v="8"/>
  </r>
  <r>
    <n v="1011"/>
    <s v="Virginia Square"/>
    <n v="38.882909999999903"/>
    <n v="-77.107467900000003"/>
    <s v="Bruegger's Bagels"/>
    <n v="38.880111362369902"/>
    <n v="-77.107750475406704"/>
    <s v="Bagel Shop"/>
    <s v="Metro"/>
    <x v="0"/>
    <s v="Coffee/Breakfast"/>
    <x v="8"/>
  </r>
  <r>
    <n v="525"/>
    <s v="Greenbrier"/>
    <n v="38.901106749999997"/>
    <n v="-77.141241684322907"/>
    <s v="Chesapeake Bagel Bakery"/>
    <n v="38.897255587920903"/>
    <n v="-77.138472169357001"/>
    <s v="Bagel Shop"/>
    <m/>
    <x v="0"/>
    <s v="Coffee/Breakfast"/>
    <x v="8"/>
  </r>
  <r>
    <n v="444"/>
    <s v="Fairlington"/>
    <n v="38.832615099999998"/>
    <n v="-77.089702799999998"/>
    <s v="Alexandria Pastry Shop"/>
    <n v="38.829524396791399"/>
    <n v="-77.091806557140899"/>
    <s v="Bakery"/>
    <m/>
    <x v="0"/>
    <s v="Coffee/Breakfast"/>
    <x v="8"/>
  </r>
  <r>
    <n v="246"/>
    <s v="Clarendon"/>
    <n v="38.885761500000001"/>
    <n v="-77.096971099999905"/>
    <s v="Bakeshop"/>
    <n v="38.885835"/>
    <n v="-77.092718000000005"/>
    <s v="Bakery"/>
    <s v="Metro"/>
    <x v="0"/>
    <s v="Coffee/Breakfast"/>
    <x v="8"/>
  </r>
  <r>
    <n v="914"/>
    <s v="Shirlington"/>
    <n v="38.8417794"/>
    <n v="-77.088311500000003"/>
    <s v="Best Buns Bread Company"/>
    <n v="38.840806373009997"/>
    <n v="-77.087276024045394"/>
    <s v="Bakery"/>
    <m/>
    <x v="0"/>
    <s v="Coffee/Breakfast"/>
    <x v="8"/>
  </r>
  <r>
    <n v="973"/>
    <s v="Virginia Square"/>
    <n v="38.882909999999903"/>
    <n v="-77.107467900000003"/>
    <s v="Buzz Bakeshop"/>
    <n v="38.880119000000001"/>
    <n v="-77.107911999999999"/>
    <s v="Bakery"/>
    <s v="Metro"/>
    <x v="0"/>
    <s v="Coffee/Breakfast"/>
    <x v="8"/>
  </r>
  <r>
    <n v="826"/>
    <s v="Reagan National Airport"/>
    <n v="38.8534164"/>
    <n v="-77.044042300000001"/>
    <s v="Cinnabon"/>
    <n v="38.853059451462499"/>
    <n v="-77.042905838408203"/>
    <s v="Bakery"/>
    <s v="Metro"/>
    <x v="0"/>
    <s v="Coffee/Breakfast"/>
    <x v="8"/>
  </r>
  <r>
    <n v="837"/>
    <s v="Reagan National Airport"/>
    <n v="38.8534164"/>
    <n v="-77.044042300000001"/>
    <s v="Cinnabon"/>
    <n v="38.854855326380097"/>
    <n v="-77.042799014876294"/>
    <s v="Bakery"/>
    <s v="Metro"/>
    <x v="0"/>
    <s v="Coffee/Breakfast"/>
    <x v="8"/>
  </r>
  <r>
    <n v="339"/>
    <s v="Court House"/>
    <n v="38.8912111"/>
    <n v="-77.085623999999996"/>
    <s v="Corner Bakery Cafe"/>
    <n v="38.891629999999999"/>
    <n v="-77.085526999999999"/>
    <s v="Bakery"/>
    <s v="Metro"/>
    <x v="0"/>
    <s v="Coffee/Breakfast"/>
    <x v="8"/>
  </r>
  <r>
    <n v="535"/>
    <s v="High View Park"/>
    <n v="38.893769200000001"/>
    <n v="-77.126737439317594"/>
    <s v="Heidelberg Pastry Shoppe"/>
    <n v="38.896180000000001"/>
    <n v="-77.127269999999996"/>
    <s v="Bakery"/>
    <m/>
    <x v="0"/>
    <s v="Coffee/Breakfast"/>
    <x v="8"/>
  </r>
  <r>
    <n v="269"/>
    <s v="Clarendon"/>
    <n v="38.885761500000001"/>
    <n v="-77.096971099999905"/>
    <s v="Le Pain Quotidien"/>
    <n v="38.8874305232873"/>
    <n v="-77.093284915344199"/>
    <s v="Bakery"/>
    <s v="Metro"/>
    <x v="0"/>
    <s v="Coffee/Breakfast"/>
    <x v="8"/>
  </r>
  <r>
    <n v="679"/>
    <s v="Pentagon"/>
    <n v="38.870893150000001"/>
    <n v="-77.0545071218923"/>
    <s v="Pentagon Bus Bay L7"/>
    <n v="38.868902828743302"/>
    <n v="-77.0535472627583"/>
    <s v="Bus Line"/>
    <s v="Metro"/>
    <x v="1"/>
    <m/>
    <x v="1"/>
  </r>
  <r>
    <n v="104"/>
    <s v="Barcroft"/>
    <n v="38.855945699999999"/>
    <n v="-77.103867500000007"/>
    <s v="S Thomas St Bus Stop"/>
    <n v="38.857897780647001"/>
    <n v="-77.104847554324806"/>
    <s v="Bus Station"/>
    <m/>
    <x v="1"/>
    <m/>
    <x v="1"/>
  </r>
  <r>
    <n v="440"/>
    <s v="East Falls Church"/>
    <n v="38.887334000000003"/>
    <n v="-77.154424199999994"/>
    <s v="WMATA Bus Stop #6000822 (2A, 2B, 2C, 2G, 3A, 3B, 3E)"/>
    <n v="38.886182311959601"/>
    <n v="-77.156748075445506"/>
    <s v="Bus Station"/>
    <s v="Metro"/>
    <x v="1"/>
    <m/>
    <x v="1"/>
  </r>
  <r>
    <n v="659"/>
    <s v="Old Glebe"/>
    <n v="38.920279700000002"/>
    <n v="-77.1381757999999"/>
    <s v="PS Bus Stop"/>
    <n v="38.918944000000003"/>
    <n v="-77.134665999999996"/>
    <s v="Bus Station"/>
    <m/>
    <x v="1"/>
    <m/>
    <x v="1"/>
  </r>
  <r>
    <n v="665"/>
    <s v="Penrose"/>
    <n v="38.868593949999998"/>
    <n v="-77.083077242283096"/>
    <s v="I'm On A Shuttle"/>
    <n v="38.865584406969802"/>
    <n v="-77.078843786561904"/>
    <s v="Bus Station"/>
    <m/>
    <x v="1"/>
    <m/>
    <x v="1"/>
  </r>
  <r>
    <n v="663"/>
    <s v="Penrose"/>
    <n v="38.868593949999998"/>
    <n v="-77.083077242283096"/>
    <s v="Art Bus Stop #45001"/>
    <n v="38.872666722178202"/>
    <n v="-77.082575816534302"/>
    <s v="Bus Station"/>
    <m/>
    <x v="1"/>
    <m/>
    <x v="1"/>
  </r>
  <r>
    <n v="947"/>
    <s v="Shirlington"/>
    <n v="38.8417794"/>
    <n v="-77.088311500000003"/>
    <s v="Shirlington Bus Station"/>
    <n v="38.839322277872903"/>
    <n v="-77.087502178945201"/>
    <s v="Bus Station"/>
    <m/>
    <x v="1"/>
    <m/>
    <x v="1"/>
  </r>
  <r>
    <n v="678"/>
    <s v="Pentagon"/>
    <n v="38.870893150000001"/>
    <n v="-77.0545071218923"/>
    <s v="Pentagon Bus Bay L10"/>
    <n v="38.869135999999997"/>
    <n v="-77.053157999999996"/>
    <s v="Bus Stop"/>
    <s v="Metro"/>
    <x v="1"/>
    <m/>
    <x v="1"/>
  </r>
  <r>
    <n v="873"/>
    <s v="Reagan National Airport"/>
    <n v="38.8534164"/>
    <n v="-77.044042300000001"/>
    <s v="Metro Shuttle Bus @ Dca"/>
    <n v="38.857684999999996"/>
    <n v="-77.045021000000006"/>
    <s v="Bus Stop"/>
    <s v="Metro"/>
    <x v="1"/>
    <m/>
    <x v="1"/>
  </r>
  <r>
    <n v="97"/>
    <s v="Barcroft"/>
    <n v="38.855945699999999"/>
    <n v="-77.103867500000007"/>
    <s v="Pan American Bakery"/>
    <n v="38.859227711634801"/>
    <n v="-77.100807885128603"/>
    <s v="Bakery"/>
    <m/>
    <x v="0"/>
    <s v="Coffee/Breakfast"/>
    <x v="8"/>
  </r>
  <r>
    <n v="592"/>
    <s v="Lee Heights"/>
    <n v="38.902056000000002"/>
    <n v="-77.117200999999994"/>
    <s v="Pastries by Randolph"/>
    <n v="38.898390814104999"/>
    <n v="-77.118176898275394"/>
    <s v="Bakery"/>
    <m/>
    <x v="0"/>
    <s v="Coffee/Breakfast"/>
    <x v="8"/>
  </r>
  <r>
    <n v="1000"/>
    <s v="Virginia Square"/>
    <n v="38.882909999999903"/>
    <n v="-77.107467900000003"/>
    <s v="Sidekick Bakery"/>
    <n v="38.879717999999997"/>
    <n v="-77.110872999999998"/>
    <s v="Bakery"/>
    <s v="Metro"/>
    <x v="0"/>
    <s v="Coffee/Breakfast"/>
    <x v="8"/>
  </r>
  <r>
    <n v="622"/>
    <s v="Lyon Park"/>
    <n v="38.880435799999901"/>
    <n v="-77.089852899999997"/>
    <s v="Spring Mill Bread Company"/>
    <n v="38.880961730524803"/>
    <n v="-77.085089943845801"/>
    <s v="Bakery"/>
    <m/>
    <x v="0"/>
    <s v="Coffee/Breakfast"/>
    <x v="8"/>
  </r>
  <r>
    <n v="1086"/>
    <s v="Westover"/>
    <n v="38.887056200000004"/>
    <n v="-77.139423800000003"/>
    <s v="Village Sweet"/>
    <n v="38.885602540846101"/>
    <n v="-77.1416253530017"/>
    <s v="Bakery"/>
    <m/>
    <x v="0"/>
    <s v="Coffee/Breakfast"/>
    <x v="8"/>
  </r>
  <r>
    <n v="968"/>
    <s v="Virginia Square"/>
    <n v="38.882909999999903"/>
    <n v="-77.107467900000003"/>
    <s v="IHOP"/>
    <n v="38.882100000000001"/>
    <n v="-77.110069999999993"/>
    <s v="Breakfast Spot"/>
    <s v="Metro"/>
    <x v="0"/>
    <s v="Coffee/Breakfast"/>
    <x v="8"/>
  </r>
  <r>
    <n v="261"/>
    <s v="Clarendon"/>
    <n v="38.885761500000001"/>
    <n v="-77.096971099999905"/>
    <s v="Kung Fu Tea"/>
    <n v="38.8874739927683"/>
    <n v="-77.094571538007699"/>
    <s v="Bubble Tea Shop"/>
    <s v="Metro"/>
    <x v="0"/>
    <s v="Coffee/Breakfast"/>
    <x v="8"/>
  </r>
  <r>
    <n v="889"/>
    <s v="Rosslyn"/>
    <n v="38.896778399999903"/>
    <n v="-77.072477699999993"/>
    <s v="AllSpice Cafe &amp; Catering"/>
    <n v="38.895139547387302"/>
    <n v="-77.072993028486593"/>
    <s v="Café"/>
    <s v="Metro"/>
    <x v="0"/>
    <s v="Coffee/Breakfast"/>
    <x v="8"/>
  </r>
  <r>
    <n v="674"/>
    <s v="Pentagon"/>
    <n v="38.870893150000001"/>
    <n v="-77.0545071218923"/>
    <s v="Au Bon Pain"/>
    <n v="38.870944999999999"/>
    <n v="-77.055983999999995"/>
    <s v="Café"/>
    <s v="Metro"/>
    <x v="0"/>
    <s v="Coffee/Breakfast"/>
    <x v="8"/>
  </r>
  <r>
    <n v="313"/>
    <s v="Court House"/>
    <n v="38.8912111"/>
    <n v="-77.085623999999996"/>
    <s v="BlÃ¼men Cafe"/>
    <n v="38.889795982896601"/>
    <n v="-77.089759299136702"/>
    <s v="Café"/>
    <s v="Metro"/>
    <x v="0"/>
    <s v="Coffee/Breakfast"/>
    <x v="8"/>
  </r>
  <r>
    <n v="823"/>
    <s v="Reagan National Airport"/>
    <n v="38.8534164"/>
    <n v="-77.044042300000001"/>
    <s v="Cafe Manna"/>
    <n v="38.853440063032103"/>
    <n v="-77.049201558286597"/>
    <s v="Café"/>
    <s v="Metro"/>
    <x v="0"/>
    <s v="Coffee/Breakfast"/>
    <x v="8"/>
  </r>
  <r>
    <n v="1010"/>
    <s v="Virginia Square"/>
    <n v="38.882909999999903"/>
    <n v="-77.107467900000003"/>
    <s v="Cosi"/>
    <n v="38.883783216095502"/>
    <n v="-77.103142440319004"/>
    <s v="Café"/>
    <s v="Metro"/>
    <x v="0"/>
    <s v="Coffee/Breakfast"/>
    <x v="8"/>
  </r>
  <r>
    <n v="992"/>
    <s v="Virginia Square"/>
    <n v="38.882909999999903"/>
    <n v="-77.107467900000003"/>
    <s v="Laura Cooks"/>
    <n v="38.880600219607203"/>
    <n v="-77.109158834735595"/>
    <s v="Café"/>
    <s v="Metro"/>
    <x v="0"/>
    <s v="Coffee/Breakfast"/>
    <x v="8"/>
  </r>
  <r>
    <n v="994"/>
    <s v="Virginia Square"/>
    <n v="38.882909999999903"/>
    <n v="-77.107467900000003"/>
    <s v="Mike's Cafe"/>
    <n v="38.881011274009097"/>
    <n v="-77.111802577031099"/>
    <s v="Café"/>
    <s v="Metro"/>
    <x v="0"/>
    <s v="Coffee/Breakfast"/>
    <x v="8"/>
  </r>
  <r>
    <n v="918"/>
    <s v="Shirlington"/>
    <n v="38.8417794"/>
    <n v="-77.088311500000003"/>
    <s v="Cheesetique"/>
    <n v="38.840857233744998"/>
    <n v="-77.088351244719405"/>
    <s v="Cheese Shop"/>
    <m/>
    <x v="3"/>
    <m/>
    <x v="3"/>
  </r>
  <r>
    <n v="601"/>
    <s v="Lyon Park"/>
    <n v="38.880435799999901"/>
    <n v="-77.089852899999997"/>
    <s v="Mocha Cafe &amp; Pastry"/>
    <n v="38.880146858281599"/>
    <n v="-77.090498507022801"/>
    <s v="Café"/>
    <m/>
    <x v="0"/>
    <s v="Coffee/Breakfast"/>
    <x v="8"/>
  </r>
  <r>
    <n v="238"/>
    <s v="Clarendon"/>
    <n v="38.885761500000001"/>
    <n v="-77.096971099999905"/>
    <s v="Oby Lee"/>
    <n v="38.884768999999999"/>
    <n v="-77.093761999999998"/>
    <s v="Café"/>
    <s v="Metro"/>
    <x v="0"/>
    <s v="Coffee/Breakfast"/>
    <x v="8"/>
  </r>
  <r>
    <n v="9"/>
    <s v="Arlington Forest"/>
    <n v="38.868855600000003"/>
    <n v="-77.113083799999998"/>
    <s v="Sense of Place Café"/>
    <n v="38.868164937050999"/>
    <n v="-77.116942405700598"/>
    <s v="Café"/>
    <m/>
    <x v="0"/>
    <s v="Coffee/Breakfast"/>
    <x v="8"/>
  </r>
  <r>
    <n v="966"/>
    <s v="Virginia Square"/>
    <n v="38.882909999999903"/>
    <n v="-77.107467900000003"/>
    <s v="Tivoli"/>
    <n v="38.881956449583001"/>
    <n v="-77.111343107806405"/>
    <s v="Café"/>
    <s v="Metro"/>
    <x v="0"/>
    <s v="Coffee/Breakfast"/>
    <x v="8"/>
  </r>
  <r>
    <n v="293"/>
    <s v="Court House"/>
    <n v="38.8912111"/>
    <n v="-77.085623999999996"/>
    <s v="Bayou Bakery, Coffee Bar &amp; Eatery"/>
    <n v="38.891162000000001"/>
    <n v="-77.083578000000003"/>
    <s v="Cajun / Creole Restaurant"/>
    <s v="Metro"/>
    <x v="0"/>
    <s v="Coffee/Breakfast"/>
    <x v="8"/>
  </r>
  <r>
    <n v="882"/>
    <s v="Rosslyn"/>
    <n v="38.896778399999903"/>
    <n v="-77.072477699999993"/>
    <s v="Central Coffee Bar"/>
    <n v="38.897462504269903"/>
    <n v="-77.070808510907199"/>
    <s v="Coffee Shop"/>
    <s v="Metro"/>
    <x v="0"/>
    <s v="Coffee/Breakfast"/>
    <x v="8"/>
  </r>
  <r>
    <n v="488"/>
    <s v="Garden City"/>
    <n v="38.900111600000002"/>
    <n v="-77.135257100000004"/>
    <s v="Chill Zone Coffee"/>
    <n v="38.896614233223303"/>
    <n v="-77.138727815697706"/>
    <s v="Coffee Shop"/>
    <m/>
    <x v="0"/>
    <s v="Coffee/Breakfast"/>
    <x v="8"/>
  </r>
  <r>
    <n v="699"/>
    <s v="Pentagon City"/>
    <n v="38.861920599999998"/>
    <n v="-77.059630799999994"/>
    <s v="Commonwealth Joe"/>
    <n v="38.862728711356503"/>
    <n v="-77.055522627927203"/>
    <s v="Coffee Shop"/>
    <m/>
    <x v="0"/>
    <s v="Coffee/Breakfast"/>
    <x v="8"/>
  </r>
  <r>
    <n v="877"/>
    <s v="Rosslyn"/>
    <n v="38.896778399999903"/>
    <n v="-77.072477699999993"/>
    <s v="Compass Coffee"/>
    <n v="38.89528"/>
    <n v="-77.071296000000004"/>
    <s v="Coffee Shop"/>
    <s v="Metro"/>
    <x v="0"/>
    <s v="Coffee/Breakfast"/>
    <x v="8"/>
  </r>
  <r>
    <n v="240"/>
    <s v="Clarendon"/>
    <n v="38.885761500000001"/>
    <n v="-77.096971099999905"/>
    <s v="Detour Coffee"/>
    <n v="38.884312065988802"/>
    <n v="-77.099106652983906"/>
    <s v="Coffee Shop"/>
    <s v="Metro"/>
    <x v="0"/>
    <s v="Coffee/Breakfast"/>
    <x v="8"/>
  </r>
  <r>
    <n v="479"/>
    <s v="Fort Myer Heights"/>
    <n v="38.877460999999997"/>
    <n v="-77.080827998482505"/>
    <s v="Ft Myer Starbucks"/>
    <n v="38.873697720795398"/>
    <n v="-77.079192264143003"/>
    <s v="Coffee Shop"/>
    <m/>
    <x v="0"/>
    <s v="Coffee/Breakfast"/>
    <x v="8"/>
  </r>
  <r>
    <n v="302"/>
    <s v="Court House"/>
    <n v="38.8912111"/>
    <n v="-77.085623999999996"/>
    <s v="Java Shack"/>
    <n v="38.890785999999999"/>
    <n v="-77.088970000000003"/>
    <s v="Coffee Shop"/>
    <s v="Metro"/>
    <x v="0"/>
    <s v="Coffee/Breakfast"/>
    <x v="8"/>
  </r>
  <r>
    <n v="483"/>
    <s v="Glencarlyn"/>
    <n v="38.861778899999997"/>
    <n v="-77.129145899999997"/>
    <s v="JEFFERSON SPINE &amp; INJURY CENTER"/>
    <n v="38.859358999999998"/>
    <n v="-77.126424900000004"/>
    <s v="Chiropractor"/>
    <m/>
    <x v="4"/>
    <m/>
    <x v="4"/>
  </r>
  <r>
    <n v="1020"/>
    <s v="Virginia Square"/>
    <n v="38.882909999999903"/>
    <n v="-77.107467900000003"/>
    <s v="BOWMAN CHIROPRACTIC CENTER"/>
    <n v="38.879125364026301"/>
    <n v="-77.107333041396302"/>
    <s v="Chiropractor"/>
    <s v="Metro"/>
    <x v="4"/>
    <m/>
    <x v="4"/>
  </r>
  <r>
    <n v="711"/>
    <s v="Pentagon City"/>
    <n v="38.861920599999998"/>
    <n v="-77.059630799999994"/>
    <s v="Godiva Chocolatier"/>
    <n v="38.863357000000001"/>
    <n v="-77.060683999999995"/>
    <s v="Chocolate Shop"/>
    <m/>
    <x v="3"/>
    <m/>
    <x v="3"/>
  </r>
  <r>
    <n v="378"/>
    <s v="Crystal City"/>
    <n v="38.857904299999902"/>
    <n v="-77.050289799999902"/>
    <s v="Earth Treks"/>
    <n v="38.8617174626226"/>
    <n v="-77.050637606770707"/>
    <s v="Climbing Gym"/>
    <s v="Metro"/>
    <x v="4"/>
    <m/>
    <x v="4"/>
  </r>
  <r>
    <n v="585"/>
    <s v="Halls Hill"/>
    <n v="38.8977851"/>
    <n v="-77.128584500000002"/>
    <s v="LA Tee-Shirt"/>
    <n v="38.896430000000002"/>
    <n v="-77.131709999999998"/>
    <s v="Clothing Store"/>
    <m/>
    <x v="3"/>
    <m/>
    <x v="3"/>
  </r>
  <r>
    <n v="682"/>
    <s v="Pentagon City"/>
    <n v="38.861920599999998"/>
    <n v="-77.059630799999994"/>
    <s v="Topshop at Nordstrom"/>
    <n v="38.861843009391599"/>
    <n v="-77.061125321307699"/>
    <s v="Clothing Store"/>
    <m/>
    <x v="3"/>
    <m/>
    <x v="3"/>
  </r>
  <r>
    <n v="710"/>
    <s v="Pentagon City"/>
    <n v="38.861920599999998"/>
    <n v="-77.059630799999994"/>
    <s v="Gap"/>
    <n v="38.8624668222092"/>
    <n v="-77.061330519474794"/>
    <s v="Clothing Store"/>
    <m/>
    <x v="3"/>
    <m/>
    <x v="3"/>
  </r>
  <r>
    <n v="694"/>
    <s v="Pentagon City"/>
    <n v="38.861920599999998"/>
    <n v="-77.059630799999994"/>
    <s v="Zara"/>
    <n v="38.863270282517703"/>
    <n v="-77.059782188683101"/>
    <s v="Clothing Store"/>
    <m/>
    <x v="3"/>
    <m/>
    <x v="3"/>
  </r>
  <r>
    <n v="703"/>
    <s v="Pentagon City"/>
    <n v="38.861920599999998"/>
    <n v="-77.059630799999994"/>
    <s v="J.Crew"/>
    <n v="38.863916436905797"/>
    <n v="-77.060127330824102"/>
    <s v="Clothing Store"/>
    <m/>
    <x v="3"/>
    <m/>
    <x v="3"/>
  </r>
  <r>
    <n v="835"/>
    <s v="Reagan National Airport"/>
    <n v="38.8534164"/>
    <n v="-77.044042300000001"/>
    <s v="Brooks Brothers"/>
    <n v="38.857164417579"/>
    <n v="-77.043299398122002"/>
    <s v="Clothing Store"/>
    <s v="Metro"/>
    <x v="3"/>
    <m/>
    <x v="3"/>
  </r>
  <r>
    <n v="85"/>
    <s v="Ballston"/>
    <n v="38.883121799999998"/>
    <n v="-77.110093699999993"/>
    <s v="Market Place &amp; Cafe"/>
    <n v="38.881957749754598"/>
    <n v="-77.114765379810805"/>
    <s v="Coffee Shop"/>
    <s v="Metro"/>
    <x v="0"/>
    <s v="Coffee/Breakfast"/>
    <x v="8"/>
  </r>
  <r>
    <n v="861"/>
    <s v="Reagan National Airport"/>
    <n v="38.8534164"/>
    <n v="-77.044042300000001"/>
    <s v="Mayorga Coffee"/>
    <n v="38.852019710634302"/>
    <n v="-77.041340401279598"/>
    <s v="Coffee Shop"/>
    <s v="Metro"/>
    <x v="0"/>
    <s v="Coffee/Breakfast"/>
    <x v="8"/>
  </r>
  <r>
    <n v="222"/>
    <s v="Clarendon"/>
    <n v="38.885761500000001"/>
    <n v="-77.096971099999905"/>
    <s v="Northside Social"/>
    <n v="38.885429999999999"/>
    <n v="-77.097829000000004"/>
    <s v="Coffee Shop"/>
    <s v="Metro"/>
    <x v="0"/>
    <s v="Coffee/Breakfast"/>
    <x v="8"/>
  </r>
  <r>
    <n v="923"/>
    <s v="Shirlington"/>
    <n v="38.8417794"/>
    <n v="-77.088311500000003"/>
    <s v="Peet's Coffee &amp; Tea"/>
    <n v="38.841059999999999"/>
    <n v="-77.088943999999998"/>
    <s v="Coffee Shop"/>
    <m/>
    <x v="0"/>
    <s v="Coffee/Breakfast"/>
    <x v="8"/>
  </r>
  <r>
    <n v="229"/>
    <s v="Clarendon"/>
    <n v="38.885761500000001"/>
    <n v="-77.096971099999905"/>
    <s v="Peet's Coffee &amp; Tea"/>
    <n v="38.885821999999997"/>
    <n v="-77.094468000000006"/>
    <s v="Coffee Shop"/>
    <s v="Metro"/>
    <x v="0"/>
    <s v="Coffee/Breakfast"/>
    <x v="8"/>
  </r>
  <r>
    <n v="958"/>
    <s v="Virginia Square"/>
    <n v="38.882909999999903"/>
    <n v="-77.107467900000003"/>
    <s v="Philz Coffee"/>
    <n v="38.880330632814498"/>
    <n v="-77.1102337864844"/>
    <s v="Coffee Shop"/>
    <s v="Metro"/>
    <x v="0"/>
    <s v="Coffee/Breakfast"/>
    <x v="8"/>
  </r>
  <r>
    <n v="51"/>
    <s v="Ballston"/>
    <n v="38.883121799999998"/>
    <n v="-77.110093699999993"/>
    <s v="Republik Coffee Bar"/>
    <n v="38.880627741954399"/>
    <n v="-77.113411970062003"/>
    <s v="Coffee Shop"/>
    <s v="Metro"/>
    <x v="0"/>
    <s v="Coffee/Breakfast"/>
    <x v="8"/>
  </r>
  <r>
    <n v="404"/>
    <s v="Crystal City"/>
    <n v="38.857904299999902"/>
    <n v="-77.050289799999902"/>
    <s v="Starbucks"/>
    <n v="38.853646631063903"/>
    <n v="-77.049459854966202"/>
    <s v="Coffee Shop"/>
    <s v="Metro"/>
    <x v="0"/>
    <s v="Coffee/Breakfast"/>
    <x v="8"/>
  </r>
  <r>
    <n v="817"/>
    <s v="Reagan National Airport"/>
    <n v="38.8534164"/>
    <n v="-77.044042300000001"/>
    <s v="Starbucks"/>
    <n v="38.855105824819098"/>
    <n v="-77.0435182167368"/>
    <s v="Coffee Shop"/>
    <s v="Metro"/>
    <x v="0"/>
    <s v="Coffee/Breakfast"/>
    <x v="8"/>
  </r>
  <r>
    <n v="385"/>
    <s v="Crystal City"/>
    <n v="38.857904299999902"/>
    <n v="-77.050289799999902"/>
    <s v="Starbucks"/>
    <n v="38.860595000000004"/>
    <n v="-77.050331999999997"/>
    <s v="Coffee Shop"/>
    <s v="Metro"/>
    <x v="0"/>
    <s v="Coffee/Breakfast"/>
    <x v="8"/>
  </r>
  <r>
    <n v="672"/>
    <s v="Pentagon"/>
    <n v="38.870893150000001"/>
    <n v="-77.0545071218923"/>
    <s v="Starbucks"/>
    <n v="38.870625949999997"/>
    <n v="-77.0569275"/>
    <s v="Coffee Shop"/>
    <s v="Metro"/>
    <x v="0"/>
    <s v="Coffee/Breakfast"/>
    <x v="8"/>
  </r>
  <r>
    <n v="677"/>
    <s v="Pentagon"/>
    <n v="38.870893150000001"/>
    <n v="-77.0545071218923"/>
    <s v="Starbucks"/>
    <n v="38.871921759999999"/>
    <n v="-77.056478080000005"/>
    <s v="Coffee Shop"/>
    <s v="Metro"/>
    <x v="0"/>
    <s v="Coffee/Breakfast"/>
    <x v="8"/>
  </r>
  <r>
    <n v="75"/>
    <s v="Ballston"/>
    <n v="38.883121799999998"/>
    <n v="-77.110093699999993"/>
    <s v="Starbucks"/>
    <n v="38.880463646986001"/>
    <n v="-77.114598443023993"/>
    <s v="Coffee Shop"/>
    <s v="Metro"/>
    <x v="0"/>
    <s v="Coffee/Breakfast"/>
    <x v="8"/>
  </r>
  <r>
    <n v="1004"/>
    <s v="Virginia Square"/>
    <n v="38.882909999999903"/>
    <n v="-77.107467900000003"/>
    <s v="Starbucks"/>
    <n v="38.881408999999998"/>
    <n v="-77.111352999999994"/>
    <s v="Coffee Shop"/>
    <s v="Metro"/>
    <x v="0"/>
    <s v="Coffee/Breakfast"/>
    <x v="8"/>
  </r>
  <r>
    <n v="970"/>
    <s v="Virginia Square"/>
    <n v="38.882909999999903"/>
    <n v="-77.107467900000003"/>
    <s v="Starbucks"/>
    <n v="38.883034000000002"/>
    <n v="-77.103661000000002"/>
    <s v="Coffee Shop"/>
    <s v="Metro"/>
    <x v="0"/>
    <s v="Coffee/Breakfast"/>
    <x v="8"/>
  </r>
  <r>
    <n v="334"/>
    <s v="Court House"/>
    <n v="38.8912111"/>
    <n v="-77.085623999999996"/>
    <s v="Starbucks"/>
    <n v="38.890163000000001"/>
    <n v="-77.085978999999995"/>
    <s v="Coffee Shop"/>
    <s v="Metro"/>
    <x v="0"/>
    <s v="Coffee/Breakfast"/>
    <x v="8"/>
  </r>
  <r>
    <n v="907"/>
    <s v="Rosslyn"/>
    <n v="38.896778399999903"/>
    <n v="-77.072477699999993"/>
    <s v="Starbucks"/>
    <n v="38.894154481682598"/>
    <n v="-77.073869571411706"/>
    <s v="Coffee Shop"/>
    <s v="Metro"/>
    <x v="0"/>
    <s v="Coffee/Breakfast"/>
    <x v="8"/>
  </r>
  <r>
    <n v="900"/>
    <s v="Rosslyn"/>
    <n v="38.896778399999903"/>
    <n v="-77.072477699999993"/>
    <s v="Starbucks"/>
    <n v="38.894527507412803"/>
    <n v="-77.074166536331106"/>
    <s v="Coffee Shop"/>
    <s v="Metro"/>
    <x v="0"/>
    <s v="Coffee/Breakfast"/>
    <x v="8"/>
  </r>
  <r>
    <n v="898"/>
    <s v="Rosslyn"/>
    <n v="38.896778399999903"/>
    <n v="-77.072477699999993"/>
    <s v="Starbucks"/>
    <n v="38.895204"/>
    <n v="-77.075327999999999"/>
    <s v="Coffee Shop"/>
    <s v="Metro"/>
    <x v="0"/>
    <s v="Coffee/Breakfast"/>
    <x v="8"/>
  </r>
  <r>
    <n v="631"/>
    <s v="Maywood"/>
    <n v="38.897368799999903"/>
    <n v="-77.100247712635706"/>
    <s v="Starbucks"/>
    <n v="38.896574379064198"/>
    <n v="-77.096578482985606"/>
    <s v="Coffee Shop"/>
    <m/>
    <x v="0"/>
    <s v="Coffee/Breakfast"/>
    <x v="8"/>
  </r>
  <r>
    <n v="528"/>
    <s v="Greenbrier"/>
    <n v="38.901106749999997"/>
    <n v="-77.141241684322907"/>
    <s v="Starbucks"/>
    <n v="38.897376999999999"/>
    <n v="-77.138109999999998"/>
    <s v="Coffee Shop"/>
    <m/>
    <x v="0"/>
    <s v="Coffee/Breakfast"/>
    <x v="8"/>
  </r>
  <r>
    <n v="594"/>
    <s v="Lee Heights"/>
    <n v="38.902056000000002"/>
    <n v="-77.117200999999994"/>
    <s v="Starbucks"/>
    <n v="38.89837"/>
    <n v="-77.119"/>
    <s v="Coffee Shop"/>
    <m/>
    <x v="0"/>
    <s v="Coffee/Breakfast"/>
    <x v="8"/>
  </r>
  <r>
    <n v="809"/>
    <s v="Reagan National Airport"/>
    <n v="38.8534164"/>
    <n v="-77.044042300000001"/>
    <s v="Starbucks (Ticketing Level)"/>
    <n v="38.8537539033155"/>
    <n v="-77.043232850810796"/>
    <s v="Coffee Shop"/>
    <s v="Metro"/>
    <x v="0"/>
    <s v="Coffee/Breakfast"/>
    <x v="8"/>
  </r>
  <r>
    <n v="596"/>
    <s v="Lee Heights"/>
    <n v="38.902056000000002"/>
    <n v="-77.117200999999994"/>
    <s v="Starbucks Coffee"/>
    <n v="38.899017836467301"/>
    <n v="-77.115945349703495"/>
    <s v="Coffee Shop"/>
    <m/>
    <x v="0"/>
    <s v="Coffee/Breakfast"/>
    <x v="8"/>
  </r>
  <r>
    <n v="853"/>
    <s v="Reagan National Airport"/>
    <n v="38.8534164"/>
    <n v="-77.044042300000001"/>
    <s v="Magic Pan"/>
    <n v="38.854141671999997"/>
    <n v="-77.041512024671803"/>
    <s v="Creperie"/>
    <s v="Metro"/>
    <x v="0"/>
    <s v="Coffee/Breakfast"/>
    <x v="8"/>
  </r>
  <r>
    <n v="863"/>
    <s v="Reagan National Airport"/>
    <n v="38.8534164"/>
    <n v="-77.044042300000001"/>
    <s v="Cinnabon Terminal C"/>
    <n v="38.856117122972101"/>
    <n v="-77.042463260414607"/>
    <s v="Dessert Shop"/>
    <s v="Metro"/>
    <x v="0"/>
    <s v="Coffee/Breakfast"/>
    <x v="8"/>
  </r>
  <r>
    <n v="443"/>
    <s v="Fairlington"/>
    <n v="38.832615099999998"/>
    <n v="-77.089702799999998"/>
    <s v="Duck Donuts"/>
    <n v="38.828446199999902"/>
    <n v="-77.090396299999995"/>
    <s v="Donut Shop"/>
    <m/>
    <x v="0"/>
    <s v="Coffee/Breakfast"/>
    <x v="8"/>
  </r>
  <r>
    <n v="517"/>
    <s v="Greenbrier"/>
    <n v="38.901106749999997"/>
    <n v="-77.141241684322907"/>
    <s v="Duck Donuts"/>
    <n v="38.897714000000001"/>
    <n v="-77.139595700000001"/>
    <s v="Donut Shop"/>
    <m/>
    <x v="0"/>
    <s v="Coffee/Breakfast"/>
    <x v="8"/>
  </r>
  <r>
    <n v="203"/>
    <s v="Claremont"/>
    <n v="38.843168200000001"/>
    <n v="-77.104700899999997"/>
    <s v="Dunkin'"/>
    <n v="38.842546796361802"/>
    <n v="-77.108883885912206"/>
    <s v="Donut Shop"/>
    <m/>
    <x v="0"/>
    <s v="Coffee/Breakfast"/>
    <x v="8"/>
  </r>
  <r>
    <n v="841"/>
    <s v="Reagan National Airport"/>
    <n v="38.8534164"/>
    <n v="-77.044042300000001"/>
    <s v="Dunkin'"/>
    <n v="38.851722000000002"/>
    <n v="-77.042119"/>
    <s v="Donut Shop"/>
    <s v="Metro"/>
    <x v="0"/>
    <s v="Coffee/Breakfast"/>
    <x v="8"/>
  </r>
  <r>
    <n v="834"/>
    <s v="Reagan National Airport"/>
    <n v="38.8534164"/>
    <n v="-77.044042300000001"/>
    <s v="Dunkin'"/>
    <n v="38.854111000000003"/>
    <n v="-77.041285999999999"/>
    <s v="Donut Shop"/>
    <s v="Metro"/>
    <x v="0"/>
    <s v="Coffee/Breakfast"/>
    <x v="8"/>
  </r>
  <r>
    <n v="833"/>
    <s v="Reagan National Airport"/>
    <n v="38.8534164"/>
    <n v="-77.044042300000001"/>
    <s v="Dunkin'"/>
    <n v="38.854111477299398"/>
    <n v="-77.041465770019798"/>
    <s v="Donut Shop"/>
    <s v="Metro"/>
    <x v="0"/>
    <s v="Coffee/Breakfast"/>
    <x v="8"/>
  </r>
  <r>
    <n v="398"/>
    <s v="Crystal City"/>
    <n v="38.857904299999902"/>
    <n v="-77.050289799999902"/>
    <s v="Dunkin'"/>
    <n v="38.858269559419099"/>
    <n v="-77.051042439168597"/>
    <s v="Donut Shop"/>
    <s v="Metro"/>
    <x v="0"/>
    <s v="Coffee/Breakfast"/>
    <x v="8"/>
  </r>
  <r>
    <n v="1055"/>
    <s v="Westmont"/>
    <n v="38.862612299999903"/>
    <n v="-77.091922699999998"/>
    <s v="Dunkin'"/>
    <n v="38.861775184154602"/>
    <n v="-77.088861117394501"/>
    <s v="Donut Shop"/>
    <m/>
    <x v="0"/>
    <s v="Coffee/Breakfast"/>
    <x v="8"/>
  </r>
  <r>
    <n v="482"/>
    <s v="Glencarlyn"/>
    <n v="38.861778899999997"/>
    <n v="-77.129145899999997"/>
    <s v="Carlin Hall"/>
    <n v="38.863335256733002"/>
    <n v="-77.125749887604798"/>
    <s v="Community Center"/>
    <m/>
    <x v="4"/>
    <m/>
    <x v="4"/>
  </r>
  <r>
    <n v="364"/>
    <s v="Crescent Hills"/>
    <n v="38.904833699999998"/>
    <n v="-77.145812800000002"/>
    <s v="Wilson's Power Washing &amp; Sealing"/>
    <n v="38.904649999999997"/>
    <n v="-77.151079999999993"/>
    <s v="Construction &amp; Landscaping"/>
    <m/>
    <x v="6"/>
    <m/>
    <x v="9"/>
  </r>
  <r>
    <n v="551"/>
    <s v="High View Park"/>
    <n v="38.893769200000001"/>
    <n v="-77.126737439317594"/>
    <n v="1987"/>
    <n v="38.894229000000003"/>
    <n v="-77.123265000000004"/>
    <s v="Construction &amp; Landscaping"/>
    <m/>
    <x v="6"/>
    <m/>
    <x v="9"/>
  </r>
  <r>
    <n v="2"/>
    <s v="Alcova Heights"/>
    <n v="38.8645566"/>
    <n v="-77.097200599999994"/>
    <s v="7-Eleven"/>
    <n v="38.868448951583801"/>
    <n v="-77.097067236900301"/>
    <s v="Convenience Store"/>
    <m/>
    <x v="7"/>
    <m/>
    <x v="10"/>
  </r>
  <r>
    <n v="102"/>
    <s v="Barcroft"/>
    <n v="38.855945699999999"/>
    <n v="-77.103867500000007"/>
    <s v="7-Eleven"/>
    <n v="38.858389760108999"/>
    <n v="-77.100512534380002"/>
    <s v="Convenience Store"/>
    <m/>
    <x v="7"/>
    <m/>
    <x v="10"/>
  </r>
  <r>
    <n v="193"/>
    <s v="Cherrydale"/>
    <n v="38.8970561"/>
    <n v="-77.108311900000004"/>
    <s v="7-Eleven"/>
    <n v="38.897148405263501"/>
    <n v="-77.107340097427297"/>
    <s v="Convenience Store"/>
    <m/>
    <x v="7"/>
    <m/>
    <x v="10"/>
  </r>
  <r>
    <n v="206"/>
    <s v="Claremont"/>
    <n v="38.843168200000001"/>
    <n v="-77.104700899999997"/>
    <s v="7-Eleven"/>
    <n v="38.843002873739401"/>
    <n v="-77.108491659191699"/>
    <s v="Convenience Store"/>
    <m/>
    <x v="7"/>
    <m/>
    <x v="10"/>
  </r>
  <r>
    <n v="283"/>
    <s v="Columbia Forest"/>
    <n v="38.8540013"/>
    <n v="-77.1102566"/>
    <s v="7-Eleven"/>
    <n v="38.855822199999999"/>
    <n v="-77.111347499999994"/>
    <s v="Convenience Store"/>
    <m/>
    <x v="7"/>
    <m/>
    <x v="10"/>
  </r>
  <r>
    <n v="341"/>
    <s v="Court House"/>
    <n v="38.8912111"/>
    <n v="-77.085623999999996"/>
    <s v="7-Eleven"/>
    <n v="38.891747299999999"/>
    <n v="-77.082088400000004"/>
    <s v="Convenience Store"/>
    <s v="Metro"/>
    <x v="7"/>
    <m/>
    <x v="10"/>
  </r>
  <r>
    <n v="438"/>
    <s v="East Falls Church"/>
    <n v="38.887334000000003"/>
    <n v="-77.154424199999994"/>
    <s v="7-Eleven"/>
    <n v="38.888335499987697"/>
    <n v="-77.159929499030099"/>
    <s v="Convenience Store"/>
    <s v="Metro"/>
    <x v="7"/>
    <m/>
    <x v="10"/>
  </r>
  <r>
    <n v="456"/>
    <s v="Fairlington"/>
    <n v="38.832615099999998"/>
    <n v="-77.089702799999998"/>
    <s v="7-Eleven"/>
    <n v="38.831519100000001"/>
    <n v="-77.084913700000001"/>
    <s v="Convenience Store"/>
    <m/>
    <x v="7"/>
    <m/>
    <x v="10"/>
  </r>
  <r>
    <n v="481"/>
    <s v="Glencarlyn"/>
    <n v="38.861778899999997"/>
    <n v="-77.129145899999997"/>
    <s v="7-Eleven"/>
    <n v="38.865450034990197"/>
    <n v="-77.128145992755805"/>
    <s v="Convenience Store"/>
    <m/>
    <x v="7"/>
    <m/>
    <x v="10"/>
  </r>
  <r>
    <n v="540"/>
    <s v="High View Park"/>
    <n v="38.893769200000001"/>
    <n v="-77.126737439317594"/>
    <s v="7-Eleven"/>
    <n v="38.896051418370902"/>
    <n v="-77.129908204078603"/>
    <s v="Convenience Store"/>
    <m/>
    <x v="7"/>
    <m/>
    <x v="10"/>
  </r>
  <r>
    <n v="597"/>
    <s v="Lee Heights"/>
    <n v="38.902056000000002"/>
    <n v="-77.117200999999994"/>
    <s v="7-Eleven"/>
    <n v="38.898797506860902"/>
    <n v="-77.118712663650498"/>
    <s v="Convenience Store"/>
    <m/>
    <x v="7"/>
    <m/>
    <x v="10"/>
  </r>
  <r>
    <n v="613"/>
    <s v="Lyon Park"/>
    <n v="38.880435799999901"/>
    <n v="-77.089852899999997"/>
    <s v="7-Eleven"/>
    <n v="38.879660353947202"/>
    <n v="-77.090262472629504"/>
    <s v="Convenience Store"/>
    <m/>
    <x v="7"/>
    <m/>
    <x v="10"/>
  </r>
  <r>
    <n v="649"/>
    <s v="Nauck"/>
    <n v="38.847534899999999"/>
    <n v="-77.087774099999905"/>
    <s v="7-Eleven"/>
    <n v="38.848664999999997"/>
    <n v="-77.084163000000004"/>
    <s v="Convenience Store"/>
    <m/>
    <x v="7"/>
    <m/>
    <x v="10"/>
  </r>
  <r>
    <n v="662"/>
    <s v="Penrose"/>
    <n v="38.868593949999998"/>
    <n v="-77.083077242283096"/>
    <s v="7-Eleven"/>
    <n v="38.871916552222203"/>
    <n v="-77.084254324436102"/>
    <s v="Convenience Store"/>
    <m/>
    <x v="7"/>
    <m/>
    <x v="10"/>
  </r>
  <r>
    <n v="871"/>
    <s v="Reagan National Airport"/>
    <n v="38.8534164"/>
    <n v="-77.044042300000001"/>
    <s v="Faber Gifts - Terminal A"/>
    <n v="38.850531178474299"/>
    <n v="-77.041438411751699"/>
    <s v="Convenience Store"/>
    <s v="Metro"/>
    <x v="7"/>
    <m/>
    <x v="10"/>
  </r>
  <r>
    <n v="996"/>
    <s v="Virginia Square"/>
    <n v="38.882909999999903"/>
    <n v="-77.107467900000003"/>
    <s v="7-Eleven"/>
    <n v="38.882513299999999"/>
    <n v="-77.111501599999997"/>
    <s v="Convenience Store"/>
    <s v="Metro"/>
    <x v="7"/>
    <m/>
    <x v="10"/>
  </r>
  <r>
    <n v="1009"/>
    <s v="Virginia Square"/>
    <n v="38.882909999999903"/>
    <n v="-77.107467900000003"/>
    <s v="7-Eleven"/>
    <n v="38.883761084472603"/>
    <n v="-77.103019058704405"/>
    <s v="Convenience Store"/>
    <s v="Metro"/>
    <x v="7"/>
    <m/>
    <x v="10"/>
  </r>
  <r>
    <n v="1060"/>
    <s v="Westmont"/>
    <n v="38.862612299999903"/>
    <n v="-77.091922699999998"/>
    <s v="7-Eleven"/>
    <n v="38.860384377086802"/>
    <n v="-77.093997448682799"/>
    <s v="Convenience Store"/>
    <m/>
    <x v="7"/>
    <m/>
    <x v="10"/>
  </r>
  <r>
    <n v="1065"/>
    <s v="Westmont"/>
    <n v="38.862612299999903"/>
    <n v="-77.091922699999998"/>
    <s v="7-Eleven"/>
    <n v="38.8625683"/>
    <n v="-77.088152800000003"/>
    <s v="Convenience Store"/>
    <m/>
    <x v="7"/>
    <m/>
    <x v="10"/>
  </r>
  <r>
    <n v="685"/>
    <s v="Pentagon City"/>
    <n v="38.861920599999998"/>
    <n v="-77.059630799999994"/>
    <s v="LUSH"/>
    <n v="38.863353224289199"/>
    <n v="-77.060862779617295"/>
    <s v="Cosmetics Shop"/>
    <m/>
    <x v="3"/>
    <m/>
    <x v="3"/>
  </r>
  <r>
    <n v="692"/>
    <s v="Pentagon City"/>
    <n v="38.861920599999998"/>
    <n v="-77.059630799999994"/>
    <s v="MAC Cosmetics"/>
    <n v="38.863475000000001"/>
    <n v="-77.060142364417999"/>
    <s v="Cosmetics Shop"/>
    <m/>
    <x v="3"/>
    <m/>
    <x v="3"/>
  </r>
  <r>
    <n v="702"/>
    <s v="Pentagon City"/>
    <n v="38.861920599999998"/>
    <n v="-77.059630799999994"/>
    <s v="SEPHORA"/>
    <n v="38.863537999999998"/>
    <n v="-77.060152000000002"/>
    <s v="Cosmetics Shop"/>
    <m/>
    <x v="3"/>
    <m/>
    <x v="3"/>
  </r>
  <r>
    <n v="1097"/>
    <s v="Westover"/>
    <n v="38.887056200000004"/>
    <n v="-77.139423800000003"/>
    <s v="Westover Barber Shop"/>
    <n v="38.885913140596699"/>
    <n v="-77.142253980484696"/>
    <s v="Cosmetics Shop"/>
    <m/>
    <x v="3"/>
    <m/>
    <x v="3"/>
  </r>
  <r>
    <n v="673"/>
    <s v="Pentagon"/>
    <n v="38.870893150000001"/>
    <n v="-77.0545071218923"/>
    <s v="Dunkin'"/>
    <n v="38.868128937933299"/>
    <n v="-77.055748028303995"/>
    <s v="Donut Shop"/>
    <s v="Metro"/>
    <x v="0"/>
    <s v="Coffee/Breakfast"/>
    <x v="8"/>
  </r>
  <r>
    <n v="241"/>
    <s v="Clarendon"/>
    <n v="38.885761500000001"/>
    <n v="-77.096971099999905"/>
    <s v="Revolve Fitness DC"/>
    <n v="38.885751475053901"/>
    <n v="-77.092933774464996"/>
    <s v="Cycle Studio"/>
    <s v="Metro"/>
    <x v="4"/>
    <m/>
    <x v="4"/>
  </r>
  <r>
    <n v="1036"/>
    <s v="Westmont"/>
    <n v="38.862612299999903"/>
    <n v="-77.091922699999998"/>
    <s v="CycleBar"/>
    <n v="38.8608254797577"/>
    <n v="-77.093111804893496"/>
    <s v="Cycle Studio"/>
    <m/>
    <x v="4"/>
    <m/>
    <x v="4"/>
  </r>
  <r>
    <n v="464"/>
    <s v="Fairlington"/>
    <n v="38.832615099999998"/>
    <n v="-77.089702799999998"/>
    <s v="Robcyns"/>
    <n v="38.829472000000003"/>
    <n v="-77.091068000000007"/>
    <s v="Dance Studio"/>
    <m/>
    <x v="4"/>
    <m/>
    <x v="4"/>
  </r>
  <r>
    <n v="511"/>
    <s v="Garden City"/>
    <n v="38.900111600000002"/>
    <n v="-77.135257100000004"/>
    <s v="Perfect Pointe Dance Studio"/>
    <n v="38.897573035270099"/>
    <n v="-77.138894833803207"/>
    <s v="Dance Studio"/>
    <m/>
    <x v="4"/>
    <m/>
    <x v="4"/>
  </r>
  <r>
    <n v="143"/>
    <s v="Buckingham"/>
    <n v="38.873445399999902"/>
    <n v="-77.106645299999997"/>
    <s v="Dunkin'"/>
    <n v="38.871355600000001"/>
    <n v="-77.102164099999996"/>
    <s v="Donut Shop"/>
    <m/>
    <x v="0"/>
    <s v="Coffee/Breakfast"/>
    <x v="8"/>
  </r>
  <r>
    <n v="1005"/>
    <s v="Virginia Square"/>
    <n v="38.882909999999903"/>
    <n v="-77.107467900000003"/>
    <s v="Dunkin'"/>
    <n v="38.880815116063502"/>
    <n v="-77.111361255324695"/>
    <s v="Donut Shop"/>
    <s v="Metro"/>
    <x v="0"/>
    <s v="Coffee/Breakfast"/>
    <x v="8"/>
  </r>
  <r>
    <n v="338"/>
    <s v="Court House"/>
    <n v="38.8912111"/>
    <n v="-77.085623999999996"/>
    <s v="Dunkin'"/>
    <n v="38.891284426659603"/>
    <n v="-77.086177890615701"/>
    <s v="Donut Shop"/>
    <s v="Metro"/>
    <x v="0"/>
    <s v="Coffee/Breakfast"/>
    <x v="8"/>
  </r>
  <r>
    <n v="638"/>
    <s v="Maywood"/>
    <n v="38.897368799999903"/>
    <n v="-77.100247712635706"/>
    <s v="Dunkin'"/>
    <n v="38.8957082373894"/>
    <n v="-77.104005100611602"/>
    <s v="Donut Shop"/>
    <m/>
    <x v="0"/>
    <s v="Coffee/Breakfast"/>
    <x v="8"/>
  </r>
  <r>
    <n v="1001"/>
    <s v="Virginia Square"/>
    <n v="38.882909999999903"/>
    <n v="-77.107467900000003"/>
    <s v="Dunkin Donuts"/>
    <n v="38.883188330266897"/>
    <n v="-77.104225502957405"/>
    <s v="Donut Shop"/>
    <s v="Metro"/>
    <x v="0"/>
    <s v="Coffee/Breakfast"/>
    <x v="8"/>
  </r>
  <r>
    <n v="949"/>
    <s v="Shirlington"/>
    <n v="38.8417794"/>
    <n v="-77.088311500000003"/>
    <s v="Shirlington Market"/>
    <n v="38.838837655815702"/>
    <n v="-77.090595916535193"/>
    <s v="Deli / Bodega"/>
    <m/>
    <x v="7"/>
    <m/>
    <x v="10"/>
  </r>
  <r>
    <n v="713"/>
    <s v="Pentagon City"/>
    <n v="38.861920599999998"/>
    <n v="-77.059630799999994"/>
    <s v="Marshalls"/>
    <n v="38.862095699999998"/>
    <n v="-77.058861800000003"/>
    <s v="Department Store"/>
    <m/>
    <x v="3"/>
    <m/>
    <x v="3"/>
  </r>
  <r>
    <n v="719"/>
    <s v="Pentagon City"/>
    <n v="38.861920599999998"/>
    <n v="-77.059630799999994"/>
    <s v="Macy's"/>
    <n v="38.864559999999997"/>
    <n v="-77.059967"/>
    <s v="Department Store"/>
    <m/>
    <x v="3"/>
    <m/>
    <x v="3"/>
  </r>
  <r>
    <n v="640"/>
    <s v="Maywood"/>
    <n v="38.897368799999903"/>
    <n v="-77.100247712635706"/>
    <s v="Dunkin' Donuts"/>
    <n v="38.895832406711598"/>
    <n v="-77.097176831888902"/>
    <s v="Donut Shop"/>
    <m/>
    <x v="0"/>
    <s v="Coffee/Breakfast"/>
    <x v="8"/>
  </r>
  <r>
    <n v="355"/>
    <s v="Court House"/>
    <n v="38.8912111"/>
    <n v="-77.085623999999996"/>
    <s v="Mama's Donut Bites"/>
    <n v="38.891409409847398"/>
    <n v="-77.085228634859902"/>
    <s v="Donut Shop"/>
    <s v="Metro"/>
    <x v="0"/>
    <s v="Coffee/Breakfast"/>
    <x v="8"/>
  </r>
  <r>
    <n v="1035"/>
    <s v="Westmont"/>
    <n v="38.862612299999903"/>
    <n v="-77.091922699999998"/>
    <s v="Sugar Shack Donuts &amp; Coffee"/>
    <n v="38.860719349024599"/>
    <n v="-77.092100431013193"/>
    <s v="Donut Shop"/>
    <m/>
    <x v="0"/>
    <s v="Coffee/Breakfast"/>
    <x v="8"/>
  </r>
  <r>
    <n v="264"/>
    <s v="Clarendon"/>
    <n v="38.885761500000001"/>
    <n v="-77.096971099999905"/>
    <s v="Ambar"/>
    <n v="38.888696087559801"/>
    <n v="-77.093346203540605"/>
    <s v="Eastern European Restaurant"/>
    <s v="Metro"/>
    <x v="0"/>
    <s v="Coffee/Breakfast"/>
    <x v="8"/>
  </r>
  <r>
    <n v="268"/>
    <s v="Clarendon"/>
    <n v="38.885761500000001"/>
    <n v="-77.096971099999905"/>
    <s v="Clarendon Dog Park"/>
    <n v="38.8883803113808"/>
    <n v="-77.096028219582294"/>
    <s v="Dog Run"/>
    <s v="Metro"/>
    <x v="4"/>
    <m/>
    <x v="4"/>
  </r>
  <r>
    <n v="430"/>
    <s v="Douglas Park"/>
    <n v="38.853087449999997"/>
    <n v="-77.097328655378107"/>
    <s v="Fort Barnard Dog Park"/>
    <n v="38.850303794132799"/>
    <n v="-77.092893159263994"/>
    <s v="Dog Run"/>
    <m/>
    <x v="4"/>
    <m/>
    <x v="4"/>
  </r>
  <r>
    <n v="436"/>
    <s v="Douglas Park"/>
    <n v="38.853087449999997"/>
    <n v="-77.097328655378107"/>
    <s v="Walter Reed Dog Park"/>
    <n v="38.850318768664202"/>
    <n v="-77.092894912176504"/>
    <s v="Dog Run"/>
    <m/>
    <x v="4"/>
    <m/>
    <x v="4"/>
  </r>
  <r>
    <n v="874"/>
    <s v="Rivercrest"/>
    <n v="38.9220556"/>
    <n v="-77.119145399999994"/>
    <s v="Fort Ethan Allen Community Canine Area"/>
    <n v="38.922953842972603"/>
    <n v="-77.122972122475801"/>
    <s v="Dog Run"/>
    <m/>
    <x v="4"/>
    <m/>
    <x v="4"/>
  </r>
  <r>
    <n v="915"/>
    <s v="Shirlington"/>
    <n v="38.8417794"/>
    <n v="-77.088311500000003"/>
    <s v="Shirlington Dog Park"/>
    <n v="38.842609294033899"/>
    <n v="-77.085934121525298"/>
    <s v="Dog Run"/>
    <m/>
    <x v="4"/>
    <m/>
    <x v="4"/>
  </r>
  <r>
    <n v="18"/>
    <s v="Arlington View"/>
    <n v="38.86307935"/>
    <n v="-77.072592862300297"/>
    <s v="Dama Pastry And Cafe"/>
    <n v="38.866990212715301"/>
    <n v="-77.070650256318402"/>
    <s v="Ethiopian Restaurant"/>
    <m/>
    <x v="0"/>
    <s v="Coffee/Breakfast"/>
    <x v="8"/>
  </r>
  <r>
    <n v="416"/>
    <s v="Crystal City"/>
    <n v="38.857904299999902"/>
    <n v="-77.050289799999902"/>
    <s v="Au Bon Pain"/>
    <n v="38.855288804968602"/>
    <n v="-77.050111220469304"/>
    <s v="Soup Place"/>
    <s v="Metro"/>
    <x v="0"/>
    <s v="Coffee/Breakfast"/>
    <x v="8"/>
  </r>
  <r>
    <n v="1073"/>
    <s v="Westmont"/>
    <n v="38.862612299999903"/>
    <n v="-77.091922699999998"/>
    <s v="Boston Market"/>
    <n v="38.861788929817003"/>
    <n v="-77.091083228588005"/>
    <s v="American Restaurant"/>
    <m/>
    <x v="0"/>
    <s v="Fast food"/>
    <x v="11"/>
  </r>
  <r>
    <n v="211"/>
    <s v="Claremont"/>
    <n v="38.843168200000001"/>
    <n v="-77.104700899999997"/>
    <s v="Popeyes Louisiana Kitchen"/>
    <n v="38.842281898680397"/>
    <n v="-77.1081805498535"/>
    <s v="Cajun / Creole Restaurant"/>
    <m/>
    <x v="0"/>
    <s v="Fast food"/>
    <x v="11"/>
  </r>
  <r>
    <n v="1"/>
    <s v="Alcova Heights"/>
    <n v="38.8645566"/>
    <n v="-77.097200599999994"/>
    <s v="Burger King"/>
    <n v="38.860737345364299"/>
    <n v="-77.0948684960603"/>
    <s v="Fast Food Restaurant"/>
    <m/>
    <x v="0"/>
    <s v="Fast food"/>
    <x v="11"/>
  </r>
  <r>
    <n v="676"/>
    <s v="Pentagon"/>
    <n v="38.870893150000001"/>
    <n v="-77.0545071218923"/>
    <s v="Burger King"/>
    <n v="38.871778058886498"/>
    <n v="-77.056248177909794"/>
    <s v="Fast Food Restaurant"/>
    <s v="Metro"/>
    <x v="0"/>
    <s v="Fast food"/>
    <x v="11"/>
  </r>
  <r>
    <n v="803"/>
    <s v="Reagan National Airport"/>
    <n v="38.8534164"/>
    <n v="-77.044042300000001"/>
    <s v="Chick-fil-A"/>
    <n v="38.853649599999997"/>
    <n v="-77.042994300000004"/>
    <s v="Fast Food Restaurant"/>
    <s v="Metro"/>
    <x v="0"/>
    <s v="Fast food"/>
    <x v="11"/>
  </r>
  <r>
    <n v="374"/>
    <s v="Crystal City"/>
    <n v="38.857904299999902"/>
    <n v="-77.050289799999902"/>
    <s v="Chick-fil-A"/>
    <n v="38.854469999999999"/>
    <n v="-77.049629999999993"/>
    <s v="Fast Food Restaurant"/>
    <s v="Metro"/>
    <x v="0"/>
    <s v="Fast food"/>
    <x v="11"/>
  </r>
  <r>
    <n v="160"/>
    <s v="Carlin Springs"/>
    <n v="38.877178450000002"/>
    <n v="-77.111783209438101"/>
    <s v="Chick-fil-A"/>
    <n v="38.878687999999997"/>
    <n v="-77.111357999999996"/>
    <s v="Fast Food Restaurant"/>
    <m/>
    <x v="0"/>
    <s v="Fast food"/>
    <x v="11"/>
  </r>
  <r>
    <n v="458"/>
    <s v="Fairlington"/>
    <n v="38.832615099999998"/>
    <n v="-77.089702799999998"/>
    <s v="McDonald's"/>
    <n v="38.829031000000001"/>
    <n v="-77.091091000000006"/>
    <s v="Fast Food Restaurant"/>
    <m/>
    <x v="0"/>
    <s v="Fast food"/>
    <x v="11"/>
  </r>
  <r>
    <n v="1066"/>
    <s v="Westmont"/>
    <n v="38.862612299999903"/>
    <n v="-77.091922699999998"/>
    <s v="McDonald's"/>
    <n v="38.862621205592802"/>
    <n v="-77.088517025113106"/>
    <s v="Fast Food Restaurant"/>
    <m/>
    <x v="0"/>
    <s v="Fast food"/>
    <x v="11"/>
  </r>
  <r>
    <n v="556"/>
    <s v="High View Park"/>
    <n v="38.893769200000001"/>
    <n v="-77.126737439317594"/>
    <s v="McDonald's"/>
    <n v="38.8963186213063"/>
    <n v="-77.126238942146202"/>
    <s v="Fast Food Restaurant"/>
    <m/>
    <x v="0"/>
    <s v="Fast food"/>
    <x v="11"/>
  </r>
  <r>
    <n v="209"/>
    <s v="Claremont"/>
    <n v="38.843168200000001"/>
    <n v="-77.104700899999997"/>
    <s v="Taco Bell"/>
    <n v="38.842828747988499"/>
    <n v="-77.108178422581702"/>
    <s v="Fast Food Restaurant"/>
    <m/>
    <x v="0"/>
    <s v="Fast food"/>
    <x v="11"/>
  </r>
  <r>
    <n v="548"/>
    <s v="High View Park"/>
    <n v="38.893769200000001"/>
    <n v="-77.126737439317594"/>
    <s v="Taco Bell"/>
    <n v="38.896594585597398"/>
    <n v="-77.128673897257897"/>
    <s v="Fast Food Restaurant"/>
    <m/>
    <x v="0"/>
    <s v="Fast food"/>
    <x v="11"/>
  </r>
  <r>
    <n v="204"/>
    <s v="Claremont"/>
    <n v="38.843168200000001"/>
    <n v="-77.104700899999997"/>
    <s v="Wendy's"/>
    <n v="38.843201000000001"/>
    <n v="-77.108834000000002"/>
    <s v="Fast Food Restaurant"/>
    <m/>
    <x v="0"/>
    <s v="Fast food"/>
    <x v="11"/>
  </r>
  <r>
    <n v="1061"/>
    <s v="Westmont"/>
    <n v="38.862612299999903"/>
    <n v="-77.091922699999998"/>
    <s v="Wendy's"/>
    <n v="38.861305000000002"/>
    <n v="-77.092805999999996"/>
    <s v="Fast Food Restaurant"/>
    <m/>
    <x v="0"/>
    <s v="Fast food"/>
    <x v="11"/>
  </r>
  <r>
    <n v="577"/>
    <s v="Halls Hill"/>
    <n v="38.8977851"/>
    <n v="-77.128584500000002"/>
    <s v="Wendy's"/>
    <n v="38.896079599977902"/>
    <n v="-77.131859511136895"/>
    <s v="Fast Food Restaurant"/>
    <m/>
    <x v="0"/>
    <s v="Fast food"/>
    <x v="11"/>
  </r>
  <r>
    <n v="1047"/>
    <s v="Westmont"/>
    <n v="38.862612299999903"/>
    <n v="-77.091922699999998"/>
    <s v="Rite Aid"/>
    <n v="38.862153399999997"/>
    <n v="-77.086541100000005"/>
    <s v="Pharmacy"/>
    <m/>
    <x v="3"/>
    <m/>
    <x v="3"/>
  </r>
  <r>
    <n v="542"/>
    <s v="High View Park"/>
    <n v="38.893769200000001"/>
    <n v="-77.126737439317594"/>
    <s v="KFC"/>
    <n v="38.896731235810101"/>
    <n v="-77.1283024963125"/>
    <s v="Fried Chicken Joint"/>
    <m/>
    <x v="0"/>
    <s v="Fast food"/>
    <x v="11"/>
  </r>
  <r>
    <n v="587"/>
    <s v="Halls Hill"/>
    <n v="38.8977851"/>
    <n v="-77.128584500000002"/>
    <s v="My Vapez Arlington"/>
    <n v="38.896682216498803"/>
    <n v="-77.133503050326695"/>
    <s v="Electronics Store"/>
    <m/>
    <x v="3"/>
    <m/>
    <x v="3"/>
  </r>
  <r>
    <n v="557"/>
    <s v="High View Park"/>
    <n v="38.893769200000001"/>
    <n v="-77.126737439317594"/>
    <s v="Dominion Electric Supply Company, Inc."/>
    <n v="38.896588758295898"/>
    <n v="-77.130364947673698"/>
    <s v="Electronics Store"/>
    <m/>
    <x v="3"/>
    <m/>
    <x v="3"/>
  </r>
  <r>
    <n v="669"/>
    <s v="Pentagon"/>
    <n v="38.870893150000001"/>
    <n v="-77.0545071218923"/>
    <s v="Best Buy"/>
    <n v="38.869449350990898"/>
    <n v="-77.054174205899798"/>
    <s v="Electronics Store"/>
    <s v="Metro"/>
    <x v="3"/>
    <m/>
    <x v="3"/>
  </r>
  <r>
    <n v="695"/>
    <s v="Pentagon City"/>
    <n v="38.861920599999998"/>
    <n v="-77.059630799999994"/>
    <s v="Apple Pentagon City"/>
    <n v="38.863198199999999"/>
    <n v="-77.061187599999997"/>
    <s v="Electronics Store"/>
    <m/>
    <x v="3"/>
    <m/>
    <x v="3"/>
  </r>
  <r>
    <n v="822"/>
    <s v="Reagan National Airport"/>
    <n v="38.8534164"/>
    <n v="-77.044042300000001"/>
    <s v="Brookstone"/>
    <n v="38.854164303273201"/>
    <n v="-77.042411075877595"/>
    <s v="Electronics Store"/>
    <s v="Metro"/>
    <x v="3"/>
    <m/>
    <x v="3"/>
  </r>
  <r>
    <n v="285"/>
    <s v="Columbia Forest"/>
    <n v="38.8540013"/>
    <n v="-77.1102566"/>
    <s v="Popeyes Louisiana Kitchen"/>
    <n v="38.856061723472202"/>
    <n v="-77.1131110798745"/>
    <s v="Fried Chicken Joint"/>
    <m/>
    <x v="0"/>
    <s v="Fast food"/>
    <x v="11"/>
  </r>
  <r>
    <n v="670"/>
    <s v="Pentagon"/>
    <n v="38.870893150000001"/>
    <n v="-77.0545071218923"/>
    <s v="Popeyes Louisiana Kitchen"/>
    <n v="38.870663175708302"/>
    <n v="-77.055813927046401"/>
    <s v="Fried Chicken Joint"/>
    <s v="Metro"/>
    <x v="0"/>
    <s v="Fast food"/>
    <x v="11"/>
  </r>
  <r>
    <n v="135"/>
    <s v="Brandon Village"/>
    <n v="38.8756676"/>
    <n v="-77.115812199999993"/>
    <s v="Lubber Run Farmers Market"/>
    <n v="38.872959999999999"/>
    <n v="-77.111810000000006"/>
    <s v="Farmers Market"/>
    <m/>
    <x v="7"/>
    <m/>
    <x v="10"/>
  </r>
  <r>
    <n v="294"/>
    <s v="Court House"/>
    <n v="38.8912111"/>
    <n v="-77.085623999999996"/>
    <s v="Arlington Farmers Market"/>
    <n v="38.889860379300004"/>
    <n v="-77.084582296807298"/>
    <s v="Farmers Market"/>
    <s v="Metro"/>
    <x v="7"/>
    <m/>
    <x v="10"/>
  </r>
  <r>
    <n v="391"/>
    <s v="Crystal City"/>
    <n v="38.857904299999902"/>
    <n v="-77.050289799999902"/>
    <s v="Crystal City FRESHFARM Market"/>
    <n v="38.857772566244002"/>
    <n v="-77.050015926360999"/>
    <s v="Farmers Market"/>
    <s v="Metro"/>
    <x v="7"/>
    <m/>
    <x v="10"/>
  </r>
  <r>
    <n v="1002"/>
    <s v="Virginia Square"/>
    <n v="38.882909999999903"/>
    <n v="-77.107467900000003"/>
    <s v="Ballston Farmers Market"/>
    <n v="38.8812992703524"/>
    <n v="-77.111967119006806"/>
    <s v="Farmers Market"/>
    <s v="Metro"/>
    <x v="7"/>
    <m/>
    <x v="10"/>
  </r>
  <r>
    <n v="1050"/>
    <s v="Westmont"/>
    <n v="38.862612299999903"/>
    <n v="-77.091922699999998"/>
    <s v="Columbia Pike Farmers Market"/>
    <n v="38.8623694335894"/>
    <n v="-77.086746469226696"/>
    <s v="Farmers Market"/>
    <m/>
    <x v="7"/>
    <m/>
    <x v="10"/>
  </r>
  <r>
    <n v="1080"/>
    <s v="Westover"/>
    <n v="38.887056200000004"/>
    <n v="-77.139423800000003"/>
    <s v="Westover Farmers Market"/>
    <n v="38.886136540960898"/>
    <n v="-77.141648947247504"/>
    <s v="Farmers Market"/>
    <m/>
    <x v="7"/>
    <m/>
    <x v="10"/>
  </r>
  <r>
    <n v="147"/>
    <s v="Buckingham"/>
    <n v="38.873445399999902"/>
    <n v="-77.106645299999997"/>
    <s v="Popeyes Louisiana Kitchen"/>
    <n v="38.873328628476699"/>
    <n v="-77.106242833757307"/>
    <s v="Fried Chicken Joint"/>
    <m/>
    <x v="0"/>
    <s v="Fast food"/>
    <x v="11"/>
  </r>
  <r>
    <n v="808"/>
    <s v="Reagan National Airport"/>
    <n v="38.8534164"/>
    <n v="-77.044042300000001"/>
    <s v="Ben's Chili Bowl"/>
    <n v="38.853601431248599"/>
    <n v="-77.043200122156193"/>
    <s v="Hot Dog Joint"/>
    <s v="Metro"/>
    <x v="0"/>
    <s v="Fast food"/>
    <x v="11"/>
  </r>
  <r>
    <n v="933"/>
    <s v="Shirlington"/>
    <n v="38.8417794"/>
    <n v="-77.088311500000003"/>
    <s v="Weenie Beenie"/>
    <n v="38.843820000000001"/>
    <n v="-77.086020000000005"/>
    <s v="Hot Dog Joint"/>
    <m/>
    <x v="0"/>
    <s v="Fast food"/>
    <x v="11"/>
  </r>
  <r>
    <n v="243"/>
    <s v="Clarendon"/>
    <n v="38.885761500000001"/>
    <n v="-77.096971099999905"/>
    <s v="Cava Mezze"/>
    <n v="38.887462999999997"/>
    <n v="-77.093571999999995"/>
    <s v="Greek Restaurant"/>
    <s v="Metro"/>
    <x v="0"/>
    <s v="Fast Fresh"/>
    <x v="12"/>
  </r>
  <r>
    <n v="603"/>
    <s v="Lyon Park"/>
    <n v="38.880435799999901"/>
    <n v="-77.089852899999997"/>
    <s v="Astor Mediterranean"/>
    <n v="38.8806286349283"/>
    <n v="-77.085882141132302"/>
    <s v="Mediterranean Restaurant"/>
    <m/>
    <x v="0"/>
    <s v="Fast Fresh"/>
    <x v="12"/>
  </r>
  <r>
    <n v="804"/>
    <s v="Reagan National Airport"/>
    <n v="38.8534164"/>
    <n v="-77.044042300000001"/>
    <s v="CAVA"/>
    <n v="38.851858300000004"/>
    <n v="-77.041436899999994"/>
    <s v="Mediterranean Restaurant"/>
    <s v="Metro"/>
    <x v="0"/>
    <s v="Fast Fresh"/>
    <x v="12"/>
  </r>
  <r>
    <n v="971"/>
    <s v="Virginia Square"/>
    <n v="38.882909999999903"/>
    <n v="-77.107467900000003"/>
    <s v="CAVA"/>
    <n v="38.880169100000003"/>
    <n v="-77.110255800000004"/>
    <s v="Mediterranean Restaurant"/>
    <s v="Metro"/>
    <x v="0"/>
    <s v="Fast Fresh"/>
    <x v="12"/>
  </r>
  <r>
    <n v="717"/>
    <s v="Pentagon City"/>
    <n v="38.861920599999998"/>
    <n v="-77.059630799999994"/>
    <s v="Roti Modern Mediterranean"/>
    <n v="38.862210812356203"/>
    <n v="-77.056517601013098"/>
    <s v="Mediterranean Restaurant"/>
    <m/>
    <x v="0"/>
    <s v="Fast Fresh"/>
    <x v="12"/>
  </r>
  <r>
    <n v="904"/>
    <s v="Rosslyn"/>
    <n v="38.896778399999903"/>
    <n v="-77.072477699999993"/>
    <s v="Roti Modern Mediterranean"/>
    <n v="38.894907444437699"/>
    <n v="-77.074086070060702"/>
    <s v="Mediterranean Restaurant"/>
    <s v="Metro"/>
    <x v="0"/>
    <s v="Fast Fresh"/>
    <x v="12"/>
  </r>
  <r>
    <n v="879"/>
    <s v="Rosslyn"/>
    <n v="38.896778399999903"/>
    <n v="-77.072477699999993"/>
    <s v="CAVA"/>
    <n v="38.895503300000001"/>
    <n v="-77.071095900000003"/>
    <s v="Mediterranean Restaurant"/>
    <s v="Metro"/>
    <x v="0"/>
    <s v="Fast Fresh"/>
    <x v="12"/>
  </r>
  <r>
    <n v="460"/>
    <s v="Fairlington"/>
    <n v="38.832615099999998"/>
    <n v="-77.089702799999998"/>
    <s v="California Tortilla"/>
    <n v="38.828746388366497"/>
    <n v="-77.092065632461299"/>
    <s v="Mexican Restaurant"/>
    <m/>
    <x v="0"/>
    <s v="Fast Fresh"/>
    <x v="12"/>
  </r>
  <r>
    <n v="862"/>
    <s v="Reagan National Airport"/>
    <n v="38.8534164"/>
    <n v="-77.044042300000001"/>
    <s v="California Tortilla"/>
    <n v="38.8560240469359"/>
    <n v="-77.042516090840905"/>
    <s v="Mexican Restaurant"/>
    <s v="Metro"/>
    <x v="0"/>
    <s v="Fast Fresh"/>
    <x v="12"/>
  </r>
  <r>
    <n v="348"/>
    <s v="Court House"/>
    <n v="38.8912111"/>
    <n v="-77.085623999999996"/>
    <s v="California Tortilla"/>
    <n v="38.891786715356901"/>
    <n v="-77.084410356841801"/>
    <s v="Mexican Restaurant"/>
    <s v="Metro"/>
    <x v="0"/>
    <s v="Fast Fresh"/>
    <x v="12"/>
  </r>
  <r>
    <n v="357"/>
    <s v="Court House"/>
    <n v="38.8912111"/>
    <n v="-77.085623999999996"/>
    <s v="Arlington Courthouse Market"/>
    <n v="38.8906639488008"/>
    <n v="-77.084998201692102"/>
    <s v="Flea Market"/>
    <s v="Metro"/>
    <x v="7"/>
    <m/>
    <x v="10"/>
  </r>
  <r>
    <n v="467"/>
    <s v="Fairlington"/>
    <n v="38.832615099999998"/>
    <n v="-77.089702799999998"/>
    <s v="Foxglove Flowers"/>
    <n v="38.829397999999998"/>
    <n v="-77.085890000000006"/>
    <s v="Flower Shop"/>
    <m/>
    <x v="3"/>
    <m/>
    <x v="3"/>
  </r>
  <r>
    <n v="414"/>
    <s v="Crystal City"/>
    <n v="38.857904299999902"/>
    <n v="-77.050289799999902"/>
    <s v="Chipotle Mexican Grill"/>
    <n v="38.853839000000001"/>
    <n v="-77.048715000000001"/>
    <s v="Mexican Restaurant"/>
    <s v="Metro"/>
    <x v="0"/>
    <s v="Fast Fresh"/>
    <x v="12"/>
  </r>
  <r>
    <n v="1053"/>
    <s v="Westmont"/>
    <n v="38.862612299999903"/>
    <n v="-77.091922699999998"/>
    <s v="Chipotle Mexican Grill"/>
    <n v="38.860951530423598"/>
    <n v="-77.092254779844893"/>
    <s v="Mexican Restaurant"/>
    <m/>
    <x v="0"/>
    <s v="Fast Fresh"/>
    <x v="12"/>
  </r>
  <r>
    <n v="37"/>
    <s v="Ballston"/>
    <n v="38.883121799999998"/>
    <n v="-77.110093699999993"/>
    <s v="Chipotle Mexican Grill"/>
    <n v="38.879840416207202"/>
    <n v="-77.112311870864701"/>
    <s v="Mexican Restaurant"/>
    <s v="Metro"/>
    <x v="0"/>
    <s v="Fast Fresh"/>
    <x v="12"/>
  </r>
  <r>
    <n v="894"/>
    <s v="Rosslyn"/>
    <n v="38.896778399999903"/>
    <n v="-77.072477699999993"/>
    <s v="Chipotle Mexican Grill"/>
    <n v="38.895316239695603"/>
    <n v="-77.070582596348402"/>
    <s v="Mexican Restaurant"/>
    <s v="Metro"/>
    <x v="0"/>
    <s v="Fast Fresh"/>
    <x v="12"/>
  </r>
  <r>
    <n v="150"/>
    <s v="Buckingham"/>
    <n v="38.873445399999902"/>
    <n v="-77.106645299999997"/>
    <s v="Tacos El Torito"/>
    <n v="38.874303554714501"/>
    <n v="-77.103875394677999"/>
    <s v="Food Truck"/>
    <m/>
    <x v="8"/>
    <m/>
    <x v="13"/>
  </r>
  <r>
    <n v="319"/>
    <s v="Court House"/>
    <n v="38.8912111"/>
    <n v="-77.085623999999996"/>
    <s v="Seoul Food DC"/>
    <n v="38.8894384189419"/>
    <n v="-77.083649315748801"/>
    <s v="Food Truck"/>
    <s v="Metro"/>
    <x v="8"/>
    <m/>
    <x v="13"/>
  </r>
  <r>
    <n v="359"/>
    <s v="Court House"/>
    <n v="38.8912111"/>
    <n v="-77.085623999999996"/>
    <s v="DC Sliders Truck"/>
    <n v="38.8911212438069"/>
    <n v="-77.083576250661295"/>
    <s v="Food Truck"/>
    <s v="Metro"/>
    <x v="8"/>
    <m/>
    <x v="13"/>
  </r>
  <r>
    <n v="342"/>
    <s v="Court House"/>
    <n v="38.8912111"/>
    <n v="-77.085623999999996"/>
    <s v="Chef On Wheels"/>
    <n v="38.891131342862103"/>
    <n v="-77.083711140018906"/>
    <s v="Food Truck"/>
    <s v="Metro"/>
    <x v="8"/>
    <m/>
    <x v="13"/>
  </r>
  <r>
    <n v="358"/>
    <s v="Court House"/>
    <n v="38.8912111"/>
    <n v="-77.085623999999996"/>
    <s v="New York Express"/>
    <n v="38.891450689207502"/>
    <n v="-77.085262356749894"/>
    <s v="Food Truck"/>
    <s v="Metro"/>
    <x v="8"/>
    <m/>
    <x v="13"/>
  </r>
  <r>
    <n v="297"/>
    <s v="Court House"/>
    <n v="38.8912111"/>
    <n v="-77.085623999999996"/>
    <s v="La Tingeria"/>
    <n v="38.892121033723001"/>
    <n v="-77.084930757754506"/>
    <s v="Food Truck"/>
    <s v="Metro"/>
    <x v="8"/>
    <m/>
    <x v="13"/>
  </r>
  <r>
    <n v="419"/>
    <s v="Crystal City"/>
    <n v="38.857904299999902"/>
    <n v="-77.050289799999902"/>
    <s v="Red Bone"/>
    <n v="38.855452655003802"/>
    <n v="-77.0504844480147"/>
    <s v="Food Truck"/>
    <s v="Metro"/>
    <x v="8"/>
    <m/>
    <x v="13"/>
  </r>
  <r>
    <n v="368"/>
    <s v="Crystal City"/>
    <n v="38.857904299999902"/>
    <n v="-77.050289799999902"/>
    <s v="Capital Chicken &amp; Waffles"/>
    <n v="38.855624002238201"/>
    <n v="-77.050535045441407"/>
    <s v="Food Truck"/>
    <s v="Metro"/>
    <x v="8"/>
    <m/>
    <x v="13"/>
  </r>
  <r>
    <n v="417"/>
    <s v="Crystal City"/>
    <n v="38.857904299999902"/>
    <n v="-77.050289799999902"/>
    <s v="Ali Khans Food Cart"/>
    <n v="38.856256999999999"/>
    <n v="-77.049025999999998"/>
    <s v="Food Truck"/>
    <s v="Metro"/>
    <x v="8"/>
    <m/>
    <x v="13"/>
  </r>
  <r>
    <n v="377"/>
    <s v="Crystal City"/>
    <n v="38.857904299999902"/>
    <n v="-77.050289799999902"/>
    <s v="Sloppy Mama's"/>
    <n v="38.860778073480297"/>
    <n v="-77.0503888750398"/>
    <s v="Food Truck"/>
    <s v="Metro"/>
    <x v="8"/>
    <m/>
    <x v="13"/>
  </r>
  <r>
    <n v="402"/>
    <s v="Crystal City"/>
    <n v="38.857904299999902"/>
    <n v="-77.050289799999902"/>
    <s v="Over the Rice"/>
    <n v="38.861234462763697"/>
    <n v="-77.050698081449696"/>
    <s v="Food Truck"/>
    <s v="Metro"/>
    <x v="8"/>
    <m/>
    <x v="13"/>
  </r>
  <r>
    <n v="621"/>
    <s v="Lyon Park"/>
    <n v="38.880435799999901"/>
    <n v="-77.089852899999997"/>
    <s v="K-BBQ Taco Box FoodTruck By Chef.Eric"/>
    <n v="38.882149246707101"/>
    <n v="-77.085953653408097"/>
    <s v="Food Truck"/>
    <m/>
    <x v="8"/>
    <m/>
    <x v="13"/>
  </r>
  <r>
    <n v="680"/>
    <s v="Pentagon"/>
    <n v="38.870893150000001"/>
    <n v="-77.0545071218923"/>
    <s v="Hot People Food Truck"/>
    <n v="38.873761903211197"/>
    <n v="-77.057888312502499"/>
    <s v="Food Truck"/>
    <s v="Metro"/>
    <x v="8"/>
    <m/>
    <x v="13"/>
  </r>
  <r>
    <n v="734"/>
    <s v="Pentagon City"/>
    <n v="38.861920599999998"/>
    <n v="-77.059630799999994"/>
    <s v="Korean BBQ Taco Box"/>
    <n v="38.8593485486088"/>
    <n v="-77.055538463963501"/>
    <s v="Food Truck"/>
    <m/>
    <x v="8"/>
    <m/>
    <x v="13"/>
  </r>
  <r>
    <n v="984"/>
    <s v="Virginia Square"/>
    <n v="38.882909999999903"/>
    <n v="-77.107467900000003"/>
    <s v="Metro Halal Food"/>
    <n v="38.880466692233298"/>
    <n v="-77.111815404203"/>
    <s v="Food Truck"/>
    <s v="Metro"/>
    <x v="8"/>
    <m/>
    <x v="13"/>
  </r>
  <r>
    <n v="995"/>
    <s v="Virginia Square"/>
    <n v="38.882909999999903"/>
    <n v="-77.107467900000003"/>
    <s v="NY Famous Kabob"/>
    <n v="38.880910230380003"/>
    <n v="-77.111742356266006"/>
    <s v="Food Truck"/>
    <s v="Metro"/>
    <x v="8"/>
    <m/>
    <x v="13"/>
  </r>
  <r>
    <n v="981"/>
    <s v="Virginia Square"/>
    <n v="38.882909999999903"/>
    <n v="-77.107467900000003"/>
    <s v="Willie's Po' Boy Truck"/>
    <n v="38.881614190292296"/>
    <n v="-77.111601879338806"/>
    <s v="Food Truck"/>
    <s v="Metro"/>
    <x v="8"/>
    <m/>
    <x v="13"/>
  </r>
  <r>
    <n v="976"/>
    <s v="Virginia Square"/>
    <n v="38.882909999999903"/>
    <n v="-77.107467900000003"/>
    <s v="Smoking Kow BBQ"/>
    <n v="38.881907083490098"/>
    <n v="-77.1115906411775"/>
    <s v="Food Truck"/>
    <s v="Metro"/>
    <x v="8"/>
    <m/>
    <x v="13"/>
  </r>
  <r>
    <n v="598"/>
    <s v="Lee Heights"/>
    <n v="38.902056000000002"/>
    <n v="-77.117200999999994"/>
    <s v="Chipotle Mexican Grill"/>
    <n v="38.898357478221698"/>
    <n v="-77.118751034970202"/>
    <s v="Mexican Restaurant"/>
    <m/>
    <x v="0"/>
    <s v="Fast Fresh"/>
    <x v="12"/>
  </r>
  <r>
    <n v="697"/>
    <s v="Pentagon City"/>
    <n v="38.861920599999998"/>
    <n v="-77.059630799999994"/>
    <s v="Nando's Peri-Peri"/>
    <n v="38.863103649574697"/>
    <n v="-77.0631225407123"/>
    <s v="Portuguese Restaurant"/>
    <m/>
    <x v="0"/>
    <s v="Fast Fresh"/>
    <x v="12"/>
  </r>
  <r>
    <n v="39"/>
    <s v="Ballston"/>
    <n v="38.883121799999998"/>
    <n v="-77.110093699999993"/>
    <s v="Nando's Peri-Peri"/>
    <n v="38.880175212995397"/>
    <n v="-77.113520117430696"/>
    <s v="Portuguese Restaurant"/>
    <s v="Metro"/>
    <x v="0"/>
    <s v="Fast Fresh"/>
    <x v="12"/>
  </r>
  <r>
    <n v="880"/>
    <s v="Rosslyn"/>
    <n v="38.896778399999903"/>
    <n v="-77.072477699999993"/>
    <s v="Nando's Peri-Peri"/>
    <n v="38.896782174195998"/>
    <n v="-77.0713395764419"/>
    <s v="Portuguese Restaurant"/>
    <s v="Metro"/>
    <x v="0"/>
    <s v="Fast Fresh"/>
    <x v="12"/>
  </r>
  <r>
    <n v="945"/>
    <s v="Shirlington"/>
    <n v="38.8417794"/>
    <n v="-77.088311500000003"/>
    <s v="DAK! Chicken"/>
    <n v="38.840712000000003"/>
    <n v="-77.088032999999996"/>
    <s v="Wings Joint"/>
    <m/>
    <x v="0"/>
    <s v="Fast Fresh"/>
    <x v="12"/>
  </r>
  <r>
    <n v="859"/>
    <s v="Reagan National Airport"/>
    <n v="38.8534164"/>
    <n v="-77.044042300000001"/>
    <s v="Food and Shops at Ronald Reagan Washington National Airport - DCA"/>
    <n v="38.853311066519602"/>
    <n v="-77.043728828430105"/>
    <s v="Airport Food Court"/>
    <s v="Metro"/>
    <x v="0"/>
    <s v="Food Court"/>
    <x v="14"/>
  </r>
  <r>
    <n v="275"/>
    <s v="Clarendon"/>
    <n v="38.885761500000001"/>
    <n v="-77.096971099999905"/>
    <s v="Crate and Barrel"/>
    <n v="38.887540000000001"/>
    <n v="-77.091890000000006"/>
    <s v="Furniture / Home Store"/>
    <s v="Metro"/>
    <x v="3"/>
    <m/>
    <x v="3"/>
  </r>
  <r>
    <n v="265"/>
    <s v="Clarendon"/>
    <n v="38.885761500000001"/>
    <n v="-77.096971099999905"/>
    <s v="The Container Store"/>
    <n v="38.887878999999998"/>
    <n v="-77.092457999999993"/>
    <s v="Furniture / Home Store"/>
    <s v="Metro"/>
    <x v="3"/>
    <m/>
    <x v="3"/>
  </r>
  <r>
    <n v="709"/>
    <s v="Pentagon City"/>
    <n v="38.861920599999998"/>
    <n v="-77.059630799999994"/>
    <s v="World Market"/>
    <n v="38.862860046252997"/>
    <n v="-77.063348296958907"/>
    <s v="Furniture / Home Store"/>
    <m/>
    <x v="3"/>
    <m/>
    <x v="3"/>
  </r>
  <r>
    <n v="725"/>
    <s v="Pentagon City"/>
    <n v="38.861920599999998"/>
    <n v="-77.059630799999994"/>
    <s v="Sur La Table"/>
    <n v="38.8642352745929"/>
    <n v="-77.062778778242503"/>
    <s v="Furniture / Home Store"/>
    <m/>
    <x v="3"/>
    <m/>
    <x v="3"/>
  </r>
  <r>
    <n v="1102"/>
    <s v="Williamsburg Village"/>
    <n v="38.905111499999997"/>
    <n v="-77.154979699999998"/>
    <s v="Calico"/>
    <n v="38.900700999999998"/>
    <n v="-77.155845999999997"/>
    <s v="Furniture / Home Store"/>
    <m/>
    <x v="3"/>
    <m/>
    <x v="3"/>
  </r>
  <r>
    <n v="660"/>
    <s v="Lee Knolls"/>
    <n v="38.903776000000001"/>
    <n v="-77.115846499923194"/>
    <s v="The Best Residential Garden In Arlington VA"/>
    <n v="38.904469124536597"/>
    <n v="-77.110511772783696"/>
    <s v="Garden"/>
    <m/>
    <x v="4"/>
    <m/>
    <x v="4"/>
  </r>
  <r>
    <n v="616"/>
    <s v="Lyon Park"/>
    <n v="38.880435799999901"/>
    <n v="-77.089852899999997"/>
    <s v="10-Barton Community Garden"/>
    <n v="38.880458251450399"/>
    <n v="-77.088333846958804"/>
    <s v="Garden"/>
    <m/>
    <x v="4"/>
    <m/>
    <x v="4"/>
  </r>
  <r>
    <n v="191"/>
    <s v="Cherrydale"/>
    <n v="38.8970561"/>
    <n v="-77.108311900000004"/>
    <s v="Cherrydale Hardware"/>
    <n v="38.896540000000002"/>
    <n v="-77.106448"/>
    <s v="Garden Center"/>
    <m/>
    <x v="3"/>
    <m/>
    <x v="3"/>
  </r>
  <r>
    <n v="1013"/>
    <s v="Virginia Square"/>
    <n v="38.882909999999903"/>
    <n v="-77.107467900000003"/>
    <s v="The Shed - Garden Tool Lending Library"/>
    <n v="38.883882"/>
    <n v="-77.106977999999998"/>
    <s v="Garden Center"/>
    <s v="Metro"/>
    <x v="3"/>
    <m/>
    <x v="3"/>
  </r>
  <r>
    <n v="291"/>
    <s v="Columbia Heights"/>
    <n v="38.8576123"/>
    <n v="-77.121090199999998"/>
    <s v="Shell"/>
    <n v="38.854359461106299"/>
    <n v="-77.118077850414394"/>
    <s v="Gas Station"/>
    <m/>
    <x v="3"/>
    <m/>
    <x v="3"/>
  </r>
  <r>
    <n v="614"/>
    <s v="Lyon Park"/>
    <n v="38.880435799999901"/>
    <n v="-77.089852899999997"/>
    <s v="Shell"/>
    <n v="38.884230941542398"/>
    <n v="-77.092441242818794"/>
    <s v="Gas Station"/>
    <m/>
    <x v="3"/>
    <m/>
    <x v="3"/>
  </r>
  <r>
    <n v="639"/>
    <s v="Maywood"/>
    <n v="38.897368799999903"/>
    <n v="-77.100247712635706"/>
    <s v="Shell"/>
    <n v="38.896163000000001"/>
    <n v="-77.101854000000003"/>
    <s v="Gas Station"/>
    <m/>
    <x v="3"/>
    <m/>
    <x v="3"/>
  </r>
  <r>
    <n v="801"/>
    <s v="Prospect House"/>
    <n v="38.890396099999997"/>
    <n v="-77.084158500000001"/>
    <s v="Exxon"/>
    <n v="38.8931914331882"/>
    <n v="-77.079700365092506"/>
    <s v="Gas Station"/>
    <m/>
    <x v="3"/>
    <m/>
    <x v="3"/>
  </r>
  <r>
    <n v="1067"/>
    <s v="Westmont"/>
    <n v="38.862612299999903"/>
    <n v="-77.091922699999998"/>
    <s v="Shell"/>
    <n v="38.861990262114197"/>
    <n v="-77.088616539263697"/>
    <s v="Gas Station"/>
    <m/>
    <x v="3"/>
    <m/>
    <x v="3"/>
  </r>
  <r>
    <n v="821"/>
    <s v="Reagan National Airport"/>
    <n v="38.8534164"/>
    <n v="-77.044042300000001"/>
    <s v="National Hall"/>
    <n v="38.849734980790998"/>
    <n v="-77.040982246398897"/>
    <s v="Airport Food Court"/>
    <s v="Metro"/>
    <x v="0"/>
    <s v="Food Court"/>
    <x v="14"/>
  </r>
  <r>
    <n v="990"/>
    <s v="Virginia Square"/>
    <n v="38.882909999999903"/>
    <n v="-77.107467900000003"/>
    <s v="Taste of Arlington"/>
    <n v="38.880051775553603"/>
    <n v="-77.109809379284002"/>
    <s v="Food"/>
    <s v="Metro"/>
    <x v="0"/>
    <s v="Food Court"/>
    <x v="14"/>
  </r>
  <r>
    <n v="998"/>
    <s v="Virginia Square"/>
    <n v="38.882909999999903"/>
    <n v="-77.107467900000003"/>
    <s v="FDIC Cafeteria"/>
    <n v="38.8843568372288"/>
    <n v="-77.102352516032497"/>
    <s v="Food Court"/>
    <s v="Metro"/>
    <x v="0"/>
    <s v="Food Court"/>
    <x v="14"/>
  </r>
  <r>
    <n v="501"/>
    <s v="Garden City"/>
    <n v="38.900111600000002"/>
    <n v="-77.135257100000004"/>
    <s v="Tutti Frutti Frozen Yogurt"/>
    <n v="38.897117925068201"/>
    <n v="-77.138277443846405"/>
    <s v="Frozen Yogurt Shop"/>
    <m/>
    <x v="0"/>
    <s v="Ice Cream"/>
    <x v="15"/>
  </r>
  <r>
    <n v="450"/>
    <s v="Fairlington"/>
    <n v="38.832615099999998"/>
    <n v="-77.089702799999998"/>
    <s v="Hallmark"/>
    <n v="38.828627067810899"/>
    <n v="-77.092104943680596"/>
    <s v="Gift Shop"/>
    <m/>
    <x v="3"/>
    <m/>
    <x v="3"/>
  </r>
  <r>
    <n v="340"/>
    <s v="Court House"/>
    <n v="38.8912111"/>
    <n v="-77.085623999999996"/>
    <s v="The Olive Oil Boom"/>
    <n v="38.892134504907098"/>
    <n v="-77.082665743538001"/>
    <s v="Gourmet Shop"/>
    <s v="Metro"/>
    <x v="3"/>
    <m/>
    <x v="3"/>
  </r>
  <r>
    <n v="207"/>
    <s v="Claremont"/>
    <n v="38.843168200000001"/>
    <n v="-77.104700899999997"/>
    <s v="Baskin Robbins"/>
    <n v="38.844261719110797"/>
    <n v="-77.106271256269693"/>
    <s v="Ice Cream Shop"/>
    <m/>
    <x v="0"/>
    <s v="Ice Cream"/>
    <x v="15"/>
  </r>
  <r>
    <n v="1056"/>
    <s v="Westmont"/>
    <n v="38.862612299999903"/>
    <n v="-77.091922699999998"/>
    <s v="Baskin-Robbins"/>
    <n v="38.8617905107076"/>
    <n v="-77.088803889945197"/>
    <s v="Ice Cream Shop"/>
    <m/>
    <x v="0"/>
    <s v="Ice Cream"/>
    <x v="15"/>
  </r>
  <r>
    <n v="12"/>
    <s v="Arlington Forest"/>
    <n v="38.868855600000003"/>
    <n v="-77.113083799999998"/>
    <s v="Fiesta Oriental Market"/>
    <n v="38.8676710279139"/>
    <n v="-77.117140853270001"/>
    <s v="Grocery Store"/>
    <m/>
    <x v="7"/>
    <m/>
    <x v="10"/>
  </r>
  <r>
    <n v="192"/>
    <s v="Cherrydale"/>
    <n v="38.8970561"/>
    <n v="-77.108311900000004"/>
    <s v="La Union Grocery"/>
    <n v="38.896817272592301"/>
    <n v="-77.1135242023595"/>
    <s v="Grocery Store"/>
    <m/>
    <x v="7"/>
    <m/>
    <x v="10"/>
  </r>
  <r>
    <n v="225"/>
    <s v="Clarendon"/>
    <n v="38.885761500000001"/>
    <n v="-77.096971099999905"/>
    <s v="Trader Joe's"/>
    <n v="38.88664"/>
    <n v="-77.094678000000002"/>
    <s v="Grocery Store"/>
    <s v="Metro"/>
    <x v="7"/>
    <m/>
    <x v="10"/>
  </r>
  <r>
    <n v="448"/>
    <s v="Fairlington"/>
    <n v="38.832615099999998"/>
    <n v="-77.089702799999998"/>
    <s v="The Fresh Market"/>
    <n v="38.829080752004103"/>
    <n v="-77.092322284069695"/>
    <s v="Grocery Store"/>
    <m/>
    <x v="7"/>
    <m/>
    <x v="10"/>
  </r>
  <r>
    <n v="494"/>
    <s v="Garden City"/>
    <n v="38.900111600000002"/>
    <n v="-77.135257100000004"/>
    <s v="Harris Teeter"/>
    <n v="38.896914500300298"/>
    <n v="-77.137887047591306"/>
    <s v="Grocery Store"/>
    <m/>
    <x v="7"/>
    <m/>
    <x v="10"/>
  </r>
  <r>
    <n v="527"/>
    <s v="Greenbrier"/>
    <n v="38.901106749999997"/>
    <n v="-77.141241684322907"/>
    <s v="Safeway"/>
    <n v="38.896870032520397"/>
    <n v="-77.139438107933501"/>
    <s v="Grocery Store"/>
    <m/>
    <x v="7"/>
    <m/>
    <x v="10"/>
  </r>
  <r>
    <n v="553"/>
    <s v="High View Park"/>
    <n v="38.893769200000001"/>
    <n v="-77.126737439317594"/>
    <s v="India A-1 Grocery"/>
    <n v="38.896857932983998"/>
    <n v="-77.125803873200397"/>
    <s v="Grocery Store"/>
    <m/>
    <x v="7"/>
    <m/>
    <x v="10"/>
  </r>
  <r>
    <n v="608"/>
    <s v="Lyon Park"/>
    <n v="38.880435799999901"/>
    <n v="-77.089852899999997"/>
    <s v="European Food Import Export"/>
    <n v="38.8804517047937"/>
    <n v="-77.090745270252199"/>
    <s v="Grocery Store"/>
    <m/>
    <x v="7"/>
    <m/>
    <x v="10"/>
  </r>
  <r>
    <n v="627"/>
    <s v="Maywood"/>
    <n v="38.897368799999903"/>
    <n v="-77.100247712635706"/>
    <s v="The Italian Store"/>
    <n v="38.896650533322898"/>
    <n v="-77.096587513052299"/>
    <s v="Grocery Store"/>
    <m/>
    <x v="7"/>
    <m/>
    <x v="10"/>
  </r>
  <r>
    <n v="641"/>
    <s v="Maywood"/>
    <n v="38.897368799999903"/>
    <n v="-77.100247712635706"/>
    <s v="Safeway"/>
    <n v="38.896776199999998"/>
    <n v="-77.105667600000004"/>
    <s v="Grocery Store"/>
    <m/>
    <x v="7"/>
    <m/>
    <x v="10"/>
  </r>
  <r>
    <n v="716"/>
    <s v="Pentagon City"/>
    <n v="38.861920599999998"/>
    <n v="-77.059630799999994"/>
    <s v="Whole Foods Market"/>
    <n v="38.862950978260898"/>
    <n v="-77.054796882324098"/>
    <s v="Grocery Store"/>
    <m/>
    <x v="7"/>
    <m/>
    <x v="10"/>
  </r>
  <r>
    <n v="1007"/>
    <s v="Virginia Square"/>
    <n v="38.882909999999903"/>
    <n v="-77.107467900000003"/>
    <s v="Giant Food"/>
    <n v="38.885923300000002"/>
    <n v="-77.103196499999996"/>
    <s v="Grocery Store"/>
    <s v="Metro"/>
    <x v="7"/>
    <m/>
    <x v="10"/>
  </r>
  <r>
    <n v="1044"/>
    <s v="Westmont"/>
    <n v="38.862612299999903"/>
    <n v="-77.091922699999998"/>
    <s v="Bangkok 54 Oriental Market"/>
    <n v="38.862467118850397"/>
    <n v="-77.087726552477903"/>
    <s v="Grocery Store"/>
    <m/>
    <x v="7"/>
    <m/>
    <x v="10"/>
  </r>
  <r>
    <n v="1083"/>
    <s v="Westover"/>
    <n v="38.887056200000004"/>
    <n v="-77.139423800000003"/>
    <s v="Westover Market"/>
    <n v="38.885546241607997"/>
    <n v="-77.141362696844396"/>
    <s v="Grocery Store"/>
    <m/>
    <x v="7"/>
    <m/>
    <x v="10"/>
  </r>
  <r>
    <n v="221"/>
    <s v="Claremont"/>
    <n v="38.843168200000001"/>
    <n v="-77.104700899999997"/>
    <s v="Alexander Apts Gym"/>
    <n v="38.838694900154799"/>
    <n v="-77.104944232479497"/>
    <s v="Gym"/>
    <m/>
    <x v="4"/>
    <m/>
    <x v="4"/>
  </r>
  <r>
    <n v="278"/>
    <s v="Clarendon"/>
    <n v="38.885761500000001"/>
    <n v="-77.096971099999905"/>
    <s v="YMCA"/>
    <n v="38.887669571019501"/>
    <n v="-77.101946003673007"/>
    <s v="Gym"/>
    <s v="Metro"/>
    <x v="4"/>
    <m/>
    <x v="4"/>
  </r>
  <r>
    <n v="279"/>
    <s v="Clarendon"/>
    <n v="38.885761500000001"/>
    <n v="-77.096971099999905"/>
    <s v="Washington Sports Clubs"/>
    <n v="38.887808999999997"/>
    <n v="-77.092578200000005"/>
    <s v="Gym"/>
    <s v="Metro"/>
    <x v="4"/>
    <m/>
    <x v="4"/>
  </r>
  <r>
    <n v="390"/>
    <s v="Crystal City"/>
    <n v="38.857904299999902"/>
    <n v="-77.050289799999902"/>
    <s v="Crystal Houses - Gym"/>
    <n v="38.856536668675702"/>
    <n v="-77.054292272824995"/>
    <s v="Gym"/>
    <s v="Metro"/>
    <x v="4"/>
    <m/>
    <x v="4"/>
  </r>
  <r>
    <n v="429"/>
    <s v="Douglas Park"/>
    <n v="38.853087449999997"/>
    <n v="-77.097328655378107"/>
    <s v="Barcroft Sport and Fitness Center"/>
    <n v="38.850516846278502"/>
    <n v="-77.101762202674493"/>
    <s v="Gym"/>
    <m/>
    <x v="4"/>
    <m/>
    <x v="4"/>
  </r>
  <r>
    <n v="447"/>
    <s v="Fairlington"/>
    <n v="38.832615099999998"/>
    <n v="-77.089702799999998"/>
    <s v="Fairlington Community Center"/>
    <n v="38.834603022211802"/>
    <n v="-77.087201349504397"/>
    <s v="Gym"/>
    <m/>
    <x v="4"/>
    <m/>
    <x v="4"/>
  </r>
  <r>
    <n v="470"/>
    <s v="Fort Myer Heights"/>
    <n v="38.877460999999997"/>
    <n v="-77.080827998482505"/>
    <s v="Fort Myer Fitness Center"/>
    <n v="38.875071270342602"/>
    <n v="-77.081865816118594"/>
    <s v="Gym"/>
    <m/>
    <x v="4"/>
    <m/>
    <x v="4"/>
  </r>
  <r>
    <n v="664"/>
    <s v="Penrose"/>
    <n v="38.868593949999998"/>
    <n v="-77.083077242283096"/>
    <s v="Fitness First"/>
    <n v="38.867771983021001"/>
    <n v="-77.077596003717005"/>
    <s v="Gym"/>
    <m/>
    <x v="4"/>
    <m/>
    <x v="4"/>
  </r>
  <r>
    <n v="667"/>
    <s v="Pentagon"/>
    <n v="38.870893150000001"/>
    <n v="-77.0545071218923"/>
    <s v="Pentagon Athletic Center (PAC)"/>
    <n v="38.870643950371701"/>
    <n v="-77.053576474013795"/>
    <s v="Gym"/>
    <s v="Metro"/>
    <x v="4"/>
    <m/>
    <x v="4"/>
  </r>
  <r>
    <n v="927"/>
    <s v="Shirlington"/>
    <n v="38.8417794"/>
    <n v="-77.088311500000003"/>
    <s v="The Energy Club"/>
    <n v="38.839824311038697"/>
    <n v="-77.087870154239496"/>
    <s v="Gym"/>
    <m/>
    <x v="4"/>
    <m/>
    <x v="4"/>
  </r>
  <r>
    <n v="967"/>
    <s v="Virginia Square"/>
    <n v="38.882909999999903"/>
    <n v="-77.107467900000003"/>
    <s v="Gold's Gym"/>
    <n v="38.879366300000001"/>
    <n v="-77.106685200000001"/>
    <s v="Gym"/>
    <s v="Metro"/>
    <x v="4"/>
    <m/>
    <x v="4"/>
  </r>
  <r>
    <n v="1058"/>
    <s v="Westmont"/>
    <n v="38.862612299999903"/>
    <n v="-77.091922699999998"/>
    <s v="World Gym"/>
    <n v="38.861497440601902"/>
    <n v="-77.087216186871203"/>
    <s v="Gym"/>
    <m/>
    <x v="4"/>
    <m/>
    <x v="4"/>
  </r>
  <r>
    <n v="1027"/>
    <s v="Woodlawn"/>
    <n v="38.887186550000003"/>
    <n v="-77.120965187510507"/>
    <s v="AVA Gym"/>
    <n v="38.8848538126581"/>
    <n v="-77.118391769984399"/>
    <s v="Gym"/>
    <m/>
    <x v="4"/>
    <m/>
    <x v="4"/>
  </r>
  <r>
    <n v="133"/>
    <s v="Brandon Village"/>
    <n v="38.8756676"/>
    <n v="-77.115812199999993"/>
    <s v="[solidcore] (solidcore)"/>
    <n v="38.878056326195697"/>
    <n v="-77.111391175704"/>
    <s v="Gym / Fitness Center"/>
    <m/>
    <x v="4"/>
    <m/>
    <x v="4"/>
  </r>
  <r>
    <n v="214"/>
    <s v="Claremont"/>
    <n v="38.843168200000001"/>
    <n v="-77.104700899999997"/>
    <s v="Ultimate Results Personal Training &amp; Wellness"/>
    <n v="38.844250175135599"/>
    <n v="-77.106191653032795"/>
    <s v="Gym / Fitness Center"/>
    <m/>
    <x v="4"/>
    <m/>
    <x v="4"/>
  </r>
  <r>
    <n v="252"/>
    <s v="Clarendon"/>
    <n v="38.885761500000001"/>
    <n v="-77.096971099999905"/>
    <s v="Gold's Gym"/>
    <n v="38.887292299999999"/>
    <n v="-77.093152900000007"/>
    <s v="Gym / Fitness Center"/>
    <s v="Metro"/>
    <x v="4"/>
    <m/>
    <x v="4"/>
  </r>
  <r>
    <n v="234"/>
    <s v="Clarendon"/>
    <n v="38.885761500000001"/>
    <n v="-77.096971099999905"/>
    <s v="UFC Gym Arlington"/>
    <n v="38.887578009500601"/>
    <n v="-77.095975282442296"/>
    <s v="Gym / Fitness Center"/>
    <s v="Metro"/>
    <x v="4"/>
    <m/>
    <x v="4"/>
  </r>
  <r>
    <n v="326"/>
    <s v="Court House"/>
    <n v="38.8912111"/>
    <n v="-77.085623999999996"/>
    <s v="Gold's Gym"/>
    <n v="38.8886556215773"/>
    <n v="-77.083987891892306"/>
    <s v="Gym / Fitness Center"/>
    <s v="Metro"/>
    <x v="4"/>
    <m/>
    <x v="4"/>
  </r>
  <r>
    <n v="380"/>
    <s v="Crystal City"/>
    <n v="38.857904299999902"/>
    <n v="-77.050289799999902"/>
    <s v="Crystal Park Sport&amp;Health"/>
    <n v="38.853829082721298"/>
    <n v="-77.048594355583106"/>
    <s v="Gym / Fitness Center"/>
    <s v="Metro"/>
    <x v="4"/>
    <m/>
    <x v="4"/>
  </r>
  <r>
    <n v="433"/>
    <s v="Douglas Park"/>
    <n v="38.853087449999997"/>
    <n v="-77.097328655378107"/>
    <s v="West Village Of Shirlington Fitness Center"/>
    <n v="38.849222908567697"/>
    <n v="-77.097597160102495"/>
    <s v="Gym / Fitness Center"/>
    <m/>
    <x v="4"/>
    <m/>
    <x v="4"/>
  </r>
  <r>
    <n v="539"/>
    <s v="High View Park"/>
    <n v="38.893769200000001"/>
    <n v="-77.126737439317594"/>
    <s v="Patriot CrossFit"/>
    <n v="38.896147143408697"/>
    <n v="-77.123391699406099"/>
    <s v="Gym / Fitness Center"/>
    <m/>
    <x v="4"/>
    <m/>
    <x v="4"/>
  </r>
  <r>
    <n v="642"/>
    <s v="Maywood"/>
    <n v="38.897368799999903"/>
    <n v="-77.100247712635706"/>
    <s v="Medifast"/>
    <n v="38.896320000000003"/>
    <n v="-77.101799999999997"/>
    <s v="Gym / Fitness Center"/>
    <m/>
    <x v="4"/>
    <m/>
    <x v="4"/>
  </r>
  <r>
    <n v="720"/>
    <s v="Pentagon City"/>
    <n v="38.861920599999998"/>
    <n v="-77.059630799999994"/>
    <s v="Orangetheory Fitness"/>
    <n v="38.861413940375499"/>
    <n v="-77.056309242398996"/>
    <s v="Gym / Fitness Center"/>
    <m/>
    <x v="4"/>
    <m/>
    <x v="4"/>
  </r>
  <r>
    <n v="890"/>
    <s v="Rosslyn"/>
    <n v="38.896778399999903"/>
    <n v="-77.072477699999993"/>
    <s v="Lava Barre"/>
    <n v="38.893804417345798"/>
    <n v="-77.075134879381096"/>
    <s v="Gym / Fitness Center"/>
    <s v="Metro"/>
    <x v="4"/>
    <m/>
    <x v="4"/>
  </r>
  <r>
    <n v="895"/>
    <s v="Rosslyn"/>
    <n v="38.896778399999903"/>
    <n v="-77.072477699999993"/>
    <s v="Gold's Gym"/>
    <n v="38.896205199352401"/>
    <n v="-77.073244303519402"/>
    <s v="Gym / Fitness Center"/>
    <s v="Metro"/>
    <x v="4"/>
    <m/>
    <x v="4"/>
  </r>
  <r>
    <n v="989"/>
    <s v="Virginia Square"/>
    <n v="38.882909999999903"/>
    <n v="-77.107467900000003"/>
    <s v="Ballston Sport&amp;Health"/>
    <n v="38.879574602835397"/>
    <n v="-77.110414792332406"/>
    <s v="Gym / Fitness Center"/>
    <s v="Metro"/>
    <x v="4"/>
    <m/>
    <x v="4"/>
  </r>
  <r>
    <n v="432"/>
    <s v="Douglas Park"/>
    <n v="38.853087449999997"/>
    <n v="-77.097328655378107"/>
    <s v="West Village of Shirlington Pool"/>
    <n v="38.849514566226802"/>
    <n v="-77.097662781950405"/>
    <s v="Gym Pool"/>
    <m/>
    <x v="4"/>
    <m/>
    <x v="4"/>
  </r>
  <r>
    <n v="636"/>
    <s v="Maywood"/>
    <n v="38.897368799999903"/>
    <n v="-77.100247712635706"/>
    <s v="Baskin-Robbins"/>
    <n v="38.8958223644021"/>
    <n v="-77.104083313877894"/>
    <s v="Ice Cream Shop"/>
    <m/>
    <x v="0"/>
    <s v="Ice Cream"/>
    <x v="15"/>
  </r>
  <r>
    <n v="263"/>
    <s v="Clarendon"/>
    <n v="38.885761500000001"/>
    <n v="-77.096971099999905"/>
    <s v="Carvel"/>
    <n v="38.883467196468096"/>
    <n v="-77.099484890513693"/>
    <s v="Ice Cream Shop"/>
    <s v="Metro"/>
    <x v="0"/>
    <s v="Ice Cream"/>
    <x v="15"/>
  </r>
  <r>
    <n v="201"/>
    <s v="Cherrydale"/>
    <n v="38.8970561"/>
    <n v="-77.108311900000004"/>
    <s v="fit to be tan"/>
    <n v="38.8965349265291"/>
    <n v="-77.106235537381707"/>
    <s v="Health &amp; Beauty Service"/>
    <m/>
    <x v="4"/>
    <m/>
    <x v="4"/>
  </r>
  <r>
    <n v="328"/>
    <s v="Court House"/>
    <n v="38.8912111"/>
    <n v="-77.085623999999996"/>
    <s v="Silk Salon &amp; Spa"/>
    <n v="38.889901992581997"/>
    <n v="-77.086471493401007"/>
    <s v="Health &amp; Beauty Service"/>
    <s v="Metro"/>
    <x v="4"/>
    <m/>
    <x v="4"/>
  </r>
  <r>
    <n v="321"/>
    <s v="Court House"/>
    <n v="38.8912111"/>
    <n v="-77.085623999999996"/>
    <s v="European Wax Center"/>
    <n v="38.8927839634853"/>
    <n v="-77.081140403172398"/>
    <s v="Health &amp; Beauty Service"/>
    <s v="Metro"/>
    <x v="4"/>
    <m/>
    <x v="4"/>
  </r>
  <r>
    <n v="727"/>
    <s v="Pentagon City"/>
    <n v="38.861920599999998"/>
    <n v="-77.059630799999994"/>
    <s v="European Wax Center"/>
    <n v="38.861913999999999"/>
    <n v="-77.056365"/>
    <s v="Health &amp; Beauty Service"/>
    <m/>
    <x v="4"/>
    <m/>
    <x v="4"/>
  </r>
  <r>
    <n v="876"/>
    <s v="Rivercrest"/>
    <n v="38.9220556"/>
    <n v="-77.119145399999994"/>
    <s v="Fort Ethan Allen Park"/>
    <n v="38.923029903610797"/>
    <n v="-77.124030639923106"/>
    <s v="Historic Site"/>
    <m/>
    <x v="2"/>
    <m/>
    <x v="2"/>
  </r>
  <r>
    <n v="484"/>
    <s v="Glencarlyn"/>
    <n v="38.861778899999997"/>
    <n v="-77.129145899999997"/>
    <s v="Ball-Sellers House"/>
    <n v="38.863799678634201"/>
    <n v="-77.125143097128102"/>
    <s v="History Museum"/>
    <m/>
    <x v="2"/>
    <m/>
    <x v="2"/>
  </r>
  <r>
    <n v="109"/>
    <s v="Bellevue Forest"/>
    <n v="38.914278099999997"/>
    <n v="-77.1135898"/>
    <s v="Bison Builders"/>
    <n v="38.916580000000003"/>
    <n v="-77.116399999999999"/>
    <s v="Home Service"/>
    <m/>
    <x v="6"/>
    <m/>
    <x v="9"/>
  </r>
  <r>
    <n v="411"/>
    <s v="Crystal City"/>
    <n v="38.857904299999902"/>
    <n v="-77.050289799999902"/>
    <s v="Cold Stone Creamery"/>
    <n v="38.854284"/>
    <n v="-77.049632000000003"/>
    <s v="Ice Cream Shop"/>
    <s v="Metro"/>
    <x v="0"/>
    <s v="Ice Cream"/>
    <x v="15"/>
  </r>
  <r>
    <n v="534"/>
    <s v="Greenbrier"/>
    <n v="38.901106749999997"/>
    <n v="-77.141241684322907"/>
    <s v="La Moo Creamery"/>
    <n v="38.897512672139499"/>
    <n v="-77.138475179672199"/>
    <s v="Ice Cream Shop"/>
    <m/>
    <x v="0"/>
    <s v="Ice Cream"/>
    <x v="15"/>
  </r>
  <r>
    <n v="19"/>
    <s v="Arlington View"/>
    <n v="38.86307935"/>
    <n v="-77.072592862300297"/>
    <s v="Sheraton Pentagon City Hotel"/>
    <n v="38.866730204161797"/>
    <n v="-77.072582259287003"/>
    <s v="Hotel"/>
    <m/>
    <x v="9"/>
    <m/>
    <x v="16"/>
  </r>
  <r>
    <n v="81"/>
    <s v="Ballston"/>
    <n v="38.883121799999998"/>
    <n v="-77.110093699999993"/>
    <s v="The Westin Arlington Gateway"/>
    <n v="38.880646583178503"/>
    <n v="-77.114298641708899"/>
    <s v="Hotel"/>
    <s v="Metro"/>
    <x v="9"/>
    <m/>
    <x v="16"/>
  </r>
  <r>
    <n v="344"/>
    <s v="Court House"/>
    <n v="38.8912111"/>
    <n v="-77.085623999999996"/>
    <s v="Hilton Garden Inn Arlington/Courthouse Plaza"/>
    <n v="38.889020178421198"/>
    <n v="-77.083392282969498"/>
    <s v="Hotel"/>
    <s v="Metro"/>
    <x v="9"/>
    <m/>
    <x v="16"/>
  </r>
  <r>
    <n v="320"/>
    <s v="Court House"/>
    <n v="38.8912111"/>
    <n v="-77.085623999999996"/>
    <s v="Residence Inn Arlington Courthouse"/>
    <n v="38.889719667170397"/>
    <n v="-77.087357640266404"/>
    <s v="Hotel"/>
    <s v="Metro"/>
    <x v="9"/>
    <m/>
    <x v="16"/>
  </r>
  <r>
    <n v="295"/>
    <s v="Court House"/>
    <n v="38.8912111"/>
    <n v="-77.085623999999996"/>
    <s v="Hyatt Place Arlington/Courthouse Plaza"/>
    <n v="38.891114999999999"/>
    <n v="-77.087446999999997"/>
    <s v="Hotel"/>
    <s v="Metro"/>
    <x v="9"/>
    <m/>
    <x v="16"/>
  </r>
  <r>
    <n v="389"/>
    <s v="Crystal City"/>
    <n v="38.857904299999902"/>
    <n v="-77.050289799999902"/>
    <s v="Hilton Garden Inn Reagan National Airport"/>
    <n v="38.855082332120098"/>
    <n v="-77.0528644323349"/>
    <s v="Hotel"/>
    <s v="Metro"/>
    <x v="9"/>
    <m/>
    <x v="16"/>
  </r>
  <r>
    <n v="409"/>
    <s v="Crystal City"/>
    <n v="38.857904299999902"/>
    <n v="-77.050289799999902"/>
    <s v="Hampton Inn &amp; Suites Crystal City Reagan Arpt"/>
    <n v="38.855473099999998"/>
    <n v="-77.052837400000001"/>
    <s v="Hotel"/>
    <s v="Metro"/>
    <x v="9"/>
    <m/>
    <x v="16"/>
  </r>
  <r>
    <n v="405"/>
    <s v="Crystal City"/>
    <n v="38.857904299999902"/>
    <n v="-77.050289799999902"/>
    <s v="Crystal City Marriott at Reagan National Airport"/>
    <n v="38.8564163222267"/>
    <n v="-77.051416486556207"/>
    <s v="Hotel"/>
    <s v="Metro"/>
    <x v="9"/>
    <m/>
    <x v="16"/>
  </r>
  <r>
    <n v="382"/>
    <s v="Crystal City"/>
    <n v="38.857904299999902"/>
    <n v="-77.050289799999902"/>
    <s v="Crystal Gateway Marriott"/>
    <n v="38.859059163981399"/>
    <n v="-77.052568852868703"/>
    <s v="Hotel"/>
    <s v="Metro"/>
    <x v="9"/>
    <m/>
    <x v="16"/>
  </r>
  <r>
    <n v="393"/>
    <s v="Crystal City"/>
    <n v="38.857904299999902"/>
    <n v="-77.050289799999902"/>
    <s v="Crowne Plaza Washington Natl Airport"/>
    <n v="38.860565000000001"/>
    <n v="-77.050201000000001"/>
    <s v="Hotel"/>
    <s v="Metro"/>
    <x v="9"/>
    <m/>
    <x v="16"/>
  </r>
  <r>
    <n v="396"/>
    <s v="Crystal City"/>
    <n v="38.857904299999902"/>
    <n v="-77.050289799999902"/>
    <s v="Americana Hotel"/>
    <n v="38.860796299999997"/>
    <n v="-77.052662299999994"/>
    <s v="Hotel"/>
    <s v="Metro"/>
    <x v="9"/>
    <m/>
    <x v="16"/>
  </r>
  <r>
    <n v="392"/>
    <s v="Crystal City"/>
    <n v="38.857904299999902"/>
    <n v="-77.050289799999902"/>
    <s v="Embassy Suites by Hilton Crystal City National Airport"/>
    <n v="38.861326953657397"/>
    <n v="-77.052599220764094"/>
    <s v="Hotel"/>
    <s v="Metro"/>
    <x v="9"/>
    <m/>
    <x v="16"/>
  </r>
  <r>
    <n v="681"/>
    <s v="Pentagon City"/>
    <n v="38.861920599999998"/>
    <n v="-77.059630799999994"/>
    <s v="The Ritz-Carlton Pentagon City"/>
    <n v="38.862635476223097"/>
    <n v="-77.060102255142098"/>
    <s v="Hotel"/>
    <m/>
    <x v="9"/>
    <m/>
    <x v="16"/>
  </r>
  <r>
    <n v="728"/>
    <s v="Pentagon City"/>
    <n v="38.861920599999998"/>
    <n v="-77.059630799999994"/>
    <s v="Residence Inn by Marriott Arlington Pentagon City"/>
    <n v="38.864517745765497"/>
    <n v="-77.056178327716793"/>
    <s v="Hotel"/>
    <m/>
    <x v="9"/>
    <m/>
    <x v="16"/>
  </r>
  <r>
    <n v="905"/>
    <s v="Rosslyn"/>
    <n v="38.896778399999903"/>
    <n v="-77.072477699999993"/>
    <s v="Courtyard by Marriott Arlington Rosslyn"/>
    <n v="38.893903100000003"/>
    <n v="-77.075752600000001"/>
    <s v="Hotel"/>
    <s v="Metro"/>
    <x v="9"/>
    <m/>
    <x v="16"/>
  </r>
  <r>
    <n v="886"/>
    <s v="Rosslyn"/>
    <n v="38.896778399999903"/>
    <n v="-77.072477699999993"/>
    <s v="Hyatt Centric Arlington"/>
    <n v="38.894908297953599"/>
    <n v="-77.072859060313206"/>
    <s v="Hotel"/>
    <s v="Metro"/>
    <x v="9"/>
    <m/>
    <x v="16"/>
  </r>
  <r>
    <n v="884"/>
    <s v="Rosslyn"/>
    <n v="38.896778399999903"/>
    <n v="-77.072477699999993"/>
    <s v="Le MÃ©ridien Arlington"/>
    <n v="38.897275"/>
    <n v="-77.070076093254102"/>
    <s v="Hotel"/>
    <s v="Metro"/>
    <x v="9"/>
    <m/>
    <x v="16"/>
  </r>
  <r>
    <n v="929"/>
    <s v="Shirlington"/>
    <n v="38.8417794"/>
    <n v="-77.088311500000003"/>
    <s v="Hilton Garden Inn Arlington Shirlington"/>
    <n v="38.841696487064397"/>
    <n v="-77.089219093322697"/>
    <s v="Hotel"/>
    <m/>
    <x v="9"/>
    <m/>
    <x v="16"/>
  </r>
  <r>
    <n v="979"/>
    <s v="Virginia Square"/>
    <n v="38.882909999999903"/>
    <n v="-77.107467900000003"/>
    <s v="Residence Inn Arlington Ballston"/>
    <n v="38.878681071173801"/>
    <n v="-77.107943594455705"/>
    <s v="Hotel"/>
    <s v="Metro"/>
    <x v="9"/>
    <m/>
    <x v="16"/>
  </r>
  <r>
    <n v="986"/>
    <s v="Virginia Square"/>
    <n v="38.882909999999903"/>
    <n v="-77.107467900000003"/>
    <s v="Hilton Arlington"/>
    <n v="38.881889299999997"/>
    <n v="-77.110651099999998"/>
    <s v="Hotel"/>
    <s v="Metro"/>
    <x v="9"/>
    <m/>
    <x v="16"/>
  </r>
  <r>
    <n v="1026"/>
    <s v="Woodlawn"/>
    <n v="38.887186550000003"/>
    <n v="-77.120965187510507"/>
    <s v="Comfort Inn Ballston"/>
    <n v="38.885632526644699"/>
    <n v="-77.116670726354499"/>
    <s v="Hotel"/>
    <m/>
    <x v="9"/>
    <m/>
    <x v="16"/>
  </r>
  <r>
    <n v="1081"/>
    <s v="Westover"/>
    <n v="38.887056200000004"/>
    <n v="-77.139423800000003"/>
    <s v="Toby's Homemade Ice Cream &amp; Coffee"/>
    <n v="38.885283229788399"/>
    <n v="-77.140743483224298"/>
    <s v="Ice Cream Shop"/>
    <m/>
    <x v="0"/>
    <s v="Ice Cream"/>
    <x v="15"/>
  </r>
  <r>
    <n v="942"/>
    <s v="Shirlington"/>
    <n v="38.8417794"/>
    <n v="-77.088311500000003"/>
    <s v="Yogi Castle"/>
    <n v="38.840823736687803"/>
    <n v="-77.087345258040102"/>
    <s v="Ice Cream Shop"/>
    <m/>
    <x v="0"/>
    <s v="Ice Cream"/>
    <x v="15"/>
  </r>
  <r>
    <n v="1037"/>
    <s v="Westmont"/>
    <n v="38.862612299999903"/>
    <n v="-77.091922699999998"/>
    <s v="Mom's Pizza"/>
    <n v="38.861996571973101"/>
    <n v="-77.091641849193095"/>
    <s v="Greek Restaurant"/>
    <m/>
    <x v="0"/>
    <s v="Pizza"/>
    <x v="17"/>
  </r>
  <r>
    <n v="868"/>
    <s v="Reagan National Airport"/>
    <n v="38.8534164"/>
    <n v="-77.044042300000001"/>
    <s v="YOU &amp; pizza"/>
    <n v="38.8562433917552"/>
    <n v="-77.042332363464894"/>
    <s v="Italian Restaurant"/>
    <s v="Metro"/>
    <x v="0"/>
    <s v="Pizza"/>
    <x v="17"/>
  </r>
  <r>
    <n v="812"/>
    <s v="Reagan National Airport"/>
    <n v="38.8534164"/>
    <n v="-77.044042300000001"/>
    <s v="&amp;pizza"/>
    <n v="38.855921996862598"/>
    <n v="-77.042766015911099"/>
    <s v="Pizza Place"/>
    <s v="Metro"/>
    <x v="0"/>
    <s v="Pizza"/>
    <x v="17"/>
  </r>
  <r>
    <n v="959"/>
    <s v="Virginia Square"/>
    <n v="38.882909999999903"/>
    <n v="-77.107467900000003"/>
    <s v="&amp;pizza"/>
    <n v="38.879660000000001"/>
    <n v="-77.107249999999993"/>
    <s v="Pizza Place"/>
    <s v="Metro"/>
    <x v="0"/>
    <s v="Pizza"/>
    <x v="17"/>
  </r>
  <r>
    <n v="1057"/>
    <s v="Westmont"/>
    <n v="38.862612299999903"/>
    <n v="-77.091922699999998"/>
    <s v="1000 Degrees Neapolitan Pizza"/>
    <n v="38.861044445603497"/>
    <n v="-77.092610589698793"/>
    <s v="Pizza Place"/>
    <m/>
    <x v="0"/>
    <s v="Pizza"/>
    <x v="17"/>
  </r>
  <r>
    <n v="10"/>
    <s v="Arlington Forest"/>
    <n v="38.868855600000003"/>
    <n v="-77.113083799999998"/>
    <s v="Bricks Pizza"/>
    <n v="38.867858490354003"/>
    <n v="-77.116953272717893"/>
    <s v="Pizza Place"/>
    <m/>
    <x v="0"/>
    <s v="Pizza"/>
    <x v="17"/>
  </r>
  <r>
    <n v="920"/>
    <s v="Shirlington"/>
    <n v="38.8417794"/>
    <n v="-77.088311500000003"/>
    <s v="Cafe Pizzaiolo"/>
    <n v="38.840698488913802"/>
    <n v="-77.0888617567838"/>
    <s v="Pizza Place"/>
    <m/>
    <x v="0"/>
    <s v="Pizza"/>
    <x v="17"/>
  </r>
  <r>
    <n v="687"/>
    <s v="Pentagon City"/>
    <n v="38.861920599999998"/>
    <n v="-77.059630799999994"/>
    <s v="California Pizza Kitchen"/>
    <n v="38.862018999999997"/>
    <n v="-77.059190000000001"/>
    <s v="Pizza Place"/>
    <m/>
    <x v="0"/>
    <s v="Pizza"/>
    <x v="17"/>
  </r>
  <r>
    <n v="213"/>
    <s v="Claremont"/>
    <n v="38.843168200000001"/>
    <n v="-77.104700899999997"/>
    <s v="Domino's Pizza"/>
    <n v="38.842310686769601"/>
    <n v="-77.109560966491699"/>
    <s v="Pizza Place"/>
    <m/>
    <x v="0"/>
    <s v="Pizza"/>
    <x v="17"/>
  </r>
  <r>
    <n v="547"/>
    <s v="High View Park"/>
    <n v="38.893769200000001"/>
    <n v="-77.126737439317594"/>
    <s v="Domino's Pizza"/>
    <n v="38.896976186748901"/>
    <n v="-77.125750780105605"/>
    <s v="Pizza Place"/>
    <m/>
    <x v="0"/>
    <s v="Pizza"/>
    <x v="17"/>
  </r>
  <r>
    <n v="731"/>
    <s v="Pentagon City"/>
    <n v="38.861920599999998"/>
    <n v="-77.059630799999994"/>
    <s v="Extreme Pizza"/>
    <n v="38.860230707688601"/>
    <n v="-77.056151611988597"/>
    <s v="Pizza Place"/>
    <m/>
    <x v="0"/>
    <s v="Pizza"/>
    <x v="17"/>
  </r>
  <r>
    <n v="298"/>
    <s v="Court House"/>
    <n v="38.8912111"/>
    <n v="-77.085623999999996"/>
    <s v="Fire Works Pizza"/>
    <n v="38.889894355062303"/>
    <n v="-77.087258541638803"/>
    <s v="Pizza Place"/>
    <s v="Metro"/>
    <x v="0"/>
    <s v="Pizza"/>
    <x v="17"/>
  </r>
  <r>
    <n v="576"/>
    <s v="Halls Hill"/>
    <n v="38.8977851"/>
    <n v="-77.128584500000002"/>
    <s v="Little Caesars"/>
    <n v="38.896480560302699"/>
    <n v="-77.133163452148395"/>
    <s v="Pizza Place"/>
    <m/>
    <x v="0"/>
    <s v="Pizza"/>
    <x v="17"/>
  </r>
  <r>
    <n v="286"/>
    <s v="Columbia Forest"/>
    <n v="38.8540013"/>
    <n v="-77.1102566"/>
    <s v="Little Caesars Pizza"/>
    <n v="38.855680956401301"/>
    <n v="-77.113546065370898"/>
    <s v="Pizza Place"/>
    <m/>
    <x v="0"/>
    <s v="Pizza"/>
    <x v="17"/>
  </r>
  <r>
    <n v="1040"/>
    <s v="Westmont"/>
    <n v="38.862612299999903"/>
    <n v="-77.091922699999998"/>
    <s v="Lost Dog Cafe"/>
    <n v="38.862340978206099"/>
    <n v="-77.087663655887596"/>
    <s v="Pizza Place"/>
    <m/>
    <x v="0"/>
    <s v="Pizza"/>
    <x v="17"/>
  </r>
  <r>
    <n v="684"/>
    <s v="Pentagon City"/>
    <n v="38.861920599999998"/>
    <n v="-77.059630799999994"/>
    <s v="Matchbox American Kitchen + Spirit"/>
    <n v="38.862848300000003"/>
    <n v="-77.060147000000001"/>
    <s v="Pizza Place"/>
    <m/>
    <x v="0"/>
    <s v="Pizza"/>
    <x v="17"/>
  </r>
  <r>
    <n v="463"/>
    <s v="Fairlington"/>
    <n v="38.832615099999998"/>
    <n v="-77.089702799999998"/>
    <s v="Fairlington Soft Playroom"/>
    <n v="38.834753999999997"/>
    <n v="-77.087163000000004"/>
    <s v="Indoor Play Area"/>
    <m/>
    <x v="4"/>
    <m/>
    <x v="4"/>
  </r>
  <r>
    <n v="618"/>
    <s v="Lyon Park"/>
    <n v="38.880435799999901"/>
    <n v="-77.089852899999997"/>
    <s v="Paisano's Pizza"/>
    <n v="38.880881891484798"/>
    <n v="-77.085498926512699"/>
    <s v="Pizza Place"/>
    <m/>
    <x v="0"/>
    <s v="Pizza"/>
    <x v="17"/>
  </r>
  <r>
    <n v="1051"/>
    <s v="Westmont"/>
    <n v="38.862612299999903"/>
    <n v="-77.091922699999998"/>
    <s v="Papa John's Pizza"/>
    <n v="38.8618049961499"/>
    <n v="-77.091050124222306"/>
    <s v="Pizza Place"/>
    <m/>
    <x v="0"/>
    <s v="Pizza"/>
    <x v="17"/>
  </r>
  <r>
    <n v="350"/>
    <s v="Court House"/>
    <n v="38.8912111"/>
    <n v="-77.085623999999996"/>
    <s v="Papa John's Pizza"/>
    <n v="38.8903112484373"/>
    <n v="-77.088377252066195"/>
    <s v="Pizza Place"/>
    <s v="Metro"/>
    <x v="0"/>
    <s v="Pizza"/>
    <x v="17"/>
  </r>
  <r>
    <n v="546"/>
    <s v="High View Park"/>
    <n v="38.893769200000001"/>
    <n v="-77.126737439317594"/>
    <s v="Papa John's Pizza"/>
    <n v="38.896086675618697"/>
    <n v="-77.122943536300198"/>
    <s v="Pizza Place"/>
    <m/>
    <x v="0"/>
    <s v="Pizza"/>
    <x v="17"/>
  </r>
  <r>
    <n v="248"/>
    <s v="Clarendon"/>
    <n v="38.885761500000001"/>
    <n v="-77.096971099999905"/>
    <s v="Pete's New Haven Style Apizza"/>
    <n v="38.887441935806599"/>
    <n v="-77.094422578811603"/>
    <s v="Pizza Place"/>
    <s v="Metro"/>
    <x v="0"/>
    <s v="Pizza"/>
    <x v="17"/>
  </r>
  <r>
    <n v="519"/>
    <s v="Greenbrier"/>
    <n v="38.901106749999997"/>
    <n v="-77.141241684322907"/>
    <s v="pie-tanza"/>
    <n v="38.897566408092899"/>
    <n v="-77.138876967506903"/>
    <s v="Pizza Place"/>
    <m/>
    <x v="0"/>
    <s v="Pizza"/>
    <x v="17"/>
  </r>
  <r>
    <n v="103"/>
    <s v="Barcroft"/>
    <n v="38.855945699999999"/>
    <n v="-77.103867500000007"/>
    <s v="Pizza Hut"/>
    <n v="38.8569788742128"/>
    <n v="-77.109299451112705"/>
    <s v="Pizza Place"/>
    <m/>
    <x v="0"/>
    <s v="Pizza"/>
    <x v="17"/>
  </r>
  <r>
    <n v="634"/>
    <s v="Maywood"/>
    <n v="38.897368799999903"/>
    <n v="-77.100247712635706"/>
    <s v="Pizza Hut"/>
    <n v="38.8968050115691"/>
    <n v="-77.101707458496094"/>
    <s v="Pizza Place"/>
    <m/>
    <x v="0"/>
    <s v="Pizza"/>
    <x v="17"/>
  </r>
  <r>
    <n v="1068"/>
    <s v="Westmont"/>
    <n v="38.862612299999903"/>
    <n v="-77.091922699999998"/>
    <s v="Virgin Pizza"/>
    <n v="38.861995340616602"/>
    <n v="-77.089984627688295"/>
    <s v="Pizza Place"/>
    <m/>
    <x v="0"/>
    <s v="Pizza"/>
    <x v="17"/>
  </r>
  <r>
    <n v="369"/>
    <s v="Crystal City"/>
    <n v="38.857904299999902"/>
    <n v="-77.050289799999902"/>
    <s v="We, The Pizza"/>
    <n v="38.855094583821497"/>
    <n v="-77.0494213728049"/>
    <s v="Pizza Place"/>
    <s v="Metro"/>
    <x v="0"/>
    <s v="Pizza"/>
    <x v="17"/>
  </r>
  <r>
    <n v="899"/>
    <s v="Rosslyn"/>
    <n v="38.896778399999903"/>
    <n v="-77.072477699999993"/>
    <s v="Wiseguy Pizza"/>
    <n v="38.896296999999997"/>
    <n v="-77.070577"/>
    <s v="Pizza Place"/>
    <s v="Metro"/>
    <x v="0"/>
    <s v="Pizza"/>
    <x v="17"/>
  </r>
  <r>
    <n v="610"/>
    <s v="Lyon Park"/>
    <n v="38.880435799999901"/>
    <n v="-77.089852899999997"/>
    <s v="zpizza"/>
    <n v="38.879825306433801"/>
    <n v="-77.090399265289307"/>
    <s v="Pizza Place"/>
    <m/>
    <x v="0"/>
    <s v="Pizza"/>
    <x v="17"/>
  </r>
  <r>
    <n v="544"/>
    <s v="High View Park"/>
    <n v="38.893769200000001"/>
    <n v="-77.126737439317594"/>
    <s v="Arlington Kabob"/>
    <n v="38.896134490563"/>
    <n v="-77.130931130872597"/>
    <s v="Afghan Restaurant"/>
    <m/>
    <x v="0"/>
    <s v="Restaurant"/>
    <x v="18"/>
  </r>
  <r>
    <n v="912"/>
    <s v="Shirlington"/>
    <n v="38.8417794"/>
    <n v="-77.088311500000003"/>
    <s v="Busboys and Poets"/>
    <n v="38.841299669305897"/>
    <n v="-77.089744787623601"/>
    <s v="American Restaurant"/>
    <m/>
    <x v="0"/>
    <s v="Restaurant"/>
    <x v="18"/>
  </r>
  <r>
    <n v="909"/>
    <s v="Shirlington"/>
    <n v="38.8417794"/>
    <n v="-77.088311500000003"/>
    <s v="Carlyle"/>
    <n v="38.840760519148098"/>
    <n v="-77.086889524684807"/>
    <s v="American Restaurant"/>
    <m/>
    <x v="0"/>
    <s v="Restaurant"/>
    <x v="18"/>
  </r>
  <r>
    <n v="267"/>
    <s v="Clarendon"/>
    <n v="38.885761500000001"/>
    <n v="-77.096971099999905"/>
    <s v="Cheesecake Factory"/>
    <n v="38.887895"/>
    <n v="-77.093447999999995"/>
    <s v="American Restaurant"/>
    <s v="Metro"/>
    <x v="0"/>
    <s v="Restaurant"/>
    <x v="18"/>
  </r>
  <r>
    <n v="266"/>
    <s v="Clarendon"/>
    <n v="38.885761500000001"/>
    <n v="-77.096971099999905"/>
    <s v="CIRCA at Clarendon"/>
    <n v="38.886983999999998"/>
    <n v="-77.094254000000006"/>
    <s v="American Restaurant"/>
    <s v="Metro"/>
    <x v="0"/>
    <s v="Restaurant"/>
    <x v="18"/>
  </r>
  <r>
    <n v="538"/>
    <s v="High View Park"/>
    <n v="38.893769200000001"/>
    <n v="-77.126737439317594"/>
    <s v="Cowboy Cafe North"/>
    <n v="38.896822834581897"/>
    <n v="-77.125343682259299"/>
    <s v="American Restaurant"/>
    <m/>
    <x v="0"/>
    <s v="Restaurant"/>
    <x v="18"/>
  </r>
  <r>
    <n v="985"/>
    <s v="Virginia Square"/>
    <n v="38.882909999999903"/>
    <n v="-77.107467900000003"/>
    <s v="Dirt"/>
    <n v="38.880155779936601"/>
    <n v="-77.110506568592001"/>
    <s v="American Restaurant"/>
    <s v="Metro"/>
    <x v="0"/>
    <s v="Restaurant"/>
    <x v="18"/>
  </r>
  <r>
    <n v="195"/>
    <s v="Cherrydale"/>
    <n v="38.8970561"/>
    <n v="-77.108311900000004"/>
    <s v="Essy's Carriage House"/>
    <n v="38.896677099641302"/>
    <n v="-77.108443914536394"/>
    <s v="American Restaurant"/>
    <m/>
    <x v="0"/>
    <s v="Restaurant"/>
    <x v="18"/>
  </r>
  <r>
    <n v="908"/>
    <s v="Rosslyn"/>
    <n v="38.896778399999903"/>
    <n v="-77.072477699999993"/>
    <s v="Jefferson Cafe"/>
    <n v="38.8935974604181"/>
    <n v="-77.072930755005103"/>
    <s v="American Restaurant"/>
    <s v="Metro"/>
    <x v="0"/>
    <s v="Restaurant"/>
    <x v="18"/>
  </r>
  <r>
    <n v="175"/>
    <s v="Carlin Springs"/>
    <n v="38.877178450000002"/>
    <n v="-77.111783209438101"/>
    <s v="Mussel Bar &amp; Grille"/>
    <n v="38.880090833594103"/>
    <n v="-77.114595268219205"/>
    <s v="American Restaurant"/>
    <m/>
    <x v="0"/>
    <s v="Restaurant"/>
    <x v="18"/>
  </r>
  <r>
    <n v="686"/>
    <s v="Pentagon City"/>
    <n v="38.861920599999998"/>
    <n v="-77.059630799999994"/>
    <s v="Nordstrom Cafe"/>
    <n v="38.862160078198599"/>
    <n v="-77.060422319789396"/>
    <s v="American Restaurant"/>
    <m/>
    <x v="0"/>
    <s v="Restaurant"/>
    <x v="18"/>
  </r>
  <r>
    <n v="107"/>
    <s v="Barcroft"/>
    <n v="38.855945699999999"/>
    <n v="-77.103867500000007"/>
    <s v="Columbia Pike Cleaners"/>
    <n v="38.859124564146398"/>
    <n v="-77.100790280941496"/>
    <s v="Laundry Service"/>
    <m/>
    <x v="3"/>
    <m/>
    <x v="3"/>
  </r>
  <r>
    <n v="688"/>
    <s v="Pentagon City"/>
    <n v="38.861920599999998"/>
    <n v="-77.059630799999994"/>
    <s v="Victoria's Secret"/>
    <n v="38.863079095367603"/>
    <n v="-77.060845562364804"/>
    <s v="Lingerie Store"/>
    <m/>
    <x v="3"/>
    <m/>
    <x v="3"/>
  </r>
  <r>
    <n v="93"/>
    <s v="Ballston"/>
    <n v="38.883121799999998"/>
    <n v="-77.110093699999993"/>
    <s v="Arlington Market Beer &amp; Wine"/>
    <n v="38.885682800666501"/>
    <n v="-77.112870347323593"/>
    <s v="Liquor Store"/>
    <s v="Metro"/>
    <x v="3"/>
    <m/>
    <x v="3"/>
  </r>
  <r>
    <n v="277"/>
    <s v="Clarendon"/>
    <n v="38.885761500000001"/>
    <n v="-77.096971099999905"/>
    <s v="Virginia ABC Store"/>
    <n v="38.884593974361103"/>
    <n v="-77.092842786515405"/>
    <s v="Liquor Store"/>
    <s v="Metro"/>
    <x v="3"/>
    <m/>
    <x v="3"/>
  </r>
  <r>
    <n v="459"/>
    <s v="Fairlington"/>
    <n v="38.832615099999998"/>
    <n v="-77.089702799999998"/>
    <s v="Virginia ABC Store"/>
    <n v="38.828734159431797"/>
    <n v="-77.092280504875504"/>
    <s v="Liquor Store"/>
    <m/>
    <x v="3"/>
    <m/>
    <x v="3"/>
  </r>
  <r>
    <n v="472"/>
    <s v="Fort Myer Heights"/>
    <n v="38.877460999999997"/>
    <n v="-77.080827998482505"/>
    <s v="Fort Myer Class VI"/>
    <n v="38.874593075750397"/>
    <n v="-77.080808474140397"/>
    <s v="Liquor Store"/>
    <m/>
    <x v="3"/>
    <m/>
    <x v="3"/>
  </r>
  <r>
    <n v="964"/>
    <s v="Virginia Square"/>
    <n v="38.882909999999903"/>
    <n v="-77.107467900000003"/>
    <s v="Virginia ABC Store"/>
    <n v="38.880810837362901"/>
    <n v="-77.107372283935504"/>
    <s v="Liquor Store"/>
    <s v="Metro"/>
    <x v="3"/>
    <m/>
    <x v="3"/>
  </r>
  <r>
    <n v="200"/>
    <s v="Cherrydale"/>
    <n v="38.8970561"/>
    <n v="-77.108311900000004"/>
    <s v="Portabellos"/>
    <n v="38.896991409464903"/>
    <n v="-77.107039099173406"/>
    <s v="American Restaurant"/>
    <m/>
    <x v="0"/>
    <s v="Restaurant"/>
    <x v="18"/>
  </r>
  <r>
    <n v="504"/>
    <s v="Garden City"/>
    <n v="38.900111600000002"/>
    <n v="-77.135257100000004"/>
    <s v="The FIX Massage + Wellness"/>
    <n v="38.896732963703002"/>
    <n v="-77.135233397678505"/>
    <s v="Massage Studio"/>
    <m/>
    <x v="4"/>
    <m/>
    <x v="4"/>
  </r>
  <r>
    <n v="957"/>
    <s v="Virginia Square"/>
    <n v="38.882909999999903"/>
    <n v="-77.107467900000003"/>
    <s v="Ballston Therapeutic Massage"/>
    <n v="38.8811121250558"/>
    <n v="-77.110403978491107"/>
    <s v="Massage Studio"/>
    <s v="Metro"/>
    <x v="4"/>
    <m/>
    <x v="4"/>
  </r>
  <r>
    <n v="499"/>
    <s v="Garden City"/>
    <n v="38.900111600000002"/>
    <n v="-77.135257100000004"/>
    <s v="Mattress Firm"/>
    <n v="38.896518925303397"/>
    <n v="-77.138489784061406"/>
    <s v="Mattress Store"/>
    <m/>
    <x v="3"/>
    <m/>
    <x v="3"/>
  </r>
  <r>
    <n v="1059"/>
    <s v="Westmont"/>
    <n v="38.862612299999903"/>
    <n v="-77.091922699999998"/>
    <s v="Mattress Firm"/>
    <n v="38.862198999999997"/>
    <n v="-77.091200999999998"/>
    <s v="Mattress Store"/>
    <m/>
    <x v="3"/>
    <m/>
    <x v="3"/>
  </r>
  <r>
    <n v="1045"/>
    <s v="Westmont"/>
    <n v="38.862612299999903"/>
    <n v="-77.091922699999998"/>
    <s v="Rebellion"/>
    <n v="38.861811199999998"/>
    <n v="-77.087289400000003"/>
    <s v="American Restaurant"/>
    <m/>
    <x v="0"/>
    <s v="Restaurant"/>
    <x v="18"/>
  </r>
  <r>
    <n v="962"/>
    <s v="Virginia Square"/>
    <n v="38.882909999999903"/>
    <n v="-77.107467900000003"/>
    <s v="Rustico"/>
    <n v="38.879951758110302"/>
    <n v="-77.108469478904297"/>
    <s v="American Restaurant"/>
    <s v="Metro"/>
    <x v="0"/>
    <s v="Restaurant"/>
    <x v="18"/>
  </r>
  <r>
    <n v="1084"/>
    <s v="Westover"/>
    <n v="38.887056200000004"/>
    <n v="-77.139423800000003"/>
    <s v="Stray Cat Café"/>
    <n v="38.885386739877298"/>
    <n v="-77.141563671362903"/>
    <s v="American Restaurant"/>
    <m/>
    <x v="0"/>
    <s v="Restaurant"/>
    <x v="18"/>
  </r>
  <r>
    <n v="376"/>
    <s v="Crystal City"/>
    <n v="38.857904299999902"/>
    <n v="-77.050289799999902"/>
    <s v="Ted's Montana Grill"/>
    <n v="38.854107999999997"/>
    <n v="-77.049678999999998"/>
    <s v="American Restaurant"/>
    <s v="Metro"/>
    <x v="0"/>
    <s v="Restaurant"/>
    <x v="18"/>
  </r>
  <r>
    <n v="212"/>
    <s v="Claremont"/>
    <n v="38.843168200000001"/>
    <n v="-77.104700899999997"/>
    <s v="TGI Fridays"/>
    <n v="38.841855000000002"/>
    <n v="-77.108495000000005"/>
    <s v="American Restaurant"/>
    <m/>
    <x v="0"/>
    <s v="Restaurant"/>
    <x v="18"/>
  </r>
  <r>
    <n v="1038"/>
    <s v="Westmont"/>
    <n v="38.862612299999903"/>
    <n v="-77.091922699999998"/>
    <s v="The Broiler"/>
    <n v="38.860737892148499"/>
    <n v="-77.094114097951802"/>
    <s v="American Restaurant"/>
    <m/>
    <x v="0"/>
    <s v="Restaurant"/>
    <x v="18"/>
  </r>
  <r>
    <n v="227"/>
    <s v="Clarendon"/>
    <n v="38.885761500000001"/>
    <n v="-77.096971099999905"/>
    <s v="The Liberty Tavern"/>
    <n v="38.886211016396402"/>
    <n v="-77.0967530738736"/>
    <s v="American Restaurant"/>
    <s v="Metro"/>
    <x v="0"/>
    <s v="Restaurant"/>
    <x v="18"/>
  </r>
  <r>
    <n v="379"/>
    <s v="Crystal City"/>
    <n v="38.857904299999902"/>
    <n v="-77.050289799999902"/>
    <s v="The Perfect Pita"/>
    <n v="38.858192371851501"/>
    <n v="-77.051507446038499"/>
    <s v="American Restaurant"/>
    <s v="Metro"/>
    <x v="0"/>
    <s v="Sandwich"/>
    <x v="19"/>
  </r>
  <r>
    <n v="723"/>
    <s v="Pentagon City"/>
    <n v="38.861920599999998"/>
    <n v="-77.059630799999994"/>
    <s v="Epic SmokeHouse"/>
    <n v="38.860922183082799"/>
    <n v="-77.056174278259206"/>
    <s v="BBQ Joint"/>
    <m/>
    <x v="0"/>
    <s v="Restaurant"/>
    <x v="18"/>
  </r>
  <r>
    <n v="599"/>
    <s v="Lyon Park"/>
    <n v="38.880435799999901"/>
    <n v="-77.089852899999997"/>
    <s v="Texas Jack's Barbecue"/>
    <n v="38.881193699999997"/>
    <n v="-77.090427199999993"/>
    <s v="BBQ Joint"/>
    <m/>
    <x v="0"/>
    <s v="Restaurant"/>
    <x v="18"/>
  </r>
  <r>
    <n v="829"/>
    <s v="Reagan National Airport"/>
    <n v="38.8534164"/>
    <n v="-77.044042300000001"/>
    <s v="Jos. A. Bank"/>
    <n v="38.853221361192404"/>
    <n v="-77.043012661908904"/>
    <s v="Men's Store"/>
    <s v="Metro"/>
    <x v="3"/>
    <m/>
    <x v="3"/>
  </r>
  <r>
    <n v="565"/>
    <s v="Halls Hill"/>
    <n v="38.8977851"/>
    <n v="-77.128584500000002"/>
    <s v="Caribbean Grill"/>
    <n v="38.896557000000001"/>
    <n v="-77.133289000000005"/>
    <s v="Caribbean Restaurant"/>
    <m/>
    <x v="0"/>
    <s v="Restaurant"/>
    <x v="18"/>
  </r>
  <r>
    <n v="79"/>
    <s v="Ballston"/>
    <n v="38.883121799999998"/>
    <n v="-77.110093699999993"/>
    <s v="Hot Lola's"/>
    <n v="38.879289999999997"/>
    <n v="-77.111230000000006"/>
    <s v="Comfort Food Restaurant"/>
    <s v="Metro"/>
    <x v="0"/>
    <s v="Restaurant"/>
    <x v="18"/>
  </r>
  <r>
    <n v="866"/>
    <s v="Reagan National Airport"/>
    <n v="38.8534164"/>
    <n v="-77.044042300000001"/>
    <s v="Say Si Bon!"/>
    <n v="38.856016410053897"/>
    <n v="-77.042585367465904"/>
    <s v="Comfort Food Restaurant"/>
    <s v="Metro"/>
    <x v="0"/>
    <s v="Restaurant"/>
    <x v="18"/>
  </r>
  <r>
    <n v="239"/>
    <s v="Clarendon"/>
    <n v="38.885761500000001"/>
    <n v="-77.096971099999905"/>
    <s v="Silver Diner"/>
    <n v="38.8856069308098"/>
    <n v="-77.097172719219699"/>
    <s v="Diner"/>
    <s v="Metro"/>
    <x v="0"/>
    <s v="Restaurant"/>
    <x v="18"/>
  </r>
  <r>
    <n v="17"/>
    <s v="Arlington View"/>
    <n v="38.86307935"/>
    <n v="-77.072592862300297"/>
    <s v="Dama Restaurant"/>
    <n v="38.867007353997103"/>
    <n v="-77.0705059339424"/>
    <s v="Ethiopian Restaurant"/>
    <m/>
    <x v="0"/>
    <s v="Restaurant"/>
    <x v="18"/>
  </r>
  <r>
    <n v="1023"/>
    <s v="Woodlawn"/>
    <n v="38.887186550000003"/>
    <n v="-77.120965187510507"/>
    <s v="The Melting Pot"/>
    <n v="38.88402"/>
    <n v="-77.11721"/>
    <s v="Fondue Restaurant"/>
    <m/>
    <x v="0"/>
    <s v="Restaurant"/>
    <x v="18"/>
  </r>
  <r>
    <n v="1072"/>
    <s v="Westmont"/>
    <n v="38.862612299999903"/>
    <n v="-77.091922699999998"/>
    <s v="El Rancho de Arlington"/>
    <n v="38.860447502743703"/>
    <n v="-77.094379920027194"/>
    <s v="Food"/>
    <m/>
    <x v="0"/>
    <s v="Restaurant"/>
    <x v="18"/>
  </r>
  <r>
    <n v="223"/>
    <s v="Clarendon"/>
    <n v="38.885761500000001"/>
    <n v="-77.096971099999905"/>
    <s v="Lyon Hall"/>
    <n v="38.885370827947"/>
    <n v="-77.095023393630896"/>
    <s v="French Restaurant"/>
    <s v="Metro"/>
    <x v="0"/>
    <s v="Restaurant"/>
    <x v="18"/>
  </r>
  <r>
    <n v="586"/>
    <s v="Halls Hill"/>
    <n v="38.8977851"/>
    <n v="-77.128584500000002"/>
    <s v="Aladdin Restaurant"/>
    <n v="38.896510359040299"/>
    <n v="-77.132946861925504"/>
    <s v="Indian Restaurant"/>
    <m/>
    <x v="0"/>
    <s v="Restaurant"/>
    <x v="18"/>
  </r>
  <r>
    <n v="934"/>
    <s v="Shirlington"/>
    <n v="38.8417794"/>
    <n v="-77.088311500000003"/>
    <s v="Aroma"/>
    <n v="38.8408741205062"/>
    <n v="-77.088343460193499"/>
    <s v="Indian Restaurant"/>
    <m/>
    <x v="0"/>
    <s v="Restaurant"/>
    <x v="18"/>
  </r>
  <r>
    <n v="244"/>
    <s v="Clarendon"/>
    <n v="38.885761500000001"/>
    <n v="-77.096971099999905"/>
    <s v="Delhi Club"/>
    <n v="38.887186427959499"/>
    <n v="-77.094795508798896"/>
    <s v="Indian Restaurant"/>
    <s v="Metro"/>
    <x v="0"/>
    <s v="Restaurant"/>
    <x v="18"/>
  </r>
  <r>
    <n v="327"/>
    <s v="Court House"/>
    <n v="38.8912111"/>
    <n v="-77.085623999999996"/>
    <s v="Delhi Dhaba"/>
    <n v="38.890361948629597"/>
    <n v="-77.088003438834605"/>
    <s v="Indian Restaurant"/>
    <s v="Metro"/>
    <x v="0"/>
    <s v="Restaurant"/>
    <x v="18"/>
  </r>
  <r>
    <n v="561"/>
    <s v="Halls Hill"/>
    <n v="38.8977851"/>
    <n v="-77.128584500000002"/>
    <s v="Gharer Khabar"/>
    <n v="38.896499094917701"/>
    <n v="-77.132312698405002"/>
    <s v="Indian Restaurant"/>
    <m/>
    <x v="0"/>
    <s v="Restaurant"/>
    <x v="18"/>
  </r>
  <r>
    <n v="611"/>
    <s v="Lyon Park"/>
    <n v="38.880435799999901"/>
    <n v="-77.089852899999997"/>
    <s v="Masala Express"/>
    <n v="38.880456000000002"/>
    <n v="-77.089597999999995"/>
    <s v="Indian Restaurant"/>
    <m/>
    <x v="0"/>
    <s v="Restaurant"/>
    <x v="18"/>
  </r>
  <r>
    <n v="554"/>
    <s v="High View Park"/>
    <n v="38.893769200000001"/>
    <n v="-77.126737439317594"/>
    <s v="Minerva Express"/>
    <n v="38.896918704974702"/>
    <n v="-77.125793921897198"/>
    <s v="Indian Restaurant"/>
    <m/>
    <x v="0"/>
    <s v="Restaurant"/>
    <x v="18"/>
  </r>
  <r>
    <n v="571"/>
    <s v="Halls Hill"/>
    <n v="38.8977851"/>
    <n v="-77.128584500000002"/>
    <s v="Saran Indian Cuisine"/>
    <n v="38.896453032326797"/>
    <n v="-77.132581157525905"/>
    <s v="Indian Restaurant"/>
    <m/>
    <x v="0"/>
    <s v="Restaurant"/>
    <x v="18"/>
  </r>
  <r>
    <n v="960"/>
    <s v="Virginia Square"/>
    <n v="38.882909999999903"/>
    <n v="-77.107467900000003"/>
    <s v="Urban Tandoor"/>
    <n v="38.880105098383602"/>
    <n v="-77.107324004173194"/>
    <s v="Indian Restaurant"/>
    <s v="Metro"/>
    <x v="0"/>
    <s v="Restaurant"/>
    <x v="18"/>
  </r>
  <r>
    <n v="780"/>
    <s v="Prospect House"/>
    <n v="38.890396099999997"/>
    <n v="-77.084158500000001"/>
    <s v="Il Radicchio"/>
    <n v="38.892690400974999"/>
    <n v="-77.080032988592194"/>
    <s v="Italian Restaurant"/>
    <m/>
    <x v="0"/>
    <s v="Restaurant"/>
    <x v="18"/>
  </r>
  <r>
    <n v="420"/>
    <s v="Crystal City"/>
    <n v="38.857904299999902"/>
    <n v="-77.050289799999902"/>
    <s v="Kora Restaurant &amp; Bar"/>
    <n v="38.853720063410996"/>
    <n v="-77.0497361981528"/>
    <s v="Italian Restaurant"/>
    <s v="Metro"/>
    <x v="0"/>
    <s v="Restaurant"/>
    <x v="18"/>
  </r>
  <r>
    <n v="936"/>
    <s v="Shirlington"/>
    <n v="38.8417794"/>
    <n v="-77.088311500000003"/>
    <s v="Osteria da Nino"/>
    <n v="38.840084727268298"/>
    <n v="-77.087139103199505"/>
    <s v="Italian Restaurant"/>
    <m/>
    <x v="0"/>
    <s v="Restaurant"/>
    <x v="18"/>
  </r>
  <r>
    <n v="86"/>
    <s v="Ballston"/>
    <n v="38.883121799999998"/>
    <n v="-77.110093699999993"/>
    <s v="Pinzimini"/>
    <n v="38.880634442787098"/>
    <n v="-77.114597567770602"/>
    <s v="Italian Restaurant"/>
    <s v="Metro"/>
    <x v="0"/>
    <s v="Restaurant"/>
    <x v="18"/>
  </r>
  <r>
    <n v="549"/>
    <s v="High View Park"/>
    <n v="38.893769200000001"/>
    <n v="-77.126737439317594"/>
    <s v="Ruffino's Spaghetti House"/>
    <n v="38.897491949764103"/>
    <n v="-77.1241948247457"/>
    <s v="Italian Restaurant"/>
    <m/>
    <x v="0"/>
    <s v="Restaurant"/>
    <x v="18"/>
  </r>
  <r>
    <n v="1078"/>
    <s v="Westover"/>
    <n v="38.887056200000004"/>
    <n v="-77.139423800000003"/>
    <s v="The Italian Store"/>
    <n v="38.885178973006099"/>
    <n v="-77.140249562588707"/>
    <s v="Italian Restaurant"/>
    <m/>
    <x v="0"/>
    <s v="Restaurant"/>
    <x v="18"/>
  </r>
  <r>
    <n v="250"/>
    <s v="Clarendon"/>
    <n v="38.885761500000001"/>
    <n v="-77.096971099999905"/>
    <s v="Endo Sushi"/>
    <n v="38.884830999999998"/>
    <n v="-77.094155999999998"/>
    <s v="Japanese Restaurant"/>
    <s v="Metro"/>
    <x v="0"/>
    <s v="Restaurant"/>
    <x v="18"/>
  </r>
  <r>
    <n v="224"/>
    <s v="Clarendon"/>
    <n v="38.885761500000001"/>
    <n v="-77.096971099999905"/>
    <s v="Gyu-Kaku"/>
    <n v="38.886850981826697"/>
    <n v="-77.096268828485506"/>
    <s v="Japanese Restaurant"/>
    <s v="Metro"/>
    <x v="0"/>
    <s v="Restaurant"/>
    <x v="18"/>
  </r>
  <r>
    <n v="1042"/>
    <s v="Westmont"/>
    <n v="38.862612299999903"/>
    <n v="-77.091922699999998"/>
    <s v="Takohachi"/>
    <n v="38.861904966815302"/>
    <n v="-77.091607498811996"/>
    <s v="Japanese Restaurant"/>
    <m/>
    <x v="0"/>
    <s v="Restaurant"/>
    <x v="18"/>
  </r>
  <r>
    <n v="604"/>
    <s v="Lyon Park"/>
    <n v="38.880435799999901"/>
    <n v="-77.089852899999997"/>
    <s v="Bonchon Chicken"/>
    <n v="38.880930999999997"/>
    <n v="-77.085751999999999"/>
    <s v="Korean Restaurant"/>
    <m/>
    <x v="0"/>
    <s v="Restaurant"/>
    <x v="18"/>
  </r>
  <r>
    <n v="1054"/>
    <s v="Westmont"/>
    <n v="38.862612299999903"/>
    <n v="-77.091922699999998"/>
    <s v="Abi Restaurant"/>
    <n v="38.862562096867997"/>
    <n v="-77.088352050036093"/>
    <s v="Latin American Restaurant"/>
    <m/>
    <x v="0"/>
    <s v="Restaurant"/>
    <x v="18"/>
  </r>
  <r>
    <n v="595"/>
    <s v="Lee Heights"/>
    <n v="38.902056000000002"/>
    <n v="-77.117200999999994"/>
    <s v="Crisp &amp; Juicy"/>
    <n v="38.898508698031598"/>
    <n v="-77.119288425074203"/>
    <s v="Latin American Restaurant"/>
    <m/>
    <x v="0"/>
    <s v="Restaurant"/>
    <x v="18"/>
  </r>
  <r>
    <n v="318"/>
    <s v="Court House"/>
    <n v="38.8912111"/>
    <n v="-77.085623999999996"/>
    <s v="Courthouse Plaza"/>
    <n v="38.8901009010983"/>
    <n v="-77.086088200877995"/>
    <s v="Miscellaneous Shop"/>
    <s v="Metro"/>
    <x v="3"/>
    <m/>
    <x v="3"/>
  </r>
  <r>
    <n v="512"/>
    <s v="Garden City"/>
    <n v="38.900111600000002"/>
    <n v="-77.135257100000004"/>
    <s v="Wild Birds Unlimited"/>
    <n v="38.897075129223502"/>
    <n v="-77.138279820159894"/>
    <s v="Miscellaneous Shop"/>
    <m/>
    <x v="3"/>
    <m/>
    <x v="3"/>
  </r>
  <r>
    <n v="696"/>
    <s v="Pentagon City"/>
    <n v="38.861920599999998"/>
    <n v="-77.059630799999994"/>
    <s v="Bath &amp; Body Works"/>
    <n v="38.862647000000003"/>
    <n v="-77.060885999999996"/>
    <s v="Miscellaneous Shop"/>
    <m/>
    <x v="3"/>
    <m/>
    <x v="3"/>
  </r>
  <r>
    <n v="271"/>
    <s v="Clarendon"/>
    <n v="38.885761500000001"/>
    <n v="-77.096971099999905"/>
    <s v="AT&amp;T"/>
    <n v="38.887877500000002"/>
    <n v="-77.094219600000002"/>
    <s v="Mobile Phone Shop"/>
    <s v="Metro"/>
    <x v="3"/>
    <m/>
    <x v="3"/>
  </r>
  <r>
    <n v="346"/>
    <s v="Court House"/>
    <n v="38.8912111"/>
    <n v="-77.085623999999996"/>
    <s v="Verizon Arlington Office"/>
    <n v="38.889512316133299"/>
    <n v="-77.084801490101597"/>
    <s v="Mobile Phone Shop"/>
    <s v="Metro"/>
    <x v="3"/>
    <m/>
    <x v="3"/>
  </r>
  <r>
    <n v="453"/>
    <s v="Fairlington"/>
    <n v="38.832615099999998"/>
    <n v="-77.089702799999998"/>
    <s v="T-Mobile"/>
    <n v="38.828378888373202"/>
    <n v="-77.090445756857605"/>
    <s v="Mobile Phone Shop"/>
    <m/>
    <x v="3"/>
    <m/>
    <x v="3"/>
  </r>
  <r>
    <n v="635"/>
    <s v="Maywood"/>
    <n v="38.897368799999903"/>
    <n v="-77.100247712635706"/>
    <s v="Verizon Wireless"/>
    <n v="38.896308183710502"/>
    <n v="-77.097477614879494"/>
    <s v="Mobile Phone Shop"/>
    <m/>
    <x v="3"/>
    <m/>
    <x v="3"/>
  </r>
  <r>
    <n v="1052"/>
    <s v="Westmont"/>
    <n v="38.862612299999903"/>
    <n v="-77.091922699999998"/>
    <s v="T-Mobile"/>
    <n v="38.861880477148297"/>
    <n v="-77.090366855318294"/>
    <s v="Mobile Phone Shop"/>
    <m/>
    <x v="3"/>
    <m/>
    <x v="3"/>
  </r>
  <r>
    <n v="668"/>
    <s v="Pentagon"/>
    <n v="38.870893150000001"/>
    <n v="-77.0545071218923"/>
    <s v="The Pentagon 9/11 Memorial"/>
    <n v="38.870522000000001"/>
    <n v="-77.059251000000003"/>
    <s v="Monument / Landmark"/>
    <s v="Metro"/>
    <x v="2"/>
    <m/>
    <x v="2"/>
  </r>
  <r>
    <n v="1101"/>
    <s v="Williamsburg Village"/>
    <n v="38.905111499999997"/>
    <n v="-77.154979699999998"/>
    <s v="Minor's Hill"/>
    <n v="38.903003885835602"/>
    <n v="-77.157854818872593"/>
    <s v="Mountain"/>
    <m/>
    <x v="4"/>
    <m/>
    <x v="4"/>
  </r>
  <r>
    <n v="292"/>
    <s v="Court House"/>
    <n v="38.8912111"/>
    <n v="-77.085623999999996"/>
    <s v="AMC Courthouse Plaza 8"/>
    <n v="38.8900891914044"/>
    <n v="-77.085115313529897"/>
    <s v="Movie Theater"/>
    <s v="Metro"/>
    <x v="4"/>
    <m/>
    <x v="4"/>
  </r>
  <r>
    <n v="930"/>
    <s v="Shirlington"/>
    <n v="38.8417794"/>
    <n v="-77.088311500000003"/>
    <s v="AMC Loews Shirlington 7"/>
    <n v="38.841014998822097"/>
    <n v="-77.088978854748007"/>
    <s v="Movie Theater"/>
    <m/>
    <x v="4"/>
    <m/>
    <x v="4"/>
  </r>
  <r>
    <n v="1049"/>
    <s v="Westmont"/>
    <n v="38.862612299999903"/>
    <n v="-77.091922699999998"/>
    <s v="Arlington Cinema 'N' Drafthouse"/>
    <n v="38.863027335986303"/>
    <n v="-77.087325046862304"/>
    <s v="Movie Theater"/>
    <m/>
    <x v="4"/>
    <m/>
    <x v="4"/>
  </r>
  <r>
    <n v="424"/>
    <s v="Dominion Hills"/>
    <n v="38.875945299999998"/>
    <n v="-77.141090599999998"/>
    <s v="Best Movers Service, LLC"/>
    <n v="38.880226202020303"/>
    <n v="-77.1394300460815"/>
    <s v="Moving Target"/>
    <m/>
    <x v="4"/>
    <m/>
    <x v="4"/>
  </r>
  <r>
    <n v="24"/>
    <s v="Aurora Hills"/>
    <n v="38.851501399999997"/>
    <n v="-77.064144099999993"/>
    <s v="Metro Guitar Service"/>
    <n v="38.853390812873798"/>
    <n v="-77.059446573257404"/>
    <s v="Music Store"/>
    <m/>
    <x v="3"/>
    <m/>
    <x v="3"/>
  </r>
  <r>
    <n v="537"/>
    <s v="High View Park"/>
    <n v="38.893769200000001"/>
    <n v="-77.126737439317594"/>
    <s v="Royal Essence Salon"/>
    <n v="38.8973497749449"/>
    <n v="-77.124129912113105"/>
    <s v="Nail Salon"/>
    <m/>
    <x v="4"/>
    <m/>
    <x v="4"/>
  </r>
  <r>
    <n v="220"/>
    <s v="Claremont"/>
    <n v="38.843168200000001"/>
    <n v="-77.104700899999997"/>
    <s v="Paraiso Latino"/>
    <n v="38.843337569745003"/>
    <n v="-77.110101575480101"/>
    <s v="Latin American Restaurant"/>
    <m/>
    <x v="0"/>
    <s v="Restaurant"/>
    <x v="18"/>
  </r>
  <r>
    <n v="216"/>
    <s v="Claremont"/>
    <n v="38.843168200000001"/>
    <n v="-77.104700899999997"/>
    <s v="Bauer's Optical-King Street"/>
    <n v="38.8425440033527"/>
    <n v="-77.108870975142295"/>
    <s v="Optical Shop"/>
    <m/>
    <x v="3"/>
    <m/>
    <x v="3"/>
  </r>
  <r>
    <n v="693"/>
    <s v="Pentagon City"/>
    <n v="38.861920599999998"/>
    <n v="-77.059630799999994"/>
    <s v="Visionworks Doctors of Optometry"/>
    <n v="38.863058288337299"/>
    <n v="-77.060892213123495"/>
    <s v="Optical Shop"/>
    <m/>
    <x v="3"/>
    <m/>
    <x v="3"/>
  </r>
  <r>
    <n v="217"/>
    <s v="Claremont"/>
    <n v="38.843168200000001"/>
    <n v="-77.104700899999997"/>
    <s v="uBreakiFix"/>
    <n v="38.841940100000002"/>
    <n v="-77.108733099999995"/>
    <s v="Other Repair Shop"/>
    <m/>
    <x v="3"/>
    <m/>
    <x v="3"/>
  </r>
  <r>
    <n v="461"/>
    <s v="Fairlington"/>
    <n v="38.832615099999998"/>
    <n v="-77.089702799999998"/>
    <s v="Batteries Plus Bulbs"/>
    <n v="38.829399298030197"/>
    <n v="-77.092210796113207"/>
    <s v="Other Repair Shop"/>
    <m/>
    <x v="3"/>
    <m/>
    <x v="3"/>
  </r>
  <r>
    <n v="658"/>
    <s v="Old Glebe"/>
    <n v="38.920279700000002"/>
    <n v="-77.1381757999999"/>
    <s v="Computer Repair Services"/>
    <n v="38.917999000000002"/>
    <n v="-77.135970999999998"/>
    <s v="Other Repair Shop"/>
    <m/>
    <x v="3"/>
    <m/>
    <x v="3"/>
  </r>
  <r>
    <n v="480"/>
    <s v="Glencarlyn"/>
    <n v="38.861778899999997"/>
    <n v="-77.129145899999997"/>
    <s v="staples"/>
    <n v="38.865975356604601"/>
    <n v="-77.130081607919706"/>
    <s v="Paper / Office Supplies Store"/>
    <m/>
    <x v="3"/>
    <m/>
    <x v="3"/>
  </r>
  <r>
    <n v="1008"/>
    <s v="Virginia Square"/>
    <n v="38.882909999999903"/>
    <n v="-77.107467900000003"/>
    <s v="Staples"/>
    <n v="38.880785500000002"/>
    <n v="-77.104387099999997"/>
    <s v="Paper / Office Supplies Store"/>
    <s v="Metro"/>
    <x v="3"/>
    <m/>
    <x v="3"/>
  </r>
  <r>
    <n v="21"/>
    <s v="Aurora Hills"/>
    <n v="38.851501399999997"/>
    <n v="-77.064144099999993"/>
    <s v="Oakcrest Park"/>
    <n v="38.849310987465998"/>
    <n v="-77.064167467734805"/>
    <s v="Park"/>
    <m/>
    <x v="4"/>
    <m/>
    <x v="4"/>
  </r>
  <r>
    <n v="22"/>
    <s v="Aurora Hills"/>
    <n v="38.851501399999997"/>
    <n v="-77.064144099999993"/>
    <s v="Haley Park"/>
    <n v="38.850393049913698"/>
    <n v="-77.068422946820405"/>
    <s v="Park"/>
    <m/>
    <x v="4"/>
    <m/>
    <x v="4"/>
  </r>
  <r>
    <n v="112"/>
    <s v="Bluemont"/>
    <n v="38.874741299999997"/>
    <n v="-77.133028799999906"/>
    <s v="Bluemont Park"/>
    <n v="38.874964267480102"/>
    <n v="-77.133636474609304"/>
    <s v="Park"/>
    <m/>
    <x v="4"/>
    <m/>
    <x v="4"/>
  </r>
  <r>
    <n v="113"/>
    <s v="Bluemont"/>
    <n v="38.874741299999997"/>
    <n v="-77.133028799999906"/>
    <s v="Bon Air Park"/>
    <n v="38.877343496766898"/>
    <n v="-77.136278335560803"/>
    <s v="Park"/>
    <m/>
    <x v="4"/>
    <m/>
    <x v="4"/>
  </r>
  <r>
    <n v="131"/>
    <s v="Brandon Village"/>
    <n v="38.8756676"/>
    <n v="-77.115812199999993"/>
    <s v="Lubber Run Park"/>
    <n v="38.873262028155501"/>
    <n v="-77.115883542045296"/>
    <s v="Park"/>
    <m/>
    <x v="4"/>
    <m/>
    <x v="4"/>
  </r>
  <r>
    <n v="153"/>
    <s v="Buckingham"/>
    <n v="38.873445399999902"/>
    <n v="-77.106645299999997"/>
    <s v="Henry Wright Park"/>
    <n v="38.871618024429999"/>
    <n v="-77.110370643940101"/>
    <s v="Park"/>
    <m/>
    <x v="4"/>
    <m/>
    <x v="4"/>
  </r>
  <r>
    <n v="215"/>
    <s v="Claremont"/>
    <n v="38.843168200000001"/>
    <n v="-77.104700899999997"/>
    <s v="Claremont Mini Park"/>
    <n v="38.844323863407801"/>
    <n v="-77.106156164241796"/>
    <s v="Park"/>
    <m/>
    <x v="4"/>
    <m/>
    <x v="4"/>
  </r>
  <r>
    <n v="256"/>
    <s v="Clarendon"/>
    <n v="38.885761500000001"/>
    <n v="-77.096971099999905"/>
    <s v="Clarendon Metro Plaza"/>
    <n v="38.887167758143597"/>
    <n v="-77.095105446002606"/>
    <s v="Park"/>
    <s v="Metro"/>
    <x v="4"/>
    <m/>
    <x v="4"/>
  </r>
  <r>
    <n v="422"/>
    <s v="Dominion Hills"/>
    <n v="38.875945299999998"/>
    <n v="-77.141090599999998"/>
    <s v="Dominion Hills Park"/>
    <n v="38.8787191833488"/>
    <n v="-77.139625737221806"/>
    <s v="Park"/>
    <m/>
    <x v="4"/>
    <m/>
    <x v="4"/>
  </r>
  <r>
    <n v="427"/>
    <s v="Donaldson Run"/>
    <n v="38.915053799999903"/>
    <n v="-77.110411299999996"/>
    <s v="Donaldson Run Nature Area"/>
    <n v="38.915364562909097"/>
    <n v="-77.113383114574304"/>
    <s v="Park"/>
    <m/>
    <x v="4"/>
    <m/>
    <x v="4"/>
  </r>
  <r>
    <n v="431"/>
    <s v="Douglas Park"/>
    <n v="38.853087449999997"/>
    <n v="-77.097328655378107"/>
    <s v="Douglas Park"/>
    <n v="38.855263132242499"/>
    <n v="-77.096294526864497"/>
    <s v="Park"/>
    <m/>
    <x v="4"/>
    <m/>
    <x v="4"/>
  </r>
  <r>
    <n v="653"/>
    <s v="Green Valley"/>
    <n v="38.8550951"/>
    <n v="-77.088760499999907"/>
    <s v="Walter Reed Community Center"/>
    <n v="38.857822394005403"/>
    <n v="-77.086282733808105"/>
    <s v="Park"/>
    <m/>
    <x v="4"/>
    <m/>
    <x v="4"/>
  </r>
  <r>
    <n v="588"/>
    <s v="Halls Hill"/>
    <n v="38.8977851"/>
    <n v="-77.128584500000002"/>
    <s v="High View Park"/>
    <n v="38.8937817275974"/>
    <n v="-77.126867947177303"/>
    <s v="Park"/>
    <m/>
    <x v="4"/>
    <m/>
    <x v="4"/>
  </r>
  <r>
    <n v="590"/>
    <s v="Jackson Court"/>
    <n v="38.958506"/>
    <n v="-94.470077000000003"/>
    <s v="White Oak Park"/>
    <n v="38.960638000000003"/>
    <n v="-94.470212000000004"/>
    <s v="Park"/>
    <m/>
    <x v="4"/>
    <m/>
    <x v="4"/>
  </r>
  <r>
    <n v="602"/>
    <s v="Lyon Park"/>
    <n v="38.880435799999901"/>
    <n v="-77.089852899999997"/>
    <s v="Lyon Park"/>
    <n v="38.879437623584401"/>
    <n v="-77.092422423661105"/>
    <s v="Park"/>
    <m/>
    <x v="4"/>
    <m/>
    <x v="4"/>
  </r>
  <r>
    <n v="619"/>
    <s v="Lyon Park"/>
    <n v="38.880435799999901"/>
    <n v="-77.089852899999997"/>
    <s v="Clay Park"/>
    <n v="38.881011178205"/>
    <n v="-77.093686912317196"/>
    <s v="Park"/>
    <m/>
    <x v="4"/>
    <m/>
    <x v="4"/>
  </r>
  <r>
    <n v="623"/>
    <s v="Madison Manor"/>
    <n v="38.880389700000002"/>
    <n v="-77.147201899999999"/>
    <s v="Mace Park"/>
    <n v="38.8808345590909"/>
    <n v="-77.145002648059503"/>
    <s v="Park"/>
    <m/>
    <x v="4"/>
    <m/>
    <x v="4"/>
  </r>
  <r>
    <n v="626"/>
    <s v="Madison Manor"/>
    <n v="38.880389700000002"/>
    <n v="-77.147201899999999"/>
    <s v="Madison Manor Park"/>
    <n v="38.882057000000003"/>
    <n v="-77.15043"/>
    <s v="Park"/>
    <m/>
    <x v="4"/>
    <m/>
    <x v="4"/>
  </r>
  <r>
    <n v="651"/>
    <s v="Nauck"/>
    <n v="38.847534899999999"/>
    <n v="-77.087774099999905"/>
    <s v="Jennie Dean Park"/>
    <n v="38.843336325132299"/>
    <n v="-77.088072718392596"/>
    <s v="Park"/>
    <m/>
    <x v="4"/>
    <m/>
    <x v="4"/>
  </r>
  <r>
    <n v="645"/>
    <s v="New Dover"/>
    <n v="38.906778199999998"/>
    <n v="-77.105811799999998"/>
    <s v="Marcey Road Park"/>
    <n v="38.908942275574802"/>
    <n v="-77.106867562686006"/>
    <s v="Park"/>
    <m/>
    <x v="4"/>
    <m/>
    <x v="4"/>
  </r>
  <r>
    <n v="644"/>
    <s v="New Dover"/>
    <n v="38.906778199999998"/>
    <n v="-77.105811799999998"/>
    <s v="Potomac Overlook Regional Park"/>
    <n v="38.910865945783399"/>
    <n v="-77.107466164786103"/>
    <s v="Park"/>
    <m/>
    <x v="4"/>
    <m/>
    <x v="4"/>
  </r>
  <r>
    <n v="707"/>
    <s v="Pentagon City"/>
    <n v="38.861920599999998"/>
    <n v="-77.059630799999994"/>
    <s v="Virginia Highlands Park"/>
    <n v="38.859222688246597"/>
    <n v="-77.060266222660502"/>
    <s v="Park"/>
    <m/>
    <x v="4"/>
    <m/>
    <x v="4"/>
  </r>
  <r>
    <n v="770"/>
    <s v="Prospect House"/>
    <n v="38.890396099999997"/>
    <n v="-77.084158500000001"/>
    <s v="Rocky Run Park"/>
    <n v="38.886519615843703"/>
    <n v="-77.0867385426656"/>
    <s v="Park"/>
    <m/>
    <x v="4"/>
    <m/>
    <x v="4"/>
  </r>
  <r>
    <n v="875"/>
    <s v="Rivercrest"/>
    <n v="38.9220556"/>
    <n v="-77.119145399999994"/>
    <s v="Gulf Branch Nature Center"/>
    <n v="38.919222603904998"/>
    <n v="-77.121054625516607"/>
    <s v="Park"/>
    <m/>
    <x v="4"/>
    <m/>
    <x v="4"/>
  </r>
  <r>
    <n v="891"/>
    <s v="Rosslyn"/>
    <n v="38.896778399999903"/>
    <n v="-77.072477699999993"/>
    <s v="Freedom Park"/>
    <n v="38.893850961277401"/>
    <n v="-77.070790477346904"/>
    <s v="Park"/>
    <s v="Metro"/>
    <x v="4"/>
    <m/>
    <x v="4"/>
  </r>
  <r>
    <n v="897"/>
    <s v="Rosslyn"/>
    <n v="38.896778399999903"/>
    <n v="-77.072477699999993"/>
    <s v="Arlington Gateway Park"/>
    <n v="38.898574114911902"/>
    <n v="-77.071531145122506"/>
    <s v="Park"/>
    <s v="Metro"/>
    <x v="4"/>
    <m/>
    <x v="4"/>
  </r>
  <r>
    <n v="951"/>
    <s v="Shirlington"/>
    <n v="38.8417794"/>
    <n v="-77.088311500000003"/>
    <s v="Utah Park"/>
    <n v="38.837973968980499"/>
    <n v="-77.0859053805397"/>
    <s v="Park"/>
    <m/>
    <x v="4"/>
    <m/>
    <x v="4"/>
  </r>
  <r>
    <n v="952"/>
    <s v="Tara"/>
    <n v="38.890389499999998"/>
    <n v="-77.134979299999998"/>
    <s v="Big Walnut Park"/>
    <n v="38.891466461235296"/>
    <n v="-77.132222127698796"/>
    <s v="Park"/>
    <m/>
    <x v="4"/>
    <m/>
    <x v="4"/>
  </r>
  <r>
    <n v="955"/>
    <s v="Virginia Square"/>
    <n v="38.882909999999903"/>
    <n v="-77.107467900000003"/>
    <s v="Quincy Park"/>
    <n v="38.884684"/>
    <n v="-77.106476000000001"/>
    <s v="Park"/>
    <s v="Metro"/>
    <x v="4"/>
    <m/>
    <x v="4"/>
  </r>
  <r>
    <n v="1096"/>
    <s v="Westover"/>
    <n v="38.887056200000004"/>
    <n v="-77.139423800000003"/>
    <s v="Horseshoe Park"/>
    <n v="38.888943334413099"/>
    <n v="-77.141126502955998"/>
    <s v="Park"/>
    <m/>
    <x v="4"/>
    <m/>
    <x v="4"/>
  </r>
  <r>
    <n v="1024"/>
    <s v="Woodlawn"/>
    <n v="38.887186550000003"/>
    <n v="-77.120965187510507"/>
    <s v="Woodlawn Park"/>
    <n v="38.886907769134702"/>
    <n v="-77.1207195014766"/>
    <s v="Park"/>
    <m/>
    <x v="4"/>
    <m/>
    <x v="4"/>
  </r>
  <r>
    <n v="1106"/>
    <s v="Yorktown"/>
    <n v="38.903470599999999"/>
    <n v="-77.139309999999995"/>
    <s v="Rock Spring Park"/>
    <n v="38.905001868127599"/>
    <n v="-77.140714617748401"/>
    <s v="Park"/>
    <m/>
    <x v="4"/>
    <m/>
    <x v="4"/>
  </r>
  <r>
    <n v="99"/>
    <s v="Barcroft"/>
    <n v="38.855945699999999"/>
    <n v="-77.103867500000007"/>
    <s v="Pike"/>
    <n v="38.8592678281736"/>
    <n v="-77.100769460806603"/>
    <s v="Latin American Restaurant"/>
    <m/>
    <x v="0"/>
    <s v="Restaurant"/>
    <x v="18"/>
  </r>
  <r>
    <n v="155"/>
    <s v="Buckingham"/>
    <n v="38.873445399999902"/>
    <n v="-77.106645299999997"/>
    <s v="PupuserÃ­a DoÃ±a Bessy"/>
    <n v="38.871985000000002"/>
    <n v="-77.101815999999999"/>
    <s v="Latin American Restaurant"/>
    <m/>
    <x v="0"/>
    <s v="Restaurant"/>
    <x v="18"/>
  </r>
  <r>
    <n v="142"/>
    <s v="Buckingham"/>
    <n v="38.873445399999902"/>
    <n v="-77.106645299999997"/>
    <s v="Pupuseria DoÃ±a Azucena"/>
    <n v="38.871912200292797"/>
    <n v="-77.101792937201097"/>
    <s v="Latin American Restaurant"/>
    <m/>
    <x v="0"/>
    <s v="Restaurant"/>
    <x v="18"/>
  </r>
  <r>
    <n v="533"/>
    <s v="Greenbrier"/>
    <n v="38.901106749999997"/>
    <n v="-77.141241684322907"/>
    <s v="Loyal Companion"/>
    <n v="38.897579999999998"/>
    <n v="-77.138679999999994"/>
    <s v="Pet Service"/>
    <m/>
    <x v="3"/>
    <m/>
    <x v="3"/>
  </r>
  <r>
    <n v="301"/>
    <s v="Court House"/>
    <n v="38.8912111"/>
    <n v="-77.085623999999996"/>
    <s v="Wylie Wagg"/>
    <n v="38.890671312504601"/>
    <n v="-77.089003450204501"/>
    <s v="Pet Store"/>
    <s v="Metro"/>
    <x v="3"/>
    <m/>
    <x v="3"/>
  </r>
  <r>
    <n v="446"/>
    <s v="Fairlington"/>
    <n v="38.832615099999998"/>
    <n v="-77.089702799999998"/>
    <s v="Pro Feed"/>
    <n v="38.829507463707003"/>
    <n v="-77.091885428640197"/>
    <s v="Pet Store"/>
    <m/>
    <x v="3"/>
    <m/>
    <x v="3"/>
  </r>
  <r>
    <n v="509"/>
    <s v="Garden City"/>
    <n v="38.900111600000002"/>
    <n v="-77.135257100000004"/>
    <s v="Dogma Gourmet Dog Bakery &amp; Boutique"/>
    <n v="38.89720776379"/>
    <n v="-77.138279364113401"/>
    <s v="Pet Store"/>
    <m/>
    <x v="3"/>
    <m/>
    <x v="3"/>
  </r>
  <r>
    <n v="508"/>
    <s v="Garden City"/>
    <n v="38.900111600000002"/>
    <n v="-77.135257100000004"/>
    <s v="Dominion Pet Center"/>
    <n v="38.897400522531299"/>
    <n v="-77.138564663448307"/>
    <s v="Pet Store"/>
    <m/>
    <x v="3"/>
    <m/>
    <x v="3"/>
  </r>
  <r>
    <n v="652"/>
    <s v="Nauck"/>
    <n v="38.847534899999999"/>
    <n v="-77.087774099999905"/>
    <s v="Wag More Dogs"/>
    <n v="38.845066660049099"/>
    <n v="-77.092444885813805"/>
    <s v="Pet Store"/>
    <m/>
    <x v="3"/>
    <m/>
    <x v="3"/>
  </r>
  <r>
    <n v="721"/>
    <s v="Pentagon City"/>
    <n v="38.861920599999998"/>
    <n v="-77.059630799999994"/>
    <s v="Unleashed by Petco"/>
    <n v="38.864202925369902"/>
    <n v="-77.062545063145194"/>
    <s v="Pet Store"/>
    <m/>
    <x v="3"/>
    <m/>
    <x v="3"/>
  </r>
  <r>
    <n v="919"/>
    <s v="Shirlington"/>
    <n v="38.8417794"/>
    <n v="-77.088311500000003"/>
    <s v="Dogma Gourmet Dog Bakery"/>
    <n v="38.841110546019898"/>
    <n v="-77.088123062597305"/>
    <s v="Pet Store"/>
    <m/>
    <x v="3"/>
    <m/>
    <x v="3"/>
  </r>
  <r>
    <n v="965"/>
    <s v="Virginia Square"/>
    <n v="38.882909999999903"/>
    <n v="-77.107467900000003"/>
    <s v="Unleashed by Petco"/>
    <n v="38.879909618504001"/>
    <n v="-77.106140995115794"/>
    <s v="Pet Store"/>
    <s v="Metro"/>
    <x v="3"/>
    <m/>
    <x v="3"/>
  </r>
  <r>
    <n v="146"/>
    <s v="Buckingham"/>
    <n v="38.873445399999902"/>
    <n v="-77.106645299999997"/>
    <s v="CVS pharmacy"/>
    <n v="38.8737123736963"/>
    <n v="-77.105194350876303"/>
    <s v="Pharmacy"/>
    <m/>
    <x v="3"/>
    <m/>
    <x v="3"/>
  </r>
  <r>
    <n v="288"/>
    <s v="Columbia Forest"/>
    <n v="38.8540013"/>
    <n v="-77.1102566"/>
    <s v="CVS pharmacy"/>
    <n v="38.855901165411801"/>
    <n v="-77.113331978693097"/>
    <s v="Pharmacy"/>
    <m/>
    <x v="3"/>
    <m/>
    <x v="3"/>
  </r>
  <r>
    <n v="353"/>
    <s v="Court House"/>
    <n v="38.8912111"/>
    <n v="-77.085623999999996"/>
    <s v="CVS pharmacy"/>
    <n v="38.890968999999998"/>
    <n v="-77.085341"/>
    <s v="Pharmacy"/>
    <s v="Metro"/>
    <x v="3"/>
    <m/>
    <x v="3"/>
  </r>
  <r>
    <n v="543"/>
    <s v="High View Park"/>
    <n v="38.893769200000001"/>
    <n v="-77.126737439317594"/>
    <s v="Preston's Care Pharmacy"/>
    <n v="38.896526999999999"/>
    <n v="-77.131112000000002"/>
    <s v="Pharmacy"/>
    <m/>
    <x v="3"/>
    <m/>
    <x v="3"/>
  </r>
  <r>
    <n v="630"/>
    <s v="Maywood"/>
    <n v="38.897368799999903"/>
    <n v="-77.100247712635706"/>
    <s v="Walgreens"/>
    <n v="38.895725200000001"/>
    <n v="-77.098027900000005"/>
    <s v="Pharmacy"/>
    <m/>
    <x v="3"/>
    <m/>
    <x v="3"/>
  </r>
  <r>
    <n v="633"/>
    <s v="Maywood"/>
    <n v="38.897368799999903"/>
    <n v="-77.100247712635706"/>
    <s v="CVS pharmacy"/>
    <n v="38.896378977291803"/>
    <n v="-77.096979074100801"/>
    <s v="Pharmacy"/>
    <m/>
    <x v="3"/>
    <m/>
    <x v="3"/>
  </r>
  <r>
    <n v="675"/>
    <s v="Pentagon"/>
    <n v="38.870893150000001"/>
    <n v="-77.0545071218923"/>
    <s v="CVS pharmacy"/>
    <n v="38.869418855933503"/>
    <n v="-77.054197488919897"/>
    <s v="Pharmacy"/>
    <s v="Metro"/>
    <x v="3"/>
    <m/>
    <x v="3"/>
  </r>
  <r>
    <n v="1089"/>
    <s v="Westover"/>
    <n v="38.887056200000004"/>
    <n v="-77.139423800000003"/>
    <s v="Rite Aid"/>
    <n v="38.885339999999999"/>
    <n v="-77.140401999999995"/>
    <s v="Pharmacy"/>
    <m/>
    <x v="3"/>
    <m/>
    <x v="3"/>
  </r>
  <r>
    <n v="1094"/>
    <s v="Westover"/>
    <n v="38.887056200000004"/>
    <n v="-77.139423800000003"/>
    <s v="Arlington Media"/>
    <n v="38.885892900000002"/>
    <n v="-77.141415800000004"/>
    <s v="Photography Studio"/>
    <m/>
    <x v="3"/>
    <m/>
    <x v="3"/>
  </r>
  <r>
    <n v="536"/>
    <s v="High View Park"/>
    <n v="38.893769200000001"/>
    <n v="-77.126737439317594"/>
    <s v="Livin' the Pie Life"/>
    <n v="38.897029167942001"/>
    <n v="-77.123212943237704"/>
    <s v="Pie Shop"/>
    <m/>
    <x v="3"/>
    <m/>
    <x v="3"/>
  </r>
  <r>
    <n v="1077"/>
    <s v="Westmont"/>
    <n v="38.862612299999903"/>
    <n v="-77.091922699999998"/>
    <s v="Acme Pie Company"/>
    <n v="38.862850999999999"/>
    <n v="-77.086566000000005"/>
    <s v="Pie Shop"/>
    <m/>
    <x v="3"/>
    <m/>
    <x v="3"/>
  </r>
  <r>
    <n v="552"/>
    <s v="High View Park"/>
    <n v="38.893769200000001"/>
    <n v="-77.126737439317594"/>
    <s v="Craig Pokes U"/>
    <n v="38.896706999999999"/>
    <n v="-77.125806999999995"/>
    <s v="Piercing Parlor"/>
    <m/>
    <x v="3"/>
    <m/>
    <x v="3"/>
  </r>
  <r>
    <n v="310"/>
    <s v="Court House"/>
    <n v="38.8912111"/>
    <n v="-77.085623999999996"/>
    <s v="My Thrive Pilates"/>
    <n v="38.889702399999997"/>
    <n v="-77.087253500000003"/>
    <s v="Pilates Studio"/>
    <s v="Metro"/>
    <x v="4"/>
    <m/>
    <x v="4"/>
  </r>
  <r>
    <n v="928"/>
    <s v="Shirlington"/>
    <n v="38.8417794"/>
    <n v="-77.088311500000003"/>
    <s v="My Thrive Pilates"/>
    <n v="38.840367000000001"/>
    <n v="-77.089048599999998"/>
    <s v="Pilates Studio"/>
    <m/>
    <x v="4"/>
    <m/>
    <x v="4"/>
  </r>
  <r>
    <n v="1021"/>
    <s v="Virginia Square"/>
    <n v="38.882909999999903"/>
    <n v="-77.107467900000003"/>
    <s v="The Pilates Loft"/>
    <n v="38.883786872751998"/>
    <n v="-77.102068680269696"/>
    <s v="Pilates Studio"/>
    <s v="Metro"/>
    <x v="4"/>
    <m/>
    <x v="4"/>
  </r>
  <r>
    <n v="154"/>
    <s v="Buckingham"/>
    <n v="38.873445399999902"/>
    <n v="-77.106645299999997"/>
    <s v="Restaurante Monserrate"/>
    <n v="38.87191095"/>
    <n v="-77.101964333333299"/>
    <s v="Latin American Restaurant"/>
    <m/>
    <x v="0"/>
    <s v="Restaurant"/>
    <x v="18"/>
  </r>
  <r>
    <n v="136"/>
    <s v="Buckingham"/>
    <n v="38.873445399999902"/>
    <n v="-77.106645299999997"/>
    <s v="Ravi Kabob House"/>
    <n v="38.874103540444203"/>
    <n v="-77.105235065019599"/>
    <s v="Mediterranean Restaurant"/>
    <m/>
    <x v="0"/>
    <s v="Restaurant"/>
    <x v="18"/>
  </r>
  <r>
    <n v="628"/>
    <s v="Maywood"/>
    <n v="38.897368799999903"/>
    <n v="-77.100247712635706"/>
    <s v="Tarbouch Mediterranean Grill"/>
    <n v="38.895703558187698"/>
    <n v="-77.097092985070205"/>
    <s v="Mediterranean Restaurant"/>
    <m/>
    <x v="0"/>
    <s v="Restaurant"/>
    <x v="18"/>
  </r>
  <r>
    <n v="351"/>
    <s v="Court House"/>
    <n v="38.8912111"/>
    <n v="-77.085623999999996"/>
    <s v="The Perfect Pita"/>
    <n v="38.8902165692568"/>
    <n v="-77.085643252119894"/>
    <s v="Mediterranean Restaurant"/>
    <s v="Metro"/>
    <x v="0"/>
    <s v="Sandwich"/>
    <x v="19"/>
  </r>
  <r>
    <n v="972"/>
    <s v="Virginia Square"/>
    <n v="38.882909999999903"/>
    <n v="-77.107467900000003"/>
    <s v="ZoÃ«s Kitchen"/>
    <n v="38.882186645181797"/>
    <n v="-77.112272498430997"/>
    <s v="Mediterranean Restaurant"/>
    <s v="Metro"/>
    <x v="0"/>
    <s v="Restaurant"/>
    <x v="18"/>
  </r>
  <r>
    <n v="276"/>
    <s v="Clarendon"/>
    <n v="38.885761500000001"/>
    <n v="-77.096971099999905"/>
    <s v="Buena Vida Clarendon"/>
    <n v="38.888500000000001"/>
    <n v="-77.093360000000004"/>
    <s v="Mexican Restaurant"/>
    <s v="Metro"/>
    <x v="0"/>
    <s v="Restaurant"/>
    <x v="18"/>
  </r>
  <r>
    <n v="1048"/>
    <s v="Westmont"/>
    <n v="38.862612299999903"/>
    <n v="-77.091922699999998"/>
    <s v="Cantina Mexicana"/>
    <n v="38.863108104935201"/>
    <n v="-77.087240277862904"/>
    <s v="Mexican Restaurant"/>
    <m/>
    <x v="0"/>
    <s v="Restaurant"/>
    <x v="18"/>
  </r>
  <r>
    <n v="245"/>
    <s v="Clarendon"/>
    <n v="38.885761500000001"/>
    <n v="-77.096971099999905"/>
    <s v="Don Tito"/>
    <n v="38.886659999999999"/>
    <n v="-77.096299999999999"/>
    <s v="Mexican Restaurant"/>
    <s v="Metro"/>
    <x v="0"/>
    <s v="Restaurant"/>
    <x v="18"/>
  </r>
  <r>
    <n v="819"/>
    <s v="Reagan National Airport"/>
    <n v="38.8534164"/>
    <n v="-77.044042300000001"/>
    <s v="El Centro"/>
    <n v="38.854112211156497"/>
    <n v="-77.041610900675806"/>
    <s v="Mexican Restaurant"/>
    <s v="Metro"/>
    <x v="0"/>
    <s v="Restaurant"/>
    <x v="18"/>
  </r>
  <r>
    <n v="139"/>
    <s v="Buckingham"/>
    <n v="38.873445399999902"/>
    <n v="-77.106645299999997"/>
    <s v="El Paso Cafe"/>
    <n v="38.873440000000002"/>
    <n v="-77.106269999999995"/>
    <s v="Mexican Restaurant"/>
    <m/>
    <x v="0"/>
    <s v="Restaurant"/>
    <x v="18"/>
  </r>
  <r>
    <n v="3"/>
    <s v="Alcova Heights"/>
    <n v="38.8645566"/>
    <n v="-77.097200599999994"/>
    <s v="El Ranchero Migueleno"/>
    <n v="38.860752850333597"/>
    <n v="-77.094906428758904"/>
    <s v="Mexican Restaurant"/>
    <m/>
    <x v="0"/>
    <s v="Restaurant"/>
    <x v="18"/>
  </r>
  <r>
    <n v="921"/>
    <s v="Shirlington"/>
    <n v="38.8417794"/>
    <n v="-77.088311500000003"/>
    <s v="Guapo's"/>
    <n v="38.840859408175902"/>
    <n v="-77.087826838442595"/>
    <s v="Mexican Restaurant"/>
    <m/>
    <x v="0"/>
    <s v="Restaurant"/>
    <x v="18"/>
  </r>
  <r>
    <n v="149"/>
    <s v="Buckingham"/>
    <n v="38.873445399999902"/>
    <n v="-77.106645299999997"/>
    <s v="La Jarochita #2"/>
    <n v="38.871875714414699"/>
    <n v="-77.102122115733806"/>
    <s v="Mexican Restaurant"/>
    <m/>
    <x v="0"/>
    <s v="Restaurant"/>
    <x v="18"/>
  </r>
  <r>
    <n v="114"/>
    <s v="Bluemont"/>
    <n v="38.874741299999997"/>
    <n v="-77.133028799999906"/>
    <s v="La Union Restaurant"/>
    <n v="38.876517659175803"/>
    <n v="-77.127998388727093"/>
    <s v="Mexican Restaurant"/>
    <m/>
    <x v="0"/>
    <s v="Restaurant"/>
    <x v="18"/>
  </r>
  <r>
    <n v="656"/>
    <s v="Green Valley"/>
    <n v="38.8550951"/>
    <n v="-77.088760499999907"/>
    <s v="Las Deliciad"/>
    <n v="38.855726760000003"/>
    <n v="-77.088238750000002"/>
    <s v="Mexican Restaurant"/>
    <m/>
    <x v="0"/>
    <s v="Restaurant"/>
    <x v="18"/>
  </r>
  <r>
    <n v="522"/>
    <s v="Greenbrier"/>
    <n v="38.901106749999997"/>
    <n v="-77.141241684322907"/>
    <s v="Taqueria el Poblano"/>
    <n v="38.897480667885503"/>
    <n v="-77.138820985501297"/>
    <s v="Mexican Restaurant"/>
    <m/>
    <x v="0"/>
    <s v="Restaurant"/>
    <x v="18"/>
  </r>
  <r>
    <n v="655"/>
    <s v="Green Valley"/>
    <n v="38.8550951"/>
    <n v="-77.088760499999907"/>
    <s v="The Corner Tex Mex"/>
    <n v="38.855663177100197"/>
    <n v="-77.088055620439405"/>
    <s v="Mexican Restaurant"/>
    <m/>
    <x v="0"/>
    <s v="Restaurant"/>
    <x v="18"/>
  </r>
  <r>
    <n v="977"/>
    <s v="Virginia Square"/>
    <n v="38.882909999999903"/>
    <n v="-77.107467900000003"/>
    <s v="Uncle Julio's Rio Grande Cafe"/>
    <n v="38.882472845847502"/>
    <n v="-77.1129727363586"/>
    <s v="Mexican Restaurant"/>
    <s v="Metro"/>
    <x v="0"/>
    <s v="Restaurant"/>
    <x v="18"/>
  </r>
  <r>
    <n v="330"/>
    <s v="Court House"/>
    <n v="38.8912111"/>
    <n v="-77.085623999999996"/>
    <s v="Afghan Kabob House"/>
    <n v="38.891845824456503"/>
    <n v="-77.083894654954506"/>
    <s v="Middle Eastern Restaurant"/>
    <s v="Metro"/>
    <x v="0"/>
    <s v="Restaurant"/>
    <x v="18"/>
  </r>
  <r>
    <n v="254"/>
    <s v="Clarendon"/>
    <n v="38.885761500000001"/>
    <n v="-77.096971099999905"/>
    <s v="DarNa Restaurant and Lounge"/>
    <n v="38.884050261497997"/>
    <n v="-77.099639656205795"/>
    <s v="Middle Eastern Restaurant"/>
    <s v="Metro"/>
    <x v="0"/>
    <s v="Restaurant"/>
    <x v="18"/>
  </r>
  <r>
    <n v="115"/>
    <s v="Bluemont"/>
    <n v="38.874741299999997"/>
    <n v="-77.133028799999906"/>
    <s v="House Of Mandi"/>
    <n v="38.876655571058102"/>
    <n v="-77.127872539116595"/>
    <s v="Middle Eastern Restaurant"/>
    <m/>
    <x v="0"/>
    <s v="Restaurant"/>
    <x v="18"/>
  </r>
  <r>
    <n v="712"/>
    <s v="Pentagon City"/>
    <n v="38.861920599999998"/>
    <n v="-77.059630799999994"/>
    <s v="Lebanese Taverna"/>
    <n v="38.863564581699997"/>
    <n v="-77.062963059217495"/>
    <s v="Middle Eastern Restaurant"/>
    <m/>
    <x v="0"/>
    <s v="Restaurant"/>
    <x v="18"/>
  </r>
  <r>
    <n v="1085"/>
    <s v="Westover"/>
    <n v="38.887056200000004"/>
    <n v="-77.139423800000003"/>
    <s v="Lebanese Taverna"/>
    <n v="38.885714534991401"/>
    <n v="-77.142146109808493"/>
    <s v="Middle Eastern Restaurant"/>
    <m/>
    <x v="0"/>
    <s v="Restaurant"/>
    <x v="18"/>
  </r>
  <r>
    <n v="591"/>
    <s v="Lee Heights"/>
    <n v="38.902056000000002"/>
    <n v="-77.117200999999994"/>
    <s v="Lebanese Taverna Market"/>
    <n v="38.899005845523298"/>
    <n v="-77.117357171880599"/>
    <s v="Middle Eastern Restaurant"/>
    <m/>
    <x v="0"/>
    <s v="Restaurant"/>
    <x v="18"/>
  </r>
  <r>
    <n v="308"/>
    <s v="Court House"/>
    <n v="38.8912111"/>
    <n v="-77.085623999999996"/>
    <s v="MeJana - Lebanese Cuisine"/>
    <n v="38.8902979613082"/>
    <n v="-77.087234258651705"/>
    <s v="Middle Eastern Restaurant"/>
    <s v="Metro"/>
    <x v="0"/>
    <s v="Restaurant"/>
    <x v="18"/>
  </r>
  <r>
    <n v="137"/>
    <s v="Buckingham"/>
    <n v="38.873445399999902"/>
    <n v="-77.106645299999997"/>
    <s v="Ravi Kabob House II"/>
    <n v="38.873370993791198"/>
    <n v="-77.105009257793398"/>
    <s v="Middle Eastern Restaurant"/>
    <m/>
    <x v="0"/>
    <s v="Restaurant"/>
    <x v="18"/>
  </r>
  <r>
    <n v="4"/>
    <s v="Alcova Heights"/>
    <n v="38.8645566"/>
    <n v="-77.097200599999994"/>
    <s v="Alcova Heights Playground"/>
    <n v="38.861097621828797"/>
    <n v="-77.100806236267005"/>
    <s v="Playground"/>
    <m/>
    <x v="4"/>
    <m/>
    <x v="4"/>
  </r>
  <r>
    <n v="23"/>
    <s v="Aurora Hills"/>
    <n v="38.851501399999997"/>
    <n v="-77.064144099999993"/>
    <s v="Nina Park"/>
    <n v="38.852432"/>
    <n v="-77.059433999999996"/>
    <s v="Playground"/>
    <m/>
    <x v="4"/>
    <m/>
    <x v="4"/>
  </r>
  <r>
    <n v="661"/>
    <s v="Penrose"/>
    <n v="38.868593949999998"/>
    <n v="-77.083077242283096"/>
    <s v="Penrose Park"/>
    <n v="38.868329268562398"/>
    <n v="-77.082445655907605"/>
    <s v="Playground"/>
    <m/>
    <x v="4"/>
    <m/>
    <x v="4"/>
  </r>
  <r>
    <n v="1075"/>
    <s v="Westmont"/>
    <n v="38.862612299999903"/>
    <n v="-77.091922699999998"/>
    <s v="Monroe Park"/>
    <n v="38.859638049369003"/>
    <n v="-77.093613853335199"/>
    <s v="Playground"/>
    <m/>
    <x v="4"/>
    <m/>
    <x v="4"/>
  </r>
  <r>
    <n v="1100"/>
    <s v="Westover"/>
    <n v="38.887056200000004"/>
    <n v="-77.139423800000003"/>
    <s v="Parkhurst Park"/>
    <n v="38.888979153930997"/>
    <n v="-77.142554792759796"/>
    <s v="Playground"/>
    <m/>
    <x v="4"/>
    <m/>
    <x v="4"/>
  </r>
  <r>
    <n v="1105"/>
    <s v="Yorktown"/>
    <n v="38.903470599999999"/>
    <n v="-77.139309999999995"/>
    <s v="Chestnut Hills Park"/>
    <n v="38.9003013756803"/>
    <n v="-77.142500382455495"/>
    <s v="Playground"/>
    <m/>
    <x v="4"/>
    <m/>
    <x v="4"/>
  </r>
  <r>
    <n v="366"/>
    <s v="Crystal City"/>
    <n v="38.857904299999902"/>
    <n v="-77.050289799999902"/>
    <s v="Crystal City Water Park"/>
    <n v="38.859545522649398"/>
    <n v="-77.050320425403996"/>
    <s v="Plaza"/>
    <s v="Metro"/>
    <x v="4"/>
    <m/>
    <x v="4"/>
  </r>
  <r>
    <n v="666"/>
    <s v="Pentagon"/>
    <n v="38.870893150000001"/>
    <n v="-77.0545071218923"/>
    <s v="Pentagon Courtyard"/>
    <n v="38.870961820728098"/>
    <n v="-77.055887117066106"/>
    <s v="Plaza"/>
    <s v="Metro"/>
    <x v="4"/>
    <m/>
    <x v="4"/>
  </r>
  <r>
    <n v="705"/>
    <s v="Pentagon City"/>
    <n v="38.861920599999998"/>
    <n v="-77.059630799999994"/>
    <s v="Pentagon Row Square"/>
    <n v="38.863990299999998"/>
    <n v="-77.062480500000007"/>
    <s v="Plaza"/>
    <m/>
    <x v="4"/>
    <m/>
    <x v="4"/>
  </r>
  <r>
    <n v="911"/>
    <s v="Shirlington"/>
    <n v="38.8417794"/>
    <n v="-77.088311500000003"/>
    <s v="The Village at Shirlington"/>
    <n v="38.841080284599002"/>
    <n v="-77.087887336961501"/>
    <s v="Plaza"/>
    <m/>
    <x v="4"/>
    <m/>
    <x v="4"/>
  </r>
  <r>
    <n v="1003"/>
    <s v="Virginia Square"/>
    <n v="38.882909999999903"/>
    <n v="-77.107467900000003"/>
    <s v="Welburn Square"/>
    <n v="38.880950008997203"/>
    <n v="-77.112568357265303"/>
    <s v="Plaza"/>
    <s v="Metro"/>
    <x v="4"/>
    <m/>
    <x v="4"/>
  </r>
  <r>
    <n v="1018"/>
    <s v="Virginia Square"/>
    <n v="38.882909999999903"/>
    <n v="-77.107467900000003"/>
    <s v="The Square"/>
    <n v="38.883118960193698"/>
    <n v="-77.103393431289703"/>
    <s v="Plaza"/>
    <s v="Metro"/>
    <x v="4"/>
    <m/>
    <x v="4"/>
  </r>
  <r>
    <n v="235"/>
    <s v="Clarendon"/>
    <n v="38.885761500000001"/>
    <n v="-77.096971099999905"/>
    <s v="Kabob Bazaar"/>
    <n v="38.8871099780254"/>
    <n v="-77.095782458782196"/>
    <s v="Persian Restaurant"/>
    <s v="Metro"/>
    <x v="0"/>
    <s v="Restaurant"/>
    <x v="18"/>
  </r>
  <r>
    <n v="60"/>
    <s v="Ballston"/>
    <n v="38.883121799999998"/>
    <n v="-77.110093699999993"/>
    <s v="Washington &amp; Lee Pool"/>
    <n v="38.887590031675103"/>
    <n v="-77.109827069200804"/>
    <s v="Pool"/>
    <s v="Metro"/>
    <x v="4"/>
    <m/>
    <x v="4"/>
  </r>
  <r>
    <n v="119"/>
    <s v="Bluemont"/>
    <n v="38.874741299999997"/>
    <n v="-77.133028799999906"/>
    <s v="Dominion Hills Pool"/>
    <n v="38.873231009978603"/>
    <n v="-77.137368207264899"/>
    <s v="Pool"/>
    <m/>
    <x v="4"/>
    <m/>
    <x v="4"/>
  </r>
  <r>
    <n v="152"/>
    <s v="Buckingham"/>
    <n v="38.873445399999902"/>
    <n v="-77.106645299999997"/>
    <s v="Madison At Ballston Station - Pool"/>
    <n v="38.87127859796"/>
    <n v="-77.109712410674007"/>
    <s v="Pool"/>
    <m/>
    <x v="4"/>
    <m/>
    <x v="4"/>
  </r>
  <r>
    <n v="289"/>
    <s v="Columbia Forest"/>
    <n v="38.8540013"/>
    <n v="-77.1102566"/>
    <s v="Infinity pool"/>
    <n v="38.854893861632299"/>
    <n v="-77.110269576451103"/>
    <s v="Pool"/>
    <m/>
    <x v="4"/>
    <m/>
    <x v="4"/>
  </r>
  <r>
    <n v="620"/>
    <s v="Lyon Park"/>
    <n v="38.880435799999901"/>
    <n v="-77.089852899999997"/>
    <s v="Pool at Sheffield Court Appartments"/>
    <n v="38.881593224822602"/>
    <n v="-77.085659969480005"/>
    <s v="Pool"/>
    <m/>
    <x v="4"/>
    <m/>
    <x v="4"/>
  </r>
  <r>
    <n v="646"/>
    <s v="New Dover"/>
    <n v="38.906778199999998"/>
    <n v="-77.105811799999998"/>
    <s v="Donaldson Run Recreation Association"/>
    <n v="38.910030443289301"/>
    <n v="-77.108631836996693"/>
    <s v="Pool"/>
    <m/>
    <x v="4"/>
    <m/>
    <x v="4"/>
  </r>
  <r>
    <n v="736"/>
    <s v="Pentagon City"/>
    <n v="38.861920599999998"/>
    <n v="-77.059630799999994"/>
    <s v="Rooftop Pool At The Bartlett"/>
    <n v="38.862470999999999"/>
    <n v="-77.054896999999997"/>
    <s v="Pool"/>
    <m/>
    <x v="4"/>
    <m/>
    <x v="4"/>
  </r>
  <r>
    <n v="1103"/>
    <s v="Yorktown"/>
    <n v="38.903470599999999"/>
    <n v="-77.139309999999995"/>
    <s v="Yorktown Aquatic Center"/>
    <n v="38.902732811922597"/>
    <n v="-77.139785498614003"/>
    <s v="Pool"/>
    <m/>
    <x v="4"/>
    <m/>
    <x v="4"/>
  </r>
  <r>
    <n v="1104"/>
    <s v="Yorktown"/>
    <n v="38.903470599999999"/>
    <n v="-77.139309999999995"/>
    <s v="Knights of Columbus Pool"/>
    <n v="38.906956685797397"/>
    <n v="-77.141819757567106"/>
    <s v="Pool"/>
    <m/>
    <x v="4"/>
    <m/>
    <x v="4"/>
  </r>
  <r>
    <n v="232"/>
    <s v="Clarendon"/>
    <n v="38.885761500000001"/>
    <n v="-77.096971099999905"/>
    <s v="Moby Dick House of Kabob"/>
    <n v="38.885043036189003"/>
    <n v="-77.094494998455005"/>
    <s v="Persian Restaurant"/>
    <s v="Metro"/>
    <x v="0"/>
    <s v="Restaurant"/>
    <x v="18"/>
  </r>
  <r>
    <n v="251"/>
    <s v="Clarendon"/>
    <n v="38.885761500000001"/>
    <n v="-77.096971099999905"/>
    <s v="El Pollo Rico"/>
    <n v="38.883878006108901"/>
    <n v="-77.1007257699966"/>
    <s v="Peruvian Restaurant"/>
    <s v="Metro"/>
    <x v="0"/>
    <s v="Restaurant"/>
    <x v="18"/>
  </r>
  <r>
    <n v="691"/>
    <s v="Pentagon City"/>
    <n v="38.861920599999998"/>
    <n v="-77.059630799999994"/>
    <s v="PokÃ© It Up"/>
    <n v="38.863103000000002"/>
    <n v="-77.060888000000006"/>
    <s v="Poke Place"/>
    <m/>
    <x v="0"/>
    <s v="Restaurant"/>
    <x v="18"/>
  </r>
  <r>
    <n v="1041"/>
    <s v="Westmont"/>
    <n v="38.862612299999903"/>
    <n v="-77.091922699999998"/>
    <s v="Boru Ramen"/>
    <n v="38.862656552414997"/>
    <n v="-77.087542257295695"/>
    <s v="Ramen Restaurant"/>
    <m/>
    <x v="0"/>
    <s v="Restaurant"/>
    <x v="18"/>
  </r>
  <r>
    <n v="469"/>
    <s v="Forest Hills"/>
    <n v="38.950944100000001"/>
    <n v="-77.058032900000001"/>
    <s v="DC Design House"/>
    <n v="38.9501629815135"/>
    <n v="-77.057528530048899"/>
    <s v="Public Art"/>
    <m/>
    <x v="2"/>
    <m/>
    <x v="2"/>
  </r>
  <r>
    <n v="199"/>
    <s v="Cherrydale"/>
    <n v="38.8970561"/>
    <n v="-77.108311900000004"/>
    <s v="Gaijin Ramen Shop"/>
    <n v="38.8964880341697"/>
    <n v="-77.106757819971605"/>
    <s v="Ramen Restaurant"/>
    <m/>
    <x v="0"/>
    <s v="Restaurant"/>
    <x v="18"/>
  </r>
  <r>
    <n v="922"/>
    <s v="Shirlington"/>
    <n v="38.8417794"/>
    <n v="-77.088311500000003"/>
    <s v="Ichiban Sushi &amp; Ramen"/>
    <n v="38.841438970115099"/>
    <n v="-77.089738180045302"/>
    <s v="Ramen Restaurant"/>
    <m/>
    <x v="0"/>
    <s v="Restaurant"/>
    <x v="18"/>
  </r>
  <r>
    <n v="870"/>
    <s v="Reagan National Airport"/>
    <n v="38.8534164"/>
    <n v="-77.044042300000001"/>
    <s v="Boar's Head Delicatessen"/>
    <n v="38.8502028900811"/>
    <n v="-77.044866085052405"/>
    <s v="Restaurant"/>
    <s v="Metro"/>
    <x v="0"/>
    <s v="Restaurant"/>
    <x v="18"/>
  </r>
  <r>
    <n v="1095"/>
    <s v="Westover"/>
    <n v="38.887056200000004"/>
    <n v="-77.139423800000003"/>
    <s v="Blue Groove Soundz"/>
    <n v="38.885359283333301"/>
    <n v="-77.141355872154193"/>
    <s v="Record Shop"/>
    <m/>
    <x v="3"/>
    <m/>
    <x v="3"/>
  </r>
  <r>
    <n v="282"/>
    <s v="Columbia Forest"/>
    <n v="38.8540013"/>
    <n v="-77.1102566"/>
    <s v="Arlington Mill Community Center"/>
    <n v="38.856330399401998"/>
    <n v="-77.112262896533906"/>
    <s v="Recreation Center"/>
    <m/>
    <x v="4"/>
    <m/>
    <x v="4"/>
  </r>
  <r>
    <n v="100"/>
    <s v="Barcroft"/>
    <n v="38.855945699999999"/>
    <n v="-77.103867500000007"/>
    <s v="Penske Truck Rental"/>
    <n v="38.858642227491401"/>
    <n v="-77.1003454490737"/>
    <s v="Rental Car Location"/>
    <m/>
    <x v="10"/>
    <m/>
    <x v="20"/>
  </r>
  <r>
    <n v="403"/>
    <s v="Crystal City"/>
    <n v="38.857904299999902"/>
    <n v="-77.050289799999902"/>
    <s v="Enterprise Rent-A-Car"/>
    <n v="38.8545874"/>
    <n v="-77.052662900000001"/>
    <s v="Rental Car Location"/>
    <s v="Metro"/>
    <x v="10"/>
    <m/>
    <x v="20"/>
  </r>
  <r>
    <n v="397"/>
    <s v="Crystal City"/>
    <n v="38.857904299999902"/>
    <n v="-77.050289799999902"/>
    <s v="Hertz"/>
    <n v="38.858711999999997"/>
    <n v="-77.052691999999993"/>
    <s v="Rental Car Location"/>
    <s v="Metro"/>
    <x v="10"/>
    <m/>
    <x v="20"/>
  </r>
  <r>
    <n v="441"/>
    <s v="East Falls Church"/>
    <n v="38.887334000000003"/>
    <n v="-77.154424199999994"/>
    <s v="Zipcar East Falls Church Metro"/>
    <n v="38.885920933333303"/>
    <n v="-77.156566066666599"/>
    <s v="Rental Car Location"/>
    <s v="Metro"/>
    <x v="10"/>
    <m/>
    <x v="20"/>
  </r>
  <r>
    <n v="856"/>
    <s v="Reagan National Airport"/>
    <n v="38.8534164"/>
    <n v="-77.044042300000001"/>
    <s v="Avis Car Rental"/>
    <n v="38.850135999999999"/>
    <n v="-77.044263000000001"/>
    <s v="Rental Car Location"/>
    <s v="Metro"/>
    <x v="10"/>
    <m/>
    <x v="20"/>
  </r>
  <r>
    <n v="840"/>
    <s v="Reagan National Airport"/>
    <n v="38.8534164"/>
    <n v="-77.044042300000001"/>
    <s v="National Car Rental"/>
    <n v="38.850374792339402"/>
    <n v="-77.044700569270603"/>
    <s v="Rental Car Location"/>
    <s v="Metro"/>
    <x v="10"/>
    <m/>
    <x v="20"/>
  </r>
  <r>
    <n v="848"/>
    <s v="Reagan National Airport"/>
    <n v="38.8534164"/>
    <n v="-77.044042300000001"/>
    <s v="Alamo Rent A Car"/>
    <n v="38.850379248156599"/>
    <n v="-77.044644991650401"/>
    <s v="Rental Car Location"/>
    <s v="Metro"/>
    <x v="10"/>
    <m/>
    <x v="20"/>
  </r>
  <r>
    <n v="836"/>
    <s v="Reagan National Airport"/>
    <n v="38.8534164"/>
    <n v="-77.044042300000001"/>
    <s v="Enterprise Rent-A-Car"/>
    <n v="38.850427000000003"/>
    <n v="-77.044793999999996"/>
    <s v="Rental Car Location"/>
    <s v="Metro"/>
    <x v="10"/>
    <m/>
    <x v="20"/>
  </r>
  <r>
    <n v="842"/>
    <s v="Reagan National Airport"/>
    <n v="38.8534164"/>
    <n v="-77.044042300000001"/>
    <s v="Enterprise Rent-A-Car"/>
    <n v="38.857368999999998"/>
    <n v="-77.044094000000001"/>
    <s v="Rental Car Location"/>
    <s v="Metro"/>
    <x v="10"/>
    <m/>
    <x v="20"/>
  </r>
  <r>
    <n v="943"/>
    <s v="Shirlington"/>
    <n v="38.8417794"/>
    <n v="-77.088311500000003"/>
    <s v="Enterprise Rent-A-Car"/>
    <n v="38.841142400000003"/>
    <n v="-77.087869400000002"/>
    <s v="Rental Car Location"/>
    <m/>
    <x v="10"/>
    <m/>
    <x v="20"/>
  </r>
  <r>
    <n v="1025"/>
    <s v="Woodlawn"/>
    <n v="38.887186550000003"/>
    <n v="-77.120965187510507"/>
    <s v="Enterprise Rent-A-Car"/>
    <n v="38.8857003513248"/>
    <n v="-77.116962139881096"/>
    <s v="Rental Car Location"/>
    <m/>
    <x v="10"/>
    <m/>
    <x v="20"/>
  </r>
  <r>
    <n v="828"/>
    <s v="Reagan National Airport"/>
    <n v="38.8534164"/>
    <n v="-77.044042300000001"/>
    <s v="Lebanese Taverna"/>
    <n v="38.851238963984798"/>
    <n v="-77.040939331054602"/>
    <s v="Restaurant"/>
    <s v="Metro"/>
    <x v="0"/>
    <s v="Restaurant"/>
    <x v="18"/>
  </r>
  <r>
    <n v="926"/>
    <s v="Shirlington"/>
    <n v="38.8417794"/>
    <n v="-77.088311500000003"/>
    <s v="Palette 22"/>
    <n v="38.840940876128698"/>
    <n v="-77.088535738969"/>
    <s v="Restaurant"/>
    <m/>
    <x v="0"/>
    <s v="Restaurant"/>
    <x v="18"/>
  </r>
  <r>
    <n v="418"/>
    <s v="Crystal City"/>
    <n v="38.857904299999902"/>
    <n v="-77.050289799999902"/>
    <s v="Plaza Gourmet"/>
    <n v="38.854558875952002"/>
    <n v="-77.050104732365597"/>
    <s v="Restaurant"/>
    <s v="Metro"/>
    <x v="0"/>
    <s v="Restaurant"/>
    <x v="18"/>
  </r>
  <r>
    <n v="331"/>
    <s v="Court House"/>
    <n v="38.8912111"/>
    <n v="-77.085623999999996"/>
    <s v="Uptown Cafe"/>
    <n v="38.890802117737699"/>
    <n v="-77.081968676265404"/>
    <s v="Restaurant"/>
    <s v="Metro"/>
    <x v="0"/>
    <s v="Restaurant"/>
    <x v="18"/>
  </r>
  <r>
    <n v="953"/>
    <s v="Virginia Square"/>
    <n v="38.882909999999903"/>
    <n v="-77.107467900000003"/>
    <s v="Rus Uz"/>
    <n v="38.8826315280416"/>
    <n v="-77.109797000884996"/>
    <s v="Russian Restaurant"/>
    <s v="Metro"/>
    <x v="0"/>
    <s v="Restaurant"/>
    <x v="18"/>
  </r>
  <r>
    <n v="814"/>
    <s v="Reagan National Airport"/>
    <n v="38.8534164"/>
    <n v="-77.044042300000001"/>
    <s v="Legal Sea Foods"/>
    <n v="38.854014999999997"/>
    <n v="-77.042869999999994"/>
    <s v="Seafood Restaurant"/>
    <s v="Metro"/>
    <x v="0"/>
    <s v="Restaurant"/>
    <x v="18"/>
  </r>
  <r>
    <n v="412"/>
    <s v="Crystal City"/>
    <n v="38.857904299999902"/>
    <n v="-77.050289799999902"/>
    <s v="McCormick &amp; Schmick's Seafood"/>
    <n v="38.8558819"/>
    <n v="-77.049637899999993"/>
    <s v="Seafood Restaurant"/>
    <s v="Metro"/>
    <x v="0"/>
    <s v="Restaurant"/>
    <x v="18"/>
  </r>
  <r>
    <n v="605"/>
    <s v="Lyon Park"/>
    <n v="38.880435799999901"/>
    <n v="-77.089852899999997"/>
    <s v="Sibarita Restaurant"/>
    <n v="38.879965202546401"/>
    <n v="-77.090471684932695"/>
    <s v="South American Restaurant"/>
    <m/>
    <x v="0"/>
    <s v="Restaurant"/>
    <x v="18"/>
  </r>
  <r>
    <n v="174"/>
    <s v="Carlin Springs"/>
    <n v="38.877178450000002"/>
    <n v="-77.111783209438101"/>
    <s v="Super Pollo"/>
    <n v="38.877837"/>
    <n v="-77.107992999999993"/>
    <s v="South American Restaurant"/>
    <m/>
    <x v="0"/>
    <s v="Restaurant"/>
    <x v="18"/>
  </r>
  <r>
    <n v="315"/>
    <s v="Court House"/>
    <n v="38.8912111"/>
    <n v="-77.085623999999996"/>
    <s v="Tupelo Honey"/>
    <n v="38.892219330000003"/>
    <n v="-77.082087169999994"/>
    <s v="Southern / Soul Food Restaurant"/>
    <s v="Metro"/>
    <x v="0"/>
    <s v="Restaurant"/>
    <x v="18"/>
  </r>
  <r>
    <n v="237"/>
    <s v="Clarendon"/>
    <n v="38.885761500000001"/>
    <n v="-77.096971099999905"/>
    <s v="Pamplona"/>
    <n v="38.886252195060599"/>
    <n v="-77.095499708353103"/>
    <s v="Spanish Restaurant"/>
    <s v="Metro"/>
    <x v="0"/>
    <s v="Restaurant"/>
    <x v="18"/>
  </r>
  <r>
    <n v="384"/>
    <s v="Crystal City"/>
    <n v="38.857904299999902"/>
    <n v="-77.050289799999902"/>
    <s v="Jaleo"/>
    <n v="38.853570498037499"/>
    <n v="-77.049721267563399"/>
    <s v="Tapas Restaurant"/>
    <s v="Metro"/>
    <x v="0"/>
    <s v="Restaurant"/>
    <x v="18"/>
  </r>
  <r>
    <n v="134"/>
    <s v="Brandon Village"/>
    <n v="38.8756676"/>
    <n v="-77.115812199999993"/>
    <s v="Istanbul Grill"/>
    <n v="38.879161000000003"/>
    <n v="-77.117457999999999"/>
    <s v="Turkish Restaurant"/>
    <m/>
    <x v="0"/>
    <s v="Restaurant"/>
    <x v="18"/>
  </r>
  <r>
    <n v="881"/>
    <s v="Rosslyn"/>
    <n v="38.896778399999903"/>
    <n v="-77.072477699999993"/>
    <s v="The Little Beet"/>
    <n v="38.896571000000002"/>
    <n v="-77.071059000000005"/>
    <s v="Vegetarian / Vegan Restaurant"/>
    <s v="Metro"/>
    <x v="0"/>
    <s v="Restaurant"/>
    <x v="18"/>
  </r>
  <r>
    <n v="532"/>
    <s v="Greenbrier"/>
    <n v="38.901106749999997"/>
    <n v="-77.141241684322907"/>
    <s v="American Nail Salon"/>
    <n v="38.897553488885102"/>
    <n v="-77.138919807387197"/>
    <s v="Salon / Barbershop"/>
    <m/>
    <x v="4"/>
    <m/>
    <x v="4"/>
  </r>
  <r>
    <n v="937"/>
    <s v="Shirlington"/>
    <n v="38.8417794"/>
    <n v="-77.088311500000003"/>
    <s v="Diana Nails"/>
    <n v="38.841019774431402"/>
    <n v="-77.089336776271907"/>
    <s v="Salon / Barbershop"/>
    <m/>
    <x v="4"/>
    <m/>
    <x v="4"/>
  </r>
  <r>
    <n v="259"/>
    <s v="Clarendon"/>
    <n v="38.885761500000001"/>
    <n v="-77.096971099999905"/>
    <s v="Four Sisters Grill"/>
    <n v="38.88738"/>
    <n v="-77.094513000000006"/>
    <s v="Vietnamese Restaurant"/>
    <s v="Metro"/>
    <x v="0"/>
    <s v="Restaurant"/>
    <x v="18"/>
  </r>
  <r>
    <n v="242"/>
    <s v="Clarendon"/>
    <n v="38.885761500000001"/>
    <n v="-77.096971099999905"/>
    <s v="Nam-Viet"/>
    <n v="38.887083518026202"/>
    <n v="-77.096490112664199"/>
    <s v="Vietnamese Restaurant"/>
    <s v="Metro"/>
    <x v="0"/>
    <s v="Restaurant"/>
    <x v="18"/>
  </r>
  <r>
    <n v="317"/>
    <s v="Court House"/>
    <n v="38.8912111"/>
    <n v="-77.085623999999996"/>
    <s v="Pho Deluxe Arlington"/>
    <n v="38.889967989967197"/>
    <n v="-77.086373040281103"/>
    <s v="Vietnamese Restaurant"/>
    <s v="Metro"/>
    <x v="0"/>
    <s v="Restaurant"/>
    <x v="18"/>
  </r>
  <r>
    <n v="724"/>
    <s v="Pentagon City"/>
    <n v="38.861920599999998"/>
    <n v="-77.059630799999994"/>
    <s v="Saigon Saigon"/>
    <n v="38.864746722913303"/>
    <n v="-77.0630700146679"/>
    <s v="Vietnamese Restaurant"/>
    <m/>
    <x v="0"/>
    <s v="Restaurant"/>
    <x v="18"/>
  </r>
  <r>
    <n v="888"/>
    <s v="Rosslyn"/>
    <n v="38.896778399999903"/>
    <n v="-77.072477699999993"/>
    <s v="CHOPT"/>
    <n v="38.896047243317"/>
    <n v="-77.070550918579102"/>
    <s v="Salad Place"/>
    <s v="Metro"/>
    <x v="0"/>
    <s v="Salad"/>
    <x v="21"/>
  </r>
  <r>
    <n v="180"/>
    <s v="Carlin Springs"/>
    <n v="38.877178450000002"/>
    <n v="-77.111783209438101"/>
    <s v="Sweet Leaf"/>
    <n v="38.880348843046797"/>
    <n v="-77.114745588883196"/>
    <s v="Salad Place"/>
    <m/>
    <x v="0"/>
    <s v="Salad"/>
    <x v="21"/>
  </r>
  <r>
    <n v="383"/>
    <s v="Crystal City"/>
    <n v="38.857904299999902"/>
    <n v="-77.050289799999902"/>
    <s v="sweetgreen"/>
    <n v="38.854396299999998"/>
    <n v="-77.049748100000002"/>
    <s v="Salad Place"/>
    <s v="Metro"/>
    <x v="0"/>
    <s v="Salad"/>
    <x v="21"/>
  </r>
  <r>
    <n v="706"/>
    <s v="Pentagon City"/>
    <n v="38.861920599999998"/>
    <n v="-77.059630799999994"/>
    <s v="sweetgreen"/>
    <n v="38.862586999999998"/>
    <n v="-77.056369900000007"/>
    <s v="Salad Place"/>
    <m/>
    <x v="0"/>
    <s v="Salad"/>
    <x v="21"/>
  </r>
  <r>
    <n v="954"/>
    <s v="Virginia Square"/>
    <n v="38.882909999999903"/>
    <n v="-77.107467900000003"/>
    <s v="sweetgreen"/>
    <n v="38.880100400000003"/>
    <n v="-77.108669899999995"/>
    <s v="Salad Place"/>
    <s v="Metro"/>
    <x v="0"/>
    <s v="Salad"/>
    <x v="21"/>
  </r>
  <r>
    <n v="226"/>
    <s v="Clarendon"/>
    <n v="38.885761500000001"/>
    <n v="-77.096971099999905"/>
    <s v="sweetgreen"/>
    <n v="38.8865318"/>
    <n v="-77.095384600000003"/>
    <s v="Salad Place"/>
    <s v="Metro"/>
    <x v="0"/>
    <s v="Salad"/>
    <x v="21"/>
  </r>
  <r>
    <n v="878"/>
    <s v="Rosslyn"/>
    <n v="38.896778399999903"/>
    <n v="-77.072477699999993"/>
    <s v="sweetgreen"/>
    <n v="38.896319665065803"/>
    <n v="-77.071084678172994"/>
    <s v="Salad Place"/>
    <s v="Metro"/>
    <x v="0"/>
    <s v="Salad"/>
    <x v="21"/>
  </r>
  <r>
    <n v="975"/>
    <s v="Virginia Square"/>
    <n v="38.882909999999903"/>
    <n v="-77.107467900000003"/>
    <s v="Sweet Leaf"/>
    <n v="38.878692999999998"/>
    <n v="-77.108014999999995"/>
    <s v="Sandwich Place"/>
    <s v="Metro"/>
    <x v="0"/>
    <s v="Salad"/>
    <x v="21"/>
  </r>
  <r>
    <n v="304"/>
    <s v="Court House"/>
    <n v="38.8912111"/>
    <n v="-77.085623999999996"/>
    <s v="Sweet Leaf"/>
    <n v="38.890836999999998"/>
    <n v="-77.086139000000003"/>
    <s v="Sandwich Place"/>
    <s v="Metro"/>
    <x v="0"/>
    <s v="Salad"/>
    <x v="21"/>
  </r>
  <r>
    <n v="202"/>
    <s v="Cherrydale"/>
    <n v="38.8970561"/>
    <n v="-77.108311900000004"/>
    <s v="Billy's Cheese Steaks"/>
    <n v="38.8968061428018"/>
    <n v="-77.107718383451598"/>
    <s v="American Restaurant"/>
    <m/>
    <x v="0"/>
    <s v="Sandwich"/>
    <x v="19"/>
  </r>
  <r>
    <n v="305"/>
    <s v="Court House"/>
    <n v="38.8912111"/>
    <n v="-77.085623999999996"/>
    <s v="Chelsea Market &amp; Deli"/>
    <n v="38.889987938596299"/>
    <n v="-77.085818465464698"/>
    <s v="Deli / Bodega"/>
    <s v="Metro"/>
    <x v="0"/>
    <s v="Sandwich"/>
    <x v="19"/>
  </r>
  <r>
    <n v="354"/>
    <s v="Court House"/>
    <n v="38.8912111"/>
    <n v="-77.085623999999996"/>
    <s v="City Market &amp; Deli"/>
    <n v="38.890485393701702"/>
    <n v="-77.085347773771502"/>
    <s v="Deli / Bodega"/>
    <s v="Metro"/>
    <x v="0"/>
    <s v="Sandwich"/>
    <x v="19"/>
  </r>
  <r>
    <n v="312"/>
    <s v="Court House"/>
    <n v="38.8912111"/>
    <n v="-77.085623999999996"/>
    <s v="Euro Market"/>
    <n v="38.891337626292703"/>
    <n v="-77.086032629013005"/>
    <s v="Deli / Bodega"/>
    <s v="Metro"/>
    <x v="0"/>
    <s v="Sandwich"/>
    <x v="19"/>
  </r>
  <r>
    <n v="893"/>
    <s v="Rosslyn"/>
    <n v="38.896778399999903"/>
    <n v="-77.072477699999993"/>
    <s v="Jon's Cafe"/>
    <n v="38.8964436823074"/>
    <n v="-77.069515900819198"/>
    <s v="Deli / Bodega"/>
    <s v="Metro"/>
    <x v="0"/>
    <s v="Sandwich"/>
    <x v="19"/>
  </r>
  <r>
    <n v="410"/>
    <s v="Crystal City"/>
    <n v="38.857904299999902"/>
    <n v="-77.050289799999902"/>
    <s v="Paramount Cafe"/>
    <n v="38.860355163419101"/>
    <n v="-77.053059267910399"/>
    <s v="Deli / Bodega"/>
    <s v="Metro"/>
    <x v="0"/>
    <s v="Sandwich"/>
    <x v="19"/>
  </r>
  <r>
    <n v="906"/>
    <s v="Rosslyn"/>
    <n v="38.896778399999903"/>
    <n v="-77.072477699999993"/>
    <s v="AHRA Cafe &amp; Sandwich Bar"/>
    <n v="38.894803559176403"/>
    <n v="-77.070746466447801"/>
    <s v="Sandwich Place"/>
    <s v="Metro"/>
    <x v="0"/>
    <s v="Sandwich"/>
    <x v="19"/>
  </r>
  <r>
    <n v="887"/>
    <s v="Rosslyn"/>
    <n v="38.896778399999903"/>
    <n v="-77.072477699999993"/>
    <s v="Capriotti's Sandwich Shop"/>
    <n v="38.894565"/>
    <n v="-77.074650000000005"/>
    <s v="Sandwich Place"/>
    <s v="Metro"/>
    <x v="0"/>
    <s v="Sandwich"/>
    <x v="19"/>
  </r>
  <r>
    <n v="395"/>
    <s v="Crystal City"/>
    <n v="38.857904299999902"/>
    <n v="-77.050289799999902"/>
    <s v="Cosi"/>
    <n v="38.8551203705224"/>
    <n v="-77.0493166461073"/>
    <s v="Sandwich Place"/>
    <s v="Metro"/>
    <x v="0"/>
    <s v="Sandwich"/>
    <x v="19"/>
  </r>
  <r>
    <n v="1069"/>
    <s v="Westmont"/>
    <n v="38.862612299999903"/>
    <n v="-77.091922699999998"/>
    <s v="Dave's Carryout"/>
    <n v="38.861777804252903"/>
    <n v="-77.091349002839394"/>
    <s v="Sandwich Place"/>
    <m/>
    <x v="0"/>
    <s v="Sandwich"/>
    <x v="19"/>
  </r>
  <r>
    <n v="309"/>
    <s v="Court House"/>
    <n v="38.8912111"/>
    <n v="-77.085623999999996"/>
    <s v="Earl's Sandwiches"/>
    <n v="38.890097542212303"/>
    <n v="-77.089905738830495"/>
    <s v="Sandwich Place"/>
    <s v="Metro"/>
    <x v="0"/>
    <s v="Sandwich"/>
    <x v="19"/>
  </r>
  <r>
    <n v="901"/>
    <s v="Rosslyn"/>
    <n v="38.896778399999903"/>
    <n v="-77.072477699999993"/>
    <s v="Jimmy John's"/>
    <n v="38.8939035392901"/>
    <n v="-77.0744989311642"/>
    <s v="Sandwich Place"/>
    <s v="Metro"/>
    <x v="0"/>
    <s v="Sandwich"/>
    <x v="19"/>
  </r>
  <r>
    <n v="1079"/>
    <s v="Westover"/>
    <n v="38.887056200000004"/>
    <n v="-77.139423800000003"/>
    <s v="Lost Dog Cafe"/>
    <n v="38.885656141156197"/>
    <n v="-77.1416984496949"/>
    <s v="Sandwich Place"/>
    <m/>
    <x v="0"/>
    <s v="Sandwich"/>
    <x v="19"/>
  </r>
  <r>
    <n v="847"/>
    <s v="Reagan National Airport"/>
    <n v="38.8534164"/>
    <n v="-77.044042300000001"/>
    <s v="Perfect Pita"/>
    <n v="38.8528498723105"/>
    <n v="-77.049616337394696"/>
    <s v="Sandwich Place"/>
    <s v="Metro"/>
    <x v="0"/>
    <s v="Sandwich"/>
    <x v="19"/>
  </r>
  <r>
    <n v="205"/>
    <s v="Claremont"/>
    <n v="38.843168200000001"/>
    <n v="-77.104700899999997"/>
    <s v="Potbelly Sandwich Shop"/>
    <n v="38.842272000000001"/>
    <n v="-77.109346000000002"/>
    <s v="Sandwich Place"/>
    <m/>
    <x v="0"/>
    <s v="Sandwich"/>
    <x v="19"/>
  </r>
  <r>
    <n v="987"/>
    <s v="Virginia Square"/>
    <n v="38.882909999999903"/>
    <n v="-77.107467900000003"/>
    <s v="Potbelly Sandwich Shop"/>
    <n v="38.881588000000001"/>
    <n v="-77.112423000000007"/>
    <s v="Sandwich Place"/>
    <s v="Metro"/>
    <x v="0"/>
    <s v="Sandwich"/>
    <x v="19"/>
  </r>
  <r>
    <n v="885"/>
    <s v="Rosslyn"/>
    <n v="38.896778399999903"/>
    <n v="-77.072477699999993"/>
    <s v="Potbelly Sandwich Shop"/>
    <n v="38.895574000000003"/>
    <n v="-77.070622999999998"/>
    <s v="Sandwich Place"/>
    <s v="Metro"/>
    <x v="0"/>
    <s v="Sandwich"/>
    <x v="19"/>
  </r>
  <r>
    <n v="415"/>
    <s v="Crystal City"/>
    <n v="38.857904299999902"/>
    <n v="-77.050289799999902"/>
    <s v="SoHo Cafe &amp; Market"/>
    <n v="38.8622454334363"/>
    <n v="-77.051077536040296"/>
    <s v="Sandwich Place"/>
    <s v="Metro"/>
    <x v="0"/>
    <s v="Sandwich"/>
    <x v="19"/>
  </r>
  <r>
    <n v="425"/>
    <s v="Donaldson Run"/>
    <n v="38.915053799999903"/>
    <n v="-77.110411299999996"/>
    <s v="Scenic Overlook"/>
    <n v="38.916411634951999"/>
    <n v="-77.105653651524506"/>
    <s v="Scenic Lookout"/>
    <m/>
    <x v="2"/>
    <m/>
    <x v="2"/>
  </r>
  <r>
    <n v="624"/>
    <s v="Madison Manor"/>
    <n v="38.880389700000002"/>
    <n v="-77.147201899999999"/>
    <s v="Upshot Falls"/>
    <n v="38.880818947031202"/>
    <n v="-77.144592569100098"/>
    <s v="Scenic Lookout"/>
    <m/>
    <x v="2"/>
    <m/>
    <x v="2"/>
  </r>
  <r>
    <n v="13"/>
    <s v="Arlington Heights"/>
    <n v="38.869556599999903"/>
    <n v="-77.092200500000004"/>
    <s v="Thomas Jefferson Community Center &amp; Theatre"/>
    <n v="38.869750657200797"/>
    <n v="-77.095811223273103"/>
    <s v="School"/>
    <m/>
    <x v="11"/>
    <m/>
    <x v="22"/>
  </r>
  <r>
    <n v="844"/>
    <s v="Reagan National Airport"/>
    <n v="38.8534164"/>
    <n v="-77.044042300000001"/>
    <s v="Reagan Statue at DCA"/>
    <n v="38.849418511040597"/>
    <n v="-77.043248797663296"/>
    <s v="Sculpture Garden"/>
    <s v="Metro"/>
    <x v="2"/>
    <m/>
    <x v="2"/>
  </r>
  <r>
    <n v="457"/>
    <s v="Fairlington"/>
    <n v="38.832615099999998"/>
    <n v="-77.089702799999998"/>
    <s v="Subway"/>
    <n v="38.828772124940201"/>
    <n v="-77.092104716535502"/>
    <s v="Sandwich Place"/>
    <m/>
    <x v="0"/>
    <s v="Sandwich"/>
    <x v="19"/>
  </r>
  <r>
    <n v="946"/>
    <s v="Shirlington"/>
    <n v="38.8417794"/>
    <n v="-77.088311500000003"/>
    <s v="Subway"/>
    <n v="38.841372024630303"/>
    <n v="-77.087988707140198"/>
    <s v="Sandwich Place"/>
    <m/>
    <x v="0"/>
    <s v="Sandwich"/>
    <x v="19"/>
  </r>
  <r>
    <n v="76"/>
    <s v="Ballston"/>
    <n v="38.883121799999998"/>
    <n v="-77.110093699999993"/>
    <s v="FedEx Office Print &amp; Ship Center"/>
    <n v="38.882427"/>
    <n v="-77.115488999999997"/>
    <s v="Shipping Store"/>
    <s v="Metro"/>
    <x v="3"/>
    <m/>
    <x v="3"/>
  </r>
  <r>
    <n v="352"/>
    <s v="Court House"/>
    <n v="38.8912111"/>
    <n v="-77.085623999999996"/>
    <s v="FedEx Office Print &amp; Ship Center"/>
    <n v="38.890065999999997"/>
    <n v="-77.086922900000005"/>
    <s v="Shipping Store"/>
    <s v="Metro"/>
    <x v="3"/>
    <m/>
    <x v="3"/>
  </r>
  <r>
    <n v="329"/>
    <s v="Court House"/>
    <n v="38.8912111"/>
    <n v="-77.085623999999996"/>
    <s v="The UPS Store"/>
    <n v="38.890674599999997"/>
    <n v="-77.0862987"/>
    <s v="Shipping Store"/>
    <s v="Metro"/>
    <x v="3"/>
    <m/>
    <x v="3"/>
  </r>
  <r>
    <n v="406"/>
    <s v="Crystal City"/>
    <n v="38.857904299999902"/>
    <n v="-77.050289799999902"/>
    <s v="FedEx Office Print &amp; Ship Center"/>
    <n v="38.854951532407703"/>
    <n v="-77.049834847885094"/>
    <s v="Shipping Store"/>
    <s v="Metro"/>
    <x v="3"/>
    <m/>
    <x v="3"/>
  </r>
  <r>
    <n v="513"/>
    <s v="Garden City"/>
    <n v="38.900111600000002"/>
    <n v="-77.135257100000004"/>
    <s v="Parcel Plus"/>
    <n v="38.897494854019897"/>
    <n v="-77.138991760579799"/>
    <s v="Shipping Store"/>
    <m/>
    <x v="3"/>
    <m/>
    <x v="3"/>
  </r>
  <r>
    <n v="732"/>
    <s v="Pentagon City"/>
    <n v="38.861920599999998"/>
    <n v="-77.059630799999994"/>
    <s v="The UPS Store"/>
    <n v="38.860683199999997"/>
    <n v="-77.056020099999998"/>
    <s v="Shipping Store"/>
    <m/>
    <x v="3"/>
    <m/>
    <x v="3"/>
  </r>
  <r>
    <n v="939"/>
    <s v="Shirlington"/>
    <n v="38.8417794"/>
    <n v="-77.088311500000003"/>
    <s v="The UPS Store"/>
    <n v="38.841131554299501"/>
    <n v="-77.087994271164007"/>
    <s v="Shipping Store"/>
    <m/>
    <x v="3"/>
    <m/>
    <x v="3"/>
  </r>
  <r>
    <n v="999"/>
    <s v="Virginia Square"/>
    <n v="38.882909999999903"/>
    <n v="-77.107467900000003"/>
    <s v="The UPS Store"/>
    <n v="38.880587400000003"/>
    <n v="-77.111341300000007"/>
    <s v="Shipping Store"/>
    <s v="Metro"/>
    <x v="3"/>
    <m/>
    <x v="3"/>
  </r>
  <r>
    <n v="589"/>
    <s v="Halls Hill"/>
    <n v="38.8977851"/>
    <n v="-77.128584500000002"/>
    <s v="Sam Torrey Shoe Service"/>
    <n v="38.896512985899001"/>
    <n v="-77.133929766078793"/>
    <s v="Shoe Store"/>
    <m/>
    <x v="3"/>
    <m/>
    <x v="3"/>
  </r>
  <r>
    <n v="11"/>
    <s v="Arlington Forest"/>
    <n v="38.868855600000003"/>
    <n v="-77.113083799999998"/>
    <s v="Arlington Forest Shopping Center"/>
    <n v="38.867698966637697"/>
    <n v="-77.117069119740194"/>
    <s v="Shopping Mall"/>
    <m/>
    <x v="7"/>
    <m/>
    <x v="10"/>
  </r>
  <r>
    <n v="401"/>
    <s v="Crystal City"/>
    <n v="38.857904299999902"/>
    <n v="-77.050289799999902"/>
    <s v="Crystal City Underground"/>
    <n v="38.856192949896297"/>
    <n v="-77.0506474840914"/>
    <s v="Shopping Mall"/>
    <s v="Metro"/>
    <x v="7"/>
    <m/>
    <x v="10"/>
  </r>
  <r>
    <n v="462"/>
    <s v="Fairlington"/>
    <n v="38.832615099999998"/>
    <n v="-77.089702799999998"/>
    <s v="Bradlee Shopping Center"/>
    <n v="38.828685818691"/>
    <n v="-77.091371482954997"/>
    <s v="Shopping Mall"/>
    <m/>
    <x v="7"/>
    <m/>
    <x v="10"/>
  </r>
  <r>
    <n v="529"/>
    <s v="Greenbrier"/>
    <n v="38.901106749999997"/>
    <n v="-77.141241684322907"/>
    <s v="Lee Harrison Shopping Center"/>
    <n v="38.897259242870803"/>
    <n v="-77.1384165625647"/>
    <s v="Shopping Mall"/>
    <m/>
    <x v="7"/>
    <m/>
    <x v="10"/>
  </r>
  <r>
    <n v="714"/>
    <s v="Pentagon City"/>
    <n v="38.861920599999998"/>
    <n v="-77.059630799999994"/>
    <s v="Pentagon Centre"/>
    <n v="38.861808964857197"/>
    <n v="-77.058725926868505"/>
    <s v="Shopping Mall"/>
    <m/>
    <x v="7"/>
    <m/>
    <x v="10"/>
  </r>
  <r>
    <n v="690"/>
    <s v="Pentagon City"/>
    <n v="38.861920599999998"/>
    <n v="-77.059630799999994"/>
    <s v="Fashion Centre at Pentagon City"/>
    <n v="38.863177499999999"/>
    <n v="-77.060293799999997"/>
    <s v="Shopping Mall"/>
    <m/>
    <x v="7"/>
    <m/>
    <x v="10"/>
  </r>
  <r>
    <n v="729"/>
    <s v="Pentagon City"/>
    <n v="38.861920599999998"/>
    <n v="-77.059630799999994"/>
    <s v="Pentagon Row"/>
    <n v="38.864109649865703"/>
    <n v="-77.062649707282603"/>
    <s v="Shopping Mall"/>
    <m/>
    <x v="7"/>
    <m/>
    <x v="10"/>
  </r>
  <r>
    <n v="158"/>
    <s v="Carlin Springs"/>
    <n v="38.877178450000002"/>
    <n v="-77.111783209438101"/>
    <s v="MedStar Capitals Iceplex"/>
    <n v="38.878499219328901"/>
    <n v="-77.1098083716671"/>
    <s v="Skating Rink"/>
    <m/>
    <x v="4"/>
    <m/>
    <x v="4"/>
  </r>
  <r>
    <n v="708"/>
    <s v="Pentagon City"/>
    <n v="38.861920599999998"/>
    <n v="-77.059630799999994"/>
    <s v="Old Virginia Tobacco Co."/>
    <n v="38.862400235512098"/>
    <n v="-77.0613664241111"/>
    <s v="Smoke Shop"/>
    <m/>
    <x v="3"/>
    <m/>
    <x v="3"/>
  </r>
  <r>
    <n v="961"/>
    <s v="Virginia Square"/>
    <n v="38.882909999999903"/>
    <n v="-77.107467900000003"/>
    <s v="Cigar Connection"/>
    <n v="38.882486687215703"/>
    <n v="-77.109552612090795"/>
    <s v="Smoke Shop"/>
    <s v="Metro"/>
    <x v="3"/>
    <m/>
    <x v="3"/>
  </r>
  <r>
    <n v="726"/>
    <s v="Pentagon City"/>
    <n v="38.861920599999998"/>
    <n v="-77.059630799999994"/>
    <s v="Smoothie King"/>
    <n v="38.864702999999999"/>
    <n v="-77.062517999999997"/>
    <s v="Smoothie Shop"/>
    <m/>
    <x v="3"/>
    <m/>
    <x v="3"/>
  </r>
  <r>
    <n v="917"/>
    <s v="Shirlington"/>
    <n v="38.8417794"/>
    <n v="-77.088311500000003"/>
    <s v="Robeks Fresh Juices &amp; Smoothies"/>
    <n v="38.841099999999997"/>
    <n v="-77.089301000000006"/>
    <s v="Smoothie Shop"/>
    <m/>
    <x v="3"/>
    <m/>
    <x v="3"/>
  </r>
  <r>
    <n v="388"/>
    <s v="Crystal City"/>
    <n v="38.857904299999902"/>
    <n v="-77.050289799999902"/>
    <s v="Auntie Anne's Pretzels"/>
    <n v="38.858425309876203"/>
    <n v="-77.0511457904217"/>
    <s v="Snack Place"/>
    <s v="Metro"/>
    <x v="3"/>
    <m/>
    <x v="3"/>
  </r>
  <r>
    <n v="698"/>
    <s v="Pentagon City"/>
    <n v="38.861920599999998"/>
    <n v="-77.059630799999994"/>
    <s v="Garrett's Gourmet Popcorn"/>
    <n v="38.863226100731701"/>
    <n v="-77.0605093826981"/>
    <s v="Snack Place"/>
    <m/>
    <x v="3"/>
    <m/>
    <x v="3"/>
  </r>
  <r>
    <n v="718"/>
    <s v="Pentagon City"/>
    <n v="38.861920599999998"/>
    <n v="-77.059630799999994"/>
    <s v="Auntie Anne's"/>
    <n v="38.863302494612597"/>
    <n v="-77.060497691555099"/>
    <s v="Snack Place"/>
    <m/>
    <x v="3"/>
    <m/>
    <x v="3"/>
  </r>
  <r>
    <n v="802"/>
    <s v="Reagan National Airport"/>
    <n v="38.8534164"/>
    <n v="-77.044042300000001"/>
    <s v="Garrettâ€™s Gourmet Popcorn Dca Airport"/>
    <n v="38.853498999999999"/>
    <n v="-77.043081000000001"/>
    <s v="Snack Place"/>
    <s v="Metro"/>
    <x v="3"/>
    <m/>
    <x v="3"/>
  </r>
  <r>
    <n v="832"/>
    <s v="Reagan National Airport"/>
    <n v="38.8534164"/>
    <n v="-77.044042300000001"/>
    <s v="Auntie Anne's"/>
    <n v="38.856117377119901"/>
    <n v="-77.042486144125704"/>
    <s v="Snack Place"/>
    <s v="Metro"/>
    <x v="3"/>
    <m/>
    <x v="3"/>
  </r>
  <r>
    <n v="118"/>
    <s v="Bluemont"/>
    <n v="38.874741299999997"/>
    <n v="-77.133028799999906"/>
    <s v="Bluemont Junction Soccer Field"/>
    <n v="38.872942205020799"/>
    <n v="-77.132705284338499"/>
    <s v="Soccer Field"/>
    <m/>
    <x v="4"/>
    <m/>
    <x v="4"/>
  </r>
  <r>
    <n v="437"/>
    <s v="Douglas Park"/>
    <n v="38.853087449999997"/>
    <n v="-77.097328655378107"/>
    <s v="Barcroft field"/>
    <n v="38.849851219104401"/>
    <n v="-77.101324140545799"/>
    <s v="Soccer Field"/>
    <m/>
    <x v="4"/>
    <m/>
    <x v="4"/>
  </r>
  <r>
    <n v="516"/>
    <s v="Garden City"/>
    <n v="38.900111600000002"/>
    <n v="-77.135257100000004"/>
    <s v="Yorktown High School Soccer Field (Greenbrier Park)"/>
    <n v="38.900553296339297"/>
    <n v="-77.140654422496695"/>
    <s v="Soccer Field"/>
    <m/>
    <x v="4"/>
    <m/>
    <x v="4"/>
  </r>
  <r>
    <n v="1093"/>
    <s v="Westover"/>
    <n v="38.887056200000004"/>
    <n v="-77.139423800000003"/>
    <s v="Reed Soccer Field"/>
    <n v="38.887513002534803"/>
    <n v="-77.140682704395502"/>
    <s v="Soccer Field"/>
    <m/>
    <x v="4"/>
    <m/>
    <x v="4"/>
  </r>
  <r>
    <n v="413"/>
    <s v="Crystal City"/>
    <n v="38.857904299999902"/>
    <n v="-77.050289799999902"/>
    <s v="Subway"/>
    <n v="38.854685310854101"/>
    <n v="-77.050160939555298"/>
    <s v="Sandwich Place"/>
    <s v="Metro"/>
    <x v="0"/>
    <s v="Sandwich"/>
    <x v="19"/>
  </r>
  <r>
    <n v="400"/>
    <s v="Crystal City"/>
    <n v="38.857904299999902"/>
    <n v="-77.050289799999902"/>
    <s v="Subway"/>
    <n v="38.858324348283702"/>
    <n v="-77.050630114810204"/>
    <s v="Sandwich Place"/>
    <s v="Metro"/>
    <x v="0"/>
    <s v="Sandwich"/>
    <x v="19"/>
  </r>
  <r>
    <n v="1063"/>
    <s v="Westmont"/>
    <n v="38.862612299999903"/>
    <n v="-77.091922699999998"/>
    <s v="Subway"/>
    <n v="38.862267296365602"/>
    <n v="-77.088989964354198"/>
    <s v="Sandwich Place"/>
    <m/>
    <x v="0"/>
    <s v="Sandwich"/>
    <x v="19"/>
  </r>
  <r>
    <n v="8"/>
    <s v="Arlington Forest"/>
    <n v="38.868855600000003"/>
    <n v="-77.113083799999998"/>
    <s v="Subway"/>
    <n v="38.867888446632797"/>
    <n v="-77.116996075008402"/>
    <s v="Sandwich Place"/>
    <m/>
    <x v="0"/>
    <s v="Sandwich"/>
    <x v="19"/>
  </r>
  <r>
    <n v="120"/>
    <s v="Bluemont"/>
    <n v="38.874741299999997"/>
    <n v="-77.133028799999906"/>
    <s v="Lallaskincare"/>
    <n v="38.876817000000003"/>
    <n v="-77.128189000000006"/>
    <s v="Spa"/>
    <m/>
    <x v="4"/>
    <m/>
    <x v="4"/>
  </r>
  <r>
    <n v="138"/>
    <s v="Buckingham"/>
    <n v="38.873445399999902"/>
    <n v="-77.106645299999997"/>
    <s v="Cassiana Spa"/>
    <n v="38.874417700000002"/>
    <n v="-77.105472399999996"/>
    <s v="Spa"/>
    <m/>
    <x v="4"/>
    <m/>
    <x v="4"/>
  </r>
  <r>
    <n v="190"/>
    <s v="Cherrydale"/>
    <n v="38.8970561"/>
    <n v="-77.108311900000004"/>
    <s v="Nails 2005"/>
    <n v="38.896767743966798"/>
    <n v="-77.107202415346507"/>
    <s v="Spa"/>
    <m/>
    <x v="4"/>
    <m/>
    <x v="4"/>
  </r>
  <r>
    <n v="262"/>
    <s v="Clarendon"/>
    <n v="38.885761500000001"/>
    <n v="-77.096971099999905"/>
    <s v="Origins Thai Spa Elite"/>
    <n v="38.883955390377302"/>
    <n v="-77.092934160472694"/>
    <s v="Spa"/>
    <s v="Metro"/>
    <x v="4"/>
    <m/>
    <x v="4"/>
  </r>
  <r>
    <n v="236"/>
    <s v="Clarendon"/>
    <n v="38.885761500000001"/>
    <n v="-77.096971099999905"/>
    <s v="Massage Envy - Clarendon Center"/>
    <n v="38.886474999999997"/>
    <n v="-77.093993999999995"/>
    <s v="Spa"/>
    <s v="Metro"/>
    <x v="4"/>
    <m/>
    <x v="4"/>
  </r>
  <r>
    <n v="270"/>
    <s v="Clarendon"/>
    <n v="38.885761500000001"/>
    <n v="-77.096971099999905"/>
    <s v="Bluemercury Clarendon"/>
    <n v="38.888122247132799"/>
    <n v="-77.092552963792002"/>
    <s v="Spa"/>
    <s v="Metro"/>
    <x v="4"/>
    <m/>
    <x v="4"/>
  </r>
  <r>
    <n v="335"/>
    <s v="Court House"/>
    <n v="38.8912111"/>
    <n v="-77.085623999999996"/>
    <s v="Aqua Nails &amp; Spa"/>
    <n v="38.8901311130303"/>
    <n v="-77.089329002520103"/>
    <s v="Spa"/>
    <s v="Metro"/>
    <x v="4"/>
    <m/>
    <x v="4"/>
  </r>
  <r>
    <n v="733"/>
    <s v="Pentagon City"/>
    <n v="38.861920599999998"/>
    <n v="-77.059630799999994"/>
    <s v="W Nails &amp; Spa"/>
    <n v="38.860363537500298"/>
    <n v="-77.056134752353401"/>
    <s v="Spa"/>
    <m/>
    <x v="4"/>
    <m/>
    <x v="4"/>
  </r>
  <r>
    <n v="700"/>
    <s v="Pentagon City"/>
    <n v="38.861920599999998"/>
    <n v="-77.059630799999994"/>
    <s v="Modern Day Spa"/>
    <n v="38.863138803164802"/>
    <n v="-77.060893316347602"/>
    <s v="Spa"/>
    <m/>
    <x v="4"/>
    <m/>
    <x v="4"/>
  </r>
  <r>
    <n v="974"/>
    <s v="Virginia Square"/>
    <n v="38.882909999999903"/>
    <n v="-77.107467900000003"/>
    <s v="Mimi Day Spa"/>
    <n v="38.883045748091497"/>
    <n v="-77.103777550201499"/>
    <s v="Spa"/>
    <s v="Metro"/>
    <x v="4"/>
    <m/>
    <x v="4"/>
  </r>
  <r>
    <n v="671"/>
    <s v="Pentagon"/>
    <n v="38.870893150000001"/>
    <n v="-77.0545071218923"/>
    <s v="Subway"/>
    <n v="38.869593679050404"/>
    <n v="-77.054230584420296"/>
    <s v="Sandwich Place"/>
    <s v="Metro"/>
    <x v="0"/>
    <s v="Sandwich"/>
    <x v="19"/>
  </r>
  <r>
    <n v="228"/>
    <s v="Clarendon"/>
    <n v="38.885761500000001"/>
    <n v="-77.096971099999905"/>
    <s v="Pacers"/>
    <n v="38.886937443768197"/>
    <n v="-77.095198428685606"/>
    <s v="Sporting Goods Shop"/>
    <s v="Metro"/>
    <x v="4"/>
    <m/>
    <x v="4"/>
  </r>
  <r>
    <n v="280"/>
    <s v="Clarendon"/>
    <n v="38.885761500000001"/>
    <n v="-77.096971099999905"/>
    <s v="lululemon"/>
    <n v="38.8883421030866"/>
    <n v="-77.092515110433396"/>
    <s v="Sporting Goods Shop"/>
    <s v="Metro"/>
    <x v="4"/>
    <m/>
    <x v="4"/>
  </r>
  <r>
    <n v="466"/>
    <s v="Fairlington"/>
    <n v="38.832615099999998"/>
    <n v="-77.089702799999998"/>
    <s v="Lacrosse Unlimited of Alexandria VA"/>
    <n v="38.830330746792598"/>
    <n v="-77.093853950500403"/>
    <s v="Sporting Goods Shop"/>
    <m/>
    <x v="4"/>
    <m/>
    <x v="4"/>
  </r>
  <r>
    <n v="657"/>
    <s v="Green Valley"/>
    <n v="38.8550951"/>
    <n v="-77.088760499999907"/>
    <s v="Lacrosse Unlimited"/>
    <n v="38.852955162511201"/>
    <n v="-77.088544575412001"/>
    <s v="Sporting Goods Shop"/>
    <m/>
    <x v="4"/>
    <m/>
    <x v="4"/>
  </r>
  <r>
    <n v="578"/>
    <s v="Halls Hill"/>
    <n v="38.8977851"/>
    <n v="-77.128584500000002"/>
    <s v="Sport Fair"/>
    <n v="38.8961489816799"/>
    <n v="-77.129492001401303"/>
    <s v="Sporting Goods Shop"/>
    <m/>
    <x v="4"/>
    <m/>
    <x v="4"/>
  </r>
  <r>
    <n v="982"/>
    <s v="Virginia Square"/>
    <n v="38.882909999999903"/>
    <n v="-77.107467900000003"/>
    <s v="Arlington Nutrition Corner"/>
    <n v="38.879975681392501"/>
    <n v="-77.106896584177605"/>
    <s v="Sporting Goods Shop"/>
    <s v="Metro"/>
    <x v="4"/>
    <m/>
    <x v="4"/>
  </r>
  <r>
    <n v="1017"/>
    <s v="Virginia Square"/>
    <n v="38.882909999999903"/>
    <n v="-77.107467900000003"/>
    <s v="Tennis Factory"/>
    <n v="38.880516"/>
    <n v="-77.105654999999999"/>
    <s v="Sporting Goods Shop"/>
    <s v="Metro"/>
    <x v="4"/>
    <m/>
    <x v="4"/>
  </r>
  <r>
    <n v="144"/>
    <s v="Buckingham"/>
    <n v="38.873445399999902"/>
    <n v="-77.106645299999997"/>
    <s v="Subway"/>
    <n v="38.873843824791997"/>
    <n v="-77.104752024535401"/>
    <s v="Sandwich Place"/>
    <m/>
    <x v="0"/>
    <s v="Sandwich"/>
    <x v="19"/>
  </r>
  <r>
    <n v="476"/>
    <s v="Fort Myer Heights"/>
    <n v="38.877460999999997"/>
    <n v="-77.080827998482505"/>
    <s v="Subway"/>
    <n v="38.874560994488299"/>
    <n v="-77.080653610744207"/>
    <s v="Sandwich Place"/>
    <m/>
    <x v="0"/>
    <s v="Sandwich"/>
    <x v="19"/>
  </r>
  <r>
    <n v="983"/>
    <s v="Virginia Square"/>
    <n v="38.882909999999903"/>
    <n v="-77.107467900000003"/>
    <s v="Subway"/>
    <n v="38.880466936771903"/>
    <n v="-77.107678126409894"/>
    <s v="Sandwich Place"/>
    <s v="Metro"/>
    <x v="0"/>
    <s v="Sandwich"/>
    <x v="19"/>
  </r>
  <r>
    <n v="426"/>
    <s v="Donaldson Run"/>
    <n v="38.915053799999903"/>
    <n v="-77.110411299999996"/>
    <s v="The James I. Mayer Center For Environmental Education"/>
    <n v="38.914543000000002"/>
    <n v="-77.108018000000001"/>
    <s v="State / Provincial Park"/>
    <m/>
    <x v="4"/>
    <m/>
    <x v="4"/>
  </r>
  <r>
    <n v="349"/>
    <s v="Court House"/>
    <n v="38.8912111"/>
    <n v="-77.085623999999996"/>
    <s v="Subway"/>
    <n v="38.890224180791897"/>
    <n v="-77.083653220392506"/>
    <s v="Sandwich Place"/>
    <s v="Metro"/>
    <x v="0"/>
    <s v="Sandwich"/>
    <x v="19"/>
  </r>
  <r>
    <n v="337"/>
    <s v="Court House"/>
    <n v="38.8912111"/>
    <n v="-77.085623999999996"/>
    <s v="Subway"/>
    <n v="38.8904794430198"/>
    <n v="-77.088242051392697"/>
    <s v="Sandwich Place"/>
    <s v="Metro"/>
    <x v="0"/>
    <s v="Sandwich"/>
    <x v="19"/>
  </r>
  <r>
    <n v="903"/>
    <s v="Rosslyn"/>
    <n v="38.896778399999903"/>
    <n v="-77.072477699999993"/>
    <s v="Subway"/>
    <n v="38.895596142792797"/>
    <n v="-77.073944765045795"/>
    <s v="Sandwich Place"/>
    <s v="Metro"/>
    <x v="0"/>
    <s v="Sandwich"/>
    <x v="19"/>
  </r>
  <r>
    <n v="555"/>
    <s v="High View Park"/>
    <n v="38.893769200000001"/>
    <n v="-77.126737439317594"/>
    <s v="Subway"/>
    <n v="38.896725605129703"/>
    <n v="-77.125935962688004"/>
    <s v="Sandwich Place"/>
    <m/>
    <x v="0"/>
    <s v="Sandwich"/>
    <x v="19"/>
  </r>
  <r>
    <n v="151"/>
    <s v="Buckingham"/>
    <n v="38.873445399999902"/>
    <n v="-77.106645299999997"/>
    <s v="Subway - Buckingham"/>
    <n v="38.872270354842101"/>
    <n v="-77.103564972080406"/>
    <s v="Sandwich Place"/>
    <m/>
    <x v="0"/>
    <s v="Sandwich"/>
    <x v="19"/>
  </r>
  <r>
    <n v="141"/>
    <s v="Buckingham"/>
    <n v="38.873445399999902"/>
    <n v="-77.106645299999997"/>
    <s v="Harris Teeter"/>
    <n v="38.876634765100697"/>
    <n v="-77.109786272048893"/>
    <s v="Supermarket"/>
    <m/>
    <x v="7"/>
    <m/>
    <x v="10"/>
  </r>
  <r>
    <n v="938"/>
    <s v="Shirlington"/>
    <n v="38.8417794"/>
    <n v="-77.088311500000003"/>
    <s v="Harris Teeter"/>
    <n v="38.841286438597898"/>
    <n v="-77.090077835353696"/>
    <s v="Supermarket"/>
    <m/>
    <x v="7"/>
    <m/>
    <x v="10"/>
  </r>
  <r>
    <n v="333"/>
    <s v="Court House"/>
    <n v="38.8912111"/>
    <n v="-77.085623999999996"/>
    <s v="GNC"/>
    <n v="38.890129414384802"/>
    <n v="-77.085919931712198"/>
    <s v="Supplement Shop"/>
    <s v="Metro"/>
    <x v="4"/>
    <m/>
    <x v="4"/>
  </r>
  <r>
    <n v="394"/>
    <s v="Crystal City"/>
    <n v="38.857904299999902"/>
    <n v="-77.050289799999902"/>
    <s v="GNC"/>
    <n v="38.858177301014599"/>
    <n v="-77.050984799412902"/>
    <s v="Supplement Shop"/>
    <s v="Metro"/>
    <x v="4"/>
    <m/>
    <x v="4"/>
  </r>
  <r>
    <n v="451"/>
    <s v="Fairlington"/>
    <n v="38.832615099999998"/>
    <n v="-77.089702799999998"/>
    <s v="GNC"/>
    <n v="38.829739086367397"/>
    <n v="-77.091703064171099"/>
    <s v="Supplement Shop"/>
    <m/>
    <x v="4"/>
    <m/>
    <x v="4"/>
  </r>
  <r>
    <n v="474"/>
    <s v="Fort Myer Heights"/>
    <n v="38.877460999999997"/>
    <n v="-77.080827998482505"/>
    <s v="GNC"/>
    <n v="38.880251257919298"/>
    <n v="-77.080035209655705"/>
    <s v="Supplement Shop"/>
    <m/>
    <x v="4"/>
    <m/>
    <x v="4"/>
  </r>
  <r>
    <n v="816"/>
    <s v="Reagan National Airport"/>
    <n v="38.8534164"/>
    <n v="-77.044042300000001"/>
    <s v="Taylor Gourmet"/>
    <n v="38.854075111016201"/>
    <n v="-77.041698319056906"/>
    <s v="Sandwich Place"/>
    <s v="Metro"/>
    <x v="0"/>
    <s v="Sandwich"/>
    <x v="19"/>
  </r>
  <r>
    <n v="80"/>
    <s v="Ballston"/>
    <n v="38.883121799999998"/>
    <n v="-77.110093699999993"/>
    <s v="Which Wich Superior Sandwiches"/>
    <n v="38.8800575114279"/>
    <n v="-77.1123465234311"/>
    <s v="Sandwich Place"/>
    <s v="Metro"/>
    <x v="0"/>
    <s v="Sandwich"/>
    <x v="19"/>
  </r>
  <r>
    <n v="916"/>
    <s v="Shirlington"/>
    <n v="38.8417794"/>
    <n v="-77.088311500000003"/>
    <s v="Copperwood Tavern"/>
    <n v="38.840907906475799"/>
    <n v="-77.087659258422207"/>
    <s v="Steakhouse"/>
    <m/>
    <x v="0"/>
    <s v="Steakhouse"/>
    <x v="23"/>
  </r>
  <r>
    <n v="956"/>
    <s v="Virginia Square"/>
    <n v="38.882909999999903"/>
    <n v="-77.107467900000003"/>
    <s v="Medium Rare"/>
    <n v="38.8832736267833"/>
    <n v="-77.103864279791694"/>
    <s v="Steakhouse"/>
    <s v="Metro"/>
    <x v="0"/>
    <s v="Steakhouse"/>
    <x v="23"/>
  </r>
  <r>
    <n v="375"/>
    <s v="Crystal City"/>
    <n v="38.857904299999902"/>
    <n v="-77.050289799999902"/>
    <s v="Morton's The Steakhouse"/>
    <n v="38.858443700000002"/>
    <n v="-77.049652499999993"/>
    <s v="Steakhouse"/>
    <s v="Metro"/>
    <x v="0"/>
    <s v="Steakhouse"/>
    <x v="23"/>
  </r>
  <r>
    <n v="7"/>
    <s v="Arlington Forest"/>
    <n v="38.868855600000003"/>
    <n v="-77.113083799999998"/>
    <s v="Outback Steakhouse"/>
    <n v="38.867609971130001"/>
    <n v="-77.117406475367105"/>
    <s v="Steakhouse"/>
    <m/>
    <x v="0"/>
    <s v="Steakhouse"/>
    <x v="23"/>
  </r>
  <r>
    <n v="381"/>
    <s v="Crystal City"/>
    <n v="38.857904299999902"/>
    <n v="-77.050289799999902"/>
    <s v="Ruth's Chris Steak House"/>
    <n v="38.853682200000002"/>
    <n v="-77.048385800000005"/>
    <s v="Steakhouse"/>
    <s v="Metro"/>
    <x v="0"/>
    <s v="Steakhouse"/>
    <x v="23"/>
  </r>
  <r>
    <n v="332"/>
    <s v="Court House"/>
    <n v="38.8912111"/>
    <n v="-77.085623999999996"/>
    <s v="Asahi Japanese Restaurant"/>
    <n v="38.889428000000002"/>
    <n v="-77.086324000000005"/>
    <s v="Sushi Restaurant"/>
    <s v="Metro"/>
    <x v="0"/>
    <s v="Sushi Restaurant"/>
    <x v="24"/>
  </r>
  <r>
    <n v="852"/>
    <s v="Reagan National Airport"/>
    <n v="38.8534164"/>
    <n v="-77.044042300000001"/>
    <s v="Big Bowl"/>
    <n v="38.854071901633098"/>
    <n v="-77.041841534180193"/>
    <s v="Sushi Restaurant"/>
    <s v="Metro"/>
    <x v="0"/>
    <s v="Sushi Restaurant"/>
    <x v="24"/>
  </r>
  <r>
    <n v="445"/>
    <s v="Fairlington"/>
    <n v="38.832615099999998"/>
    <n v="-77.089702799999998"/>
    <s v="Kyoto Sushi"/>
    <n v="38.828738026760597"/>
    <n v="-77.092229271221896"/>
    <s v="Sushi Restaurant"/>
    <m/>
    <x v="0"/>
    <s v="Sushi Restaurant"/>
    <x v="24"/>
  </r>
  <r>
    <n v="830"/>
    <s v="Reagan National Airport"/>
    <n v="38.8534164"/>
    <n v="-77.044042300000001"/>
    <s v="Matsutake Sushi"/>
    <n v="38.853695233846899"/>
    <n v="-77.043198003284303"/>
    <s v="Sushi Restaurant"/>
    <s v="Metro"/>
    <x v="0"/>
    <s v="Sushi Restaurant"/>
    <x v="24"/>
  </r>
  <r>
    <n v="449"/>
    <s v="Fairlington"/>
    <n v="38.832615099999998"/>
    <n v="-77.089702799999998"/>
    <s v="May Island"/>
    <n v="38.831707003142597"/>
    <n v="-77.084914946676605"/>
    <s v="Sushi Restaurant"/>
    <m/>
    <x v="0"/>
    <s v="Sushi Restaurant"/>
    <x v="24"/>
  </r>
  <r>
    <n v="969"/>
    <s v="Virginia Square"/>
    <n v="38.882909999999903"/>
    <n v="-77.107467900000003"/>
    <s v="Sushi 2 Go"/>
    <n v="38.881729"/>
    <n v="-77.111244999999997"/>
    <s v="Sushi Restaurant"/>
    <s v="Metro"/>
    <x v="0"/>
    <s v="Sushi Restaurant"/>
    <x v="24"/>
  </r>
  <r>
    <n v="408"/>
    <s v="Crystal City"/>
    <n v="38.857904299999902"/>
    <n v="-77.050289799999902"/>
    <s v="Sushi Garden"/>
    <n v="38.8582347846719"/>
    <n v="-77.051508002927406"/>
    <s v="Sushi Restaurant"/>
    <s v="Metro"/>
    <x v="0"/>
    <s v="Sushi Restaurant"/>
    <x v="24"/>
  </r>
  <r>
    <n v="323"/>
    <s v="Court House"/>
    <n v="38.8912111"/>
    <n v="-77.085623999999996"/>
    <s v="Sushi Rock"/>
    <n v="38.891505000000002"/>
    <n v="-77.081181999999998"/>
    <s v="Sushi Restaurant"/>
    <s v="Metro"/>
    <x v="0"/>
    <s v="Sushi Restaurant"/>
    <x v="24"/>
  </r>
  <r>
    <n v="521"/>
    <s v="Greenbrier"/>
    <n v="38.901106749999997"/>
    <n v="-77.141241684322907"/>
    <s v="Sushi-Zen"/>
    <n v="38.897295999708099"/>
    <n v="-77.138511735279906"/>
    <s v="Sushi Restaurant"/>
    <m/>
    <x v="0"/>
    <s v="Sushi Restaurant"/>
    <x v="24"/>
  </r>
  <r>
    <n v="105"/>
    <s v="Barcroft"/>
    <n v="38.855945699999999"/>
    <n v="-77.103867500000007"/>
    <s v="Comida Latina Express"/>
    <n v="38.858846091645603"/>
    <n v="-77.101801802387797"/>
    <s v="Taco Place"/>
    <m/>
    <x v="0"/>
    <s v="Taco Place"/>
    <x v="25"/>
  </r>
  <r>
    <n v="860"/>
    <s v="Reagan National Airport"/>
    <n v="38.8534164"/>
    <n v="-77.044042300000001"/>
    <s v="DCA - Taxi Stand"/>
    <n v="38.854825030046001"/>
    <n v="-77.044238313899697"/>
    <s v="Taxi Stand"/>
    <s v="Metro"/>
    <x v="1"/>
    <m/>
    <x v="1"/>
  </r>
  <r>
    <n v="434"/>
    <s v="Douglas Park"/>
    <n v="38.853087449999997"/>
    <n v="-77.097328655378107"/>
    <s v="Barcroft Park Tennis Courts"/>
    <n v="38.849333913235398"/>
    <n v="-77.098617553710895"/>
    <s v="Tennis Court"/>
    <m/>
    <x v="4"/>
    <m/>
    <x v="4"/>
  </r>
  <r>
    <n v="1012"/>
    <s v="Virginia Square"/>
    <n v="38.882909999999903"/>
    <n v="-77.107467900000003"/>
    <s v="Quincy Park Tennis Courts"/>
    <n v="38.883874709985797"/>
    <n v="-77.106229918049607"/>
    <s v="Tennis Court"/>
    <s v="Metro"/>
    <x v="4"/>
    <m/>
    <x v="4"/>
  </r>
  <r>
    <n v="883"/>
    <s v="Rosslyn"/>
    <n v="38.896778399999903"/>
    <n v="-77.072477699999993"/>
    <s v="District Taco"/>
    <n v="38.894470653393398"/>
    <n v="-77.074424491807903"/>
    <s v="Taco Place"/>
    <s v="Metro"/>
    <x v="0"/>
    <s v="Taco Place"/>
    <x v="25"/>
  </r>
  <r>
    <n v="600"/>
    <s v="Lyon Park"/>
    <n v="38.880435799999901"/>
    <n v="-77.089852899999997"/>
    <s v="El Charrito Caminante"/>
    <n v="38.879811612666899"/>
    <n v="-77.090284716413606"/>
    <s v="Taco Place"/>
    <m/>
    <x v="0"/>
    <s v="Taco Place"/>
    <x v="25"/>
  </r>
  <r>
    <n v="1071"/>
    <s v="Westmont"/>
    <n v="38.862612299999903"/>
    <n v="-77.091922699999998"/>
    <s v="Sofia's Pupuseria"/>
    <n v="38.860512999999997"/>
    <n v="-77.094266000000005"/>
    <s v="Taco Place"/>
    <m/>
    <x v="0"/>
    <s v="Taco Place"/>
    <x v="25"/>
  </r>
  <r>
    <n v="106"/>
    <s v="Barcroft"/>
    <n v="38.855945699999999"/>
    <n v="-77.103867500000007"/>
    <s v="Tortas Y Tacos La Chiquita"/>
    <n v="38.859426999999997"/>
    <n v="-77.102148999999997"/>
    <s v="Taco Place"/>
    <m/>
    <x v="0"/>
    <s v="Taco Place"/>
    <x v="25"/>
  </r>
  <r>
    <n v="1043"/>
    <s v="Westmont"/>
    <n v="38.862612299999903"/>
    <n v="-77.091922699999998"/>
    <s v="Tortas Y Tacos La Chiquita"/>
    <n v="38.862515189881996"/>
    <n v="-77.087361995937798"/>
    <s v="Taco Place"/>
    <m/>
    <x v="0"/>
    <s v="Taco Place"/>
    <x v="25"/>
  </r>
  <r>
    <n v="1039"/>
    <s v="Westmont"/>
    <n v="38.862612299999903"/>
    <n v="-77.091922699999998"/>
    <s v="Bangkok 54 Restaurant &amp; Bar"/>
    <n v="38.862586089801901"/>
    <n v="-77.087656412897999"/>
    <s v="Thai Restaurant"/>
    <m/>
    <x v="0"/>
    <s v="Thai Restaurant"/>
    <x v="26"/>
  </r>
  <r>
    <n v="324"/>
    <s v="Court House"/>
    <n v="38.8912111"/>
    <n v="-77.085623999999996"/>
    <s v="Buuz Thai Eatery"/>
    <n v="38.892670199599699"/>
    <n v="-77.081380623122996"/>
    <s v="Thai Restaurant"/>
    <s v="Metro"/>
    <x v="0"/>
    <s v="Thai Restaurant"/>
    <x v="26"/>
  </r>
  <r>
    <n v="6"/>
    <s v="Arlington Forest"/>
    <n v="38.868855600000003"/>
    <n v="-77.113083799999998"/>
    <s v="Crystal Thai"/>
    <n v="38.867607774568697"/>
    <n v="-77.117250111805006"/>
    <s v="Thai Restaurant"/>
    <m/>
    <x v="0"/>
    <s v="Thai Restaurant"/>
    <x v="26"/>
  </r>
  <r>
    <n v="526"/>
    <s v="Greenbrier"/>
    <n v="38.901106749999997"/>
    <n v="-77.141241684322907"/>
    <s v="Ghin Na Ree"/>
    <n v="38.897554755883597"/>
    <n v="-77.139509460690206"/>
    <s v="Thai Restaurant"/>
    <m/>
    <x v="0"/>
    <s v="Thai Restaurant"/>
    <x v="26"/>
  </r>
  <r>
    <n v="530"/>
    <s v="Greenbrier"/>
    <n v="38.901106749999997"/>
    <n v="-77.141241684322907"/>
    <s v="Ghin Na Ree Thai"/>
    <n v="38.897481633740298"/>
    <n v="-77.139379387690497"/>
    <s v="Thai Restaurant"/>
    <m/>
    <x v="0"/>
    <s v="Thai Restaurant"/>
    <x v="26"/>
  </r>
  <r>
    <n v="386"/>
    <s v="Crystal City"/>
    <n v="38.857904299999902"/>
    <n v="-77.050289799999902"/>
    <s v="Neramitra Thai Restaurant"/>
    <n v="38.854602474746002"/>
    <n v="-77.049416416876696"/>
    <s v="Thai Restaurant"/>
    <s v="Metro"/>
    <x v="0"/>
    <s v="Thai Restaurant"/>
    <x v="26"/>
  </r>
  <r>
    <n v="1046"/>
    <s v="Westmont"/>
    <n v="38.862612299999903"/>
    <n v="-77.091922699999998"/>
    <s v="Rincome Thai Cuisine"/>
    <n v="38.862300325053603"/>
    <n v="-77.088359040970303"/>
    <s v="Thai Restaurant"/>
    <m/>
    <x v="0"/>
    <s v="Thai Restaurant"/>
    <x v="26"/>
  </r>
  <r>
    <n v="296"/>
    <s v="Court House"/>
    <n v="38.8912111"/>
    <n v="-77.085623999999996"/>
    <s v="Sawatdee"/>
    <n v="38.889651999999998"/>
    <n v="-77.085706000000002"/>
    <s v="Thai Restaurant"/>
    <s v="Metro"/>
    <x v="0"/>
    <s v="Thai Restaurant"/>
    <x v="26"/>
  </r>
  <r>
    <n v="913"/>
    <s v="Shirlington"/>
    <n v="38.8417794"/>
    <n v="-77.088311500000003"/>
    <s v="T.H.A.I. in Shirlington"/>
    <n v="38.841052587884803"/>
    <n v="-77.087903024500903"/>
    <s v="Thai Restaurant"/>
    <m/>
    <x v="0"/>
    <s v="Thai Restaurant"/>
    <x v="26"/>
  </r>
  <r>
    <n v="140"/>
    <s v="Buckingham"/>
    <n v="38.873445399999902"/>
    <n v="-77.106645299999997"/>
    <s v="Thai Curry"/>
    <n v="38.8740522829425"/>
    <n v="-77.105378735462594"/>
    <s v="Thai Restaurant"/>
    <m/>
    <x v="0"/>
    <s v="Thai Restaurant"/>
    <x v="26"/>
  </r>
  <r>
    <n v="16"/>
    <s v="Arlington Heights"/>
    <n v="38.869556599999903"/>
    <n v="-77.092200500000004"/>
    <s v="The Arlington Players"/>
    <n v="38.870510874425896"/>
    <n v="-77.097047577418294"/>
    <s v="Theater"/>
    <m/>
    <x v="11"/>
    <m/>
    <x v="22"/>
  </r>
  <r>
    <n v="25"/>
    <s v="Aurora Hills"/>
    <n v="38.851501399999997"/>
    <n v="-77.064144099999993"/>
    <s v="Theatre De La Luna"/>
    <n v="38.848230965798201"/>
    <n v="-77.067396640777503"/>
    <s v="Theater"/>
    <m/>
    <x v="11"/>
    <m/>
    <x v="22"/>
  </r>
  <r>
    <n v="367"/>
    <s v="Crystal City"/>
    <n v="38.857904299999902"/>
    <n v="-77.050289799999902"/>
    <s v="Synetic Theater"/>
    <n v="38.856934262105902"/>
    <n v="-77.051093108261597"/>
    <s v="Theater"/>
    <s v="Metro"/>
    <x v="11"/>
    <m/>
    <x v="22"/>
  </r>
  <r>
    <n v="910"/>
    <s v="Shirlington"/>
    <n v="38.8417794"/>
    <n v="-77.088311500000003"/>
    <s v="Signature Theatre"/>
    <n v="38.841084003216899"/>
    <n v="-77.089886690341302"/>
    <s v="Theater"/>
    <m/>
    <x v="11"/>
    <m/>
    <x v="22"/>
  </r>
  <r>
    <n v="96"/>
    <s v="Barcroft"/>
    <n v="38.855945699999999"/>
    <n v="-77.103867500000007"/>
    <s v="Goodwill Retail Store"/>
    <n v="38.856758459180298"/>
    <n v="-77.108155172263096"/>
    <s v="Thrift / Vintage Store"/>
    <m/>
    <x v="3"/>
    <m/>
    <x v="3"/>
  </r>
  <r>
    <n v="1099"/>
    <s v="Westover"/>
    <n v="38.887056200000004"/>
    <n v="-77.139423800000003"/>
    <s v="It's All Good"/>
    <n v="38.885671476382498"/>
    <n v="-77.142519950866699"/>
    <s v="Thrift / Vintage Store"/>
    <m/>
    <x v="3"/>
    <m/>
    <x v="3"/>
  </r>
  <r>
    <n v="1098"/>
    <s v="Westover"/>
    <n v="38.887056200000004"/>
    <n v="-77.139423800000003"/>
    <s v="Finders Keepers"/>
    <n v="38.885811457719299"/>
    <n v="-77.1424578887341"/>
    <s v="Thrift / Vintage Store"/>
    <m/>
    <x v="3"/>
    <m/>
    <x v="3"/>
  </r>
  <r>
    <n v="980"/>
    <s v="Virginia Square"/>
    <n v="38.882909999999903"/>
    <n v="-77.107467900000003"/>
    <s v="Washington-Lee High School Track"/>
    <n v="38.886652028211699"/>
    <n v="-77.110534249307605"/>
    <s v="Track"/>
    <s v="Metro"/>
    <x v="4"/>
    <m/>
    <x v="4"/>
  </r>
  <r>
    <n v="111"/>
    <s v="Bellevue Forest"/>
    <n v="38.914278099999997"/>
    <n v="-77.1135898"/>
    <s v="Zachary Taylor Nature Area"/>
    <n v="38.9098654262799"/>
    <n v="-77.113557303348699"/>
    <s v="Trail"/>
    <m/>
    <x v="4"/>
    <m/>
    <x v="4"/>
  </r>
  <r>
    <n v="116"/>
    <s v="Bluemont"/>
    <n v="38.874741299999997"/>
    <n v="-77.133028799999906"/>
    <s v="W &amp; OD Trail Mile Marker 3.5"/>
    <n v="38.873945459969498"/>
    <n v="-77.133682827841895"/>
    <s v="Trail"/>
    <m/>
    <x v="4"/>
    <m/>
    <x v="4"/>
  </r>
  <r>
    <n v="128"/>
    <s v="Bonair"/>
    <n v="38.876033"/>
    <n v="-77.133452950066001"/>
    <s v="Four Mile Run Trail 1.5 Mile Mark"/>
    <n v="38.878414393387096"/>
    <n v="-77.137705278973499"/>
    <s v="Trail"/>
    <m/>
    <x v="4"/>
    <m/>
    <x v="4"/>
  </r>
  <r>
    <n v="219"/>
    <s v="Claremont"/>
    <n v="38.843168200000001"/>
    <n v="-77.104700899999997"/>
    <s v="Running Trail"/>
    <n v="38.839433190936198"/>
    <n v="-77.105673602857806"/>
    <s v="Trail"/>
    <m/>
    <x v="4"/>
    <m/>
    <x v="4"/>
  </r>
  <r>
    <n v="281"/>
    <s v="Columbia Forest"/>
    <n v="38.8540013"/>
    <n v="-77.1102566"/>
    <s v="W&amp;OD Trail Columbia Pike Entrance"/>
    <n v="38.8563865840174"/>
    <n v="-77.109831855939802"/>
    <s v="Trail"/>
    <m/>
    <x v="4"/>
    <m/>
    <x v="4"/>
  </r>
  <r>
    <n v="290"/>
    <s v="Columbia Heights"/>
    <n v="38.8576123"/>
    <n v="-77.121090199999998"/>
    <s v="Long Branch Nature Center"/>
    <n v="38.8599363909359"/>
    <n v="-77.122800182779301"/>
    <s v="Trail"/>
    <m/>
    <x v="4"/>
    <m/>
    <x v="4"/>
  </r>
  <r>
    <n v="428"/>
    <s v="Donaldson Run"/>
    <n v="38.915053799999903"/>
    <n v="-77.110411299999996"/>
    <s v="Georgetown Parkway"/>
    <n v="38.917622608053598"/>
    <n v="-77.106803088576697"/>
    <s v="Trail"/>
    <m/>
    <x v="4"/>
    <m/>
    <x v="4"/>
  </r>
  <r>
    <n v="442"/>
    <s v="East Falls Church"/>
    <n v="38.887334000000003"/>
    <n v="-77.154424199999994"/>
    <s v="Four Mile Run Trail 0.5 Mile Mark"/>
    <n v="38.883694272022503"/>
    <n v="-77.151241824030805"/>
    <s v="Trail"/>
    <s v="Metro"/>
    <x v="4"/>
    <m/>
    <x v="4"/>
  </r>
  <r>
    <n v="625"/>
    <s v="Madison Manor"/>
    <n v="38.880389700000002"/>
    <n v="-77.147201899999999"/>
    <s v="Four Mile Run Trail 1 Mile Mark"/>
    <n v="38.8814415794374"/>
    <n v="-77.144457748312405"/>
    <s v="Trail"/>
    <m/>
    <x v="4"/>
    <m/>
    <x v="4"/>
  </r>
  <r>
    <n v="932"/>
    <s v="Shirlington"/>
    <n v="38.8417794"/>
    <n v="-77.088311500000003"/>
    <s v="395 cross walk bridge"/>
    <n v="38.840792660903098"/>
    <n v="-77.083570630268099"/>
    <s v="Trail"/>
    <m/>
    <x v="4"/>
    <m/>
    <x v="4"/>
  </r>
  <r>
    <n v="944"/>
    <s v="Shirlington"/>
    <n v="38.8417794"/>
    <n v="-77.088311500000003"/>
    <s v="Washington &amp; Old Dominion Trail"/>
    <n v="38.8445997654065"/>
    <n v="-77.086639325839499"/>
    <s v="Trail"/>
    <m/>
    <x v="4"/>
    <m/>
    <x v="4"/>
  </r>
  <r>
    <n v="1022"/>
    <s v="Woodlawn"/>
    <n v="38.887186550000003"/>
    <n v="-77.120965187510507"/>
    <s v="Custis Trail"/>
    <n v="38.884104310816198"/>
    <n v="-77.118176022911499"/>
    <s v="Trail"/>
    <m/>
    <x v="4"/>
    <m/>
    <x v="4"/>
  </r>
  <r>
    <n v="1087"/>
    <s v="Westover"/>
    <n v="38.887056200000004"/>
    <n v="-77.139423800000003"/>
    <s v="Thai Noy"/>
    <n v="38.885660443690803"/>
    <n v="-77.141760553212407"/>
    <s v="Thai Restaurant"/>
    <m/>
    <x v="0"/>
    <s v="Thai Restaurant"/>
    <x v="26"/>
  </r>
  <r>
    <n v="654"/>
    <s v="Green Valley"/>
    <n v="38.8550951"/>
    <n v="-77.088760499999907"/>
    <s v="Tobacco Hut"/>
    <n v="38.856068999999998"/>
    <n v="-77.088764999999995"/>
    <s v="Vape Store"/>
    <m/>
    <x v="3"/>
    <m/>
    <x v="3"/>
  </r>
  <r>
    <n v="1034"/>
    <s v="Westmont"/>
    <n v="38.862612299999903"/>
    <n v="-77.091922699999998"/>
    <s v="Thai Square"/>
    <n v="38.8617248822897"/>
    <n v="-77.090489638522499"/>
    <s v="Thai Restaurant"/>
    <m/>
    <x v="0"/>
    <s v="Thai Restaurant"/>
    <x v="26"/>
  </r>
  <r>
    <n v="0"/>
    <s v="Alcova Heights"/>
    <n v="38.8645566"/>
    <n v="-77.097200599999994"/>
    <s v="Redbox"/>
    <n v="38.868459999999999"/>
    <n v="-77.097938999999997"/>
    <s v="Video Store"/>
    <m/>
    <x v="3"/>
    <m/>
    <x v="3"/>
  </r>
  <r>
    <n v="210"/>
    <s v="Claremont"/>
    <n v="38.843168200000001"/>
    <n v="-77.104700899999997"/>
    <s v="Redbox"/>
    <n v="38.842946420865999"/>
    <n v="-77.108685785405697"/>
    <s v="Video Store"/>
    <m/>
    <x v="3"/>
    <m/>
    <x v="3"/>
  </r>
  <r>
    <n v="545"/>
    <s v="High View Park"/>
    <n v="38.893769200000001"/>
    <n v="-77.126737439317594"/>
    <s v="Redbox"/>
    <n v="38.896349999999998"/>
    <n v="-77.130351000000005"/>
    <s v="Video Store"/>
    <m/>
    <x v="3"/>
    <m/>
    <x v="3"/>
  </r>
  <r>
    <n v="609"/>
    <s v="Lyon Park"/>
    <n v="38.880435799999901"/>
    <n v="-77.089852899999997"/>
    <s v="Redbox"/>
    <n v="38.880406999999998"/>
    <n v="-77.090288999999999"/>
    <s v="Video Store"/>
    <m/>
    <x v="3"/>
    <m/>
    <x v="3"/>
  </r>
  <r>
    <n v="637"/>
    <s v="Maywood"/>
    <n v="38.897368799999903"/>
    <n v="-77.100247712635706"/>
    <s v="Redbox"/>
    <n v="38.895890000000001"/>
    <n v="-77.097250000000003"/>
    <s v="Video Store"/>
    <m/>
    <x v="3"/>
    <m/>
    <x v="3"/>
  </r>
  <r>
    <n v="580"/>
    <s v="Halls Hill"/>
    <n v="38.8977851"/>
    <n v="-77.128584500000002"/>
    <s v="Thai Thai"/>
    <n v="38.896571096780598"/>
    <n v="-77.131546142060998"/>
    <s v="Thai Restaurant"/>
    <m/>
    <x v="0"/>
    <s v="Thai Restaurant"/>
    <x v="26"/>
  </r>
  <r>
    <n v="1014"/>
    <s v="Virginia Square"/>
    <n v="38.882909999999903"/>
    <n v="-77.107467900000003"/>
    <s v="Thai Treasure"/>
    <n v="38.882688000000002"/>
    <n v="-77.105723999999995"/>
    <s v="Thai Restaurant"/>
    <s v="Metro"/>
    <x v="0"/>
    <s v="Thai Restaurant"/>
    <x v="26"/>
  </r>
  <r>
    <n v="722"/>
    <s v="Pentagon City"/>
    <n v="38.861920599999998"/>
    <n v="-77.059630799999994"/>
    <s v="Thaiphoon"/>
    <n v="38.863465579758802"/>
    <n v="-77.062924141248601"/>
    <s v="Thai Restaurant"/>
    <m/>
    <x v="0"/>
    <s v="Thai Restaurant"/>
    <x v="26"/>
  </r>
  <r>
    <n v="541"/>
    <s v="High View Park"/>
    <n v="38.893769200000001"/>
    <n v="-77.126737439317594"/>
    <s v="Linda's Cafe"/>
    <n v="38.896335600773703"/>
    <n v="-77.131169330046902"/>
    <s v="Diner"/>
    <m/>
    <x v="0"/>
    <s v="Coffee/Breakfast"/>
    <x v="8"/>
  </r>
  <r>
    <n v="689"/>
    <s v="Pentagon City"/>
    <n v="38.861920599999998"/>
    <n v="-77.059630799999994"/>
    <s v="Costco"/>
    <n v="38.861123441672902"/>
    <n v="-77.057427541786893"/>
    <s v="Warehouse Store"/>
    <m/>
    <x v="7"/>
    <m/>
    <x v="10"/>
  </r>
  <r>
    <n v="372"/>
    <s v="Crystal City"/>
    <n v="38.857904299999902"/>
    <n v="-77.050289799999902"/>
    <s v="Lily Bubble Tea &amp; Smoothie"/>
    <n v="38.858387306539299"/>
    <n v="-77.050871856510796"/>
    <s v="Juice Bar"/>
    <s v="Metro"/>
    <x v="0"/>
    <s v="Coffee/Breakfast"/>
    <x v="8"/>
  </r>
  <r>
    <n v="231"/>
    <s v="Clarendon"/>
    <n v="38.885761500000001"/>
    <n v="-77.096971099999905"/>
    <s v="South Block"/>
    <n v="38.886335000000003"/>
    <n v="-77.094059999999999"/>
    <s v="Juice Bar"/>
    <s v="Metro"/>
    <x v="0"/>
    <s v="Coffee/Breakfast"/>
    <x v="8"/>
  </r>
  <r>
    <n v="132"/>
    <s v="Brandon Village"/>
    <n v="38.8756676"/>
    <n v="-77.115812199999993"/>
    <s v="Total Wine &amp; More"/>
    <n v="38.8798806"/>
    <n v="-77.115051399999999"/>
    <s v="Wine Shop"/>
    <m/>
    <x v="3"/>
    <m/>
    <x v="3"/>
  </r>
  <r>
    <n v="370"/>
    <s v="Crystal City"/>
    <n v="38.857904299999902"/>
    <n v="-77.050289799999902"/>
    <s v="Crystal City Wine Shop"/>
    <n v="38.856020000000001"/>
    <n v="-77.049898999999996"/>
    <s v="Wine Shop"/>
    <s v="Metro"/>
    <x v="3"/>
    <m/>
    <x v="3"/>
  </r>
  <r>
    <n v="452"/>
    <s v="Fairlington"/>
    <n v="38.832615099999998"/>
    <n v="-77.089702799999998"/>
    <s v="Unwined"/>
    <n v="38.829671608211299"/>
    <n v="-77.0918272395824"/>
    <s v="Wine Shop"/>
    <m/>
    <x v="3"/>
    <m/>
    <x v="3"/>
  </r>
  <r>
    <n v="593"/>
    <s v="Lee Heights"/>
    <n v="38.902056000000002"/>
    <n v="-77.117200999999994"/>
    <s v="Arrowine &amp; Cheese"/>
    <n v="38.898468402738203"/>
    <n v="-77.1183995431536"/>
    <s v="Wine Shop"/>
    <m/>
    <x v="3"/>
    <m/>
    <x v="3"/>
  </r>
  <r>
    <n v="963"/>
    <s v="Virginia Square"/>
    <n v="38.882909999999903"/>
    <n v="-77.107467900000003"/>
    <s v="Tropical Smoothie Café"/>
    <n v="38.882679054631403"/>
    <n v="-77.105925269164501"/>
    <s v="Juice Bar"/>
    <s v="Metro"/>
    <x v="0"/>
    <s v="Coffee/Breakfast"/>
    <x v="8"/>
  </r>
  <r>
    <n v="145"/>
    <s v="Buckingham"/>
    <n v="38.873445399999902"/>
    <n v="-77.106645299999997"/>
    <s v="Bikram Yoga Arlington"/>
    <n v="38.877435987135499"/>
    <n v="-77.1088140767623"/>
    <s v="Yoga Studio"/>
    <m/>
    <x v="4"/>
    <m/>
    <x v="4"/>
  </r>
  <r>
    <n v="194"/>
    <s v="Cherrydale"/>
    <n v="38.8970561"/>
    <n v="-77.108311900000004"/>
    <s v="Sun &amp; Moon Yoga studio"/>
    <n v="38.896666744239297"/>
    <n v="-77.107000600990801"/>
    <s v="Yoga Studio"/>
    <m/>
    <x v="4"/>
    <m/>
    <x v="4"/>
  </r>
  <r>
    <n v="247"/>
    <s v="Clarendon"/>
    <n v="38.885761500000001"/>
    <n v="-77.096971099999905"/>
    <s v="Mind The Mat"/>
    <n v="38.884500552483701"/>
    <n v="-77.099919241748694"/>
    <s v="Yoga Studio"/>
    <s v="Metro"/>
    <x v="4"/>
    <m/>
    <x v="4"/>
  </r>
  <r>
    <n v="307"/>
    <s v="Court House"/>
    <n v="38.8912111"/>
    <n v="-77.085623999999996"/>
    <s v="edge yoga"/>
    <n v="38.890361152614403"/>
    <n v="-77.088596517956006"/>
    <s v="Yoga Studio"/>
    <s v="Metro"/>
    <x v="4"/>
    <m/>
    <x v="4"/>
  </r>
  <r>
    <n v="314"/>
    <s v="Court House"/>
    <n v="38.8912111"/>
    <n v="-77.085623999999996"/>
    <s v="CorePower Yoga"/>
    <n v="38.892085799999997"/>
    <n v="-77.081133199999996"/>
    <s v="Yoga Studio"/>
    <s v="Metro"/>
    <x v="4"/>
    <m/>
    <x v="4"/>
  </r>
  <r>
    <n v="365"/>
    <s v="Crystal City"/>
    <n v="38.857904299999902"/>
    <n v="-77.050289799999902"/>
    <s v="Mind Your Body Oasis"/>
    <n v="38.858074999999999"/>
    <n v="-77.050286"/>
    <s v="Yoga Studio"/>
    <s v="Metro"/>
    <x v="4"/>
    <m/>
    <x v="4"/>
  </r>
  <r>
    <n v="606"/>
    <s v="Lyon Park"/>
    <n v="38.880435799999901"/>
    <n v="-77.089852899999997"/>
    <s v="Spark Yoga"/>
    <n v="38.8809531847049"/>
    <n v="-77.085174913800699"/>
    <s v="Yoga Studio"/>
    <m/>
    <x v="4"/>
    <m/>
    <x v="4"/>
  </r>
  <r>
    <n v="701"/>
    <s v="Pentagon City"/>
    <n v="38.861920599999998"/>
    <n v="-77.059630799999994"/>
    <s v="CorePower Yoga"/>
    <n v="38.862437416548197"/>
    <n v="-77.056128680705996"/>
    <s v="Yoga Studio"/>
    <m/>
    <x v="4"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5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D63" firstHeaderRow="1" firstDataRow="2" firstDataCol="1"/>
  <pivotFields count="9">
    <pivotField compact="0" outline="0" showAll="0"/>
    <pivotField axis="axisRow" dataField="1" compact="0" outline="0" showAll="0">
      <items count="59">
        <item x="26"/>
        <item x="32"/>
        <item x="25"/>
        <item x="11"/>
        <item x="48"/>
        <item x="18"/>
        <item x="14"/>
        <item x="46"/>
        <item x="15"/>
        <item x="57"/>
        <item x="41"/>
        <item x="16"/>
        <item x="40"/>
        <item x="36"/>
        <item x="23"/>
        <item x="7"/>
        <item x="37"/>
        <item x="44"/>
        <item x="0"/>
        <item x="35"/>
        <item x="4"/>
        <item x="47"/>
        <item x="49"/>
        <item x="19"/>
        <item x="28"/>
        <item x="24"/>
        <item x="56"/>
        <item x="20"/>
        <item x="33"/>
        <item x="34"/>
        <item x="50"/>
        <item x="22"/>
        <item x="10"/>
        <item x="12"/>
        <item x="51"/>
        <item x="31"/>
        <item x="43"/>
        <item x="17"/>
        <item x="52"/>
        <item x="21"/>
        <item x="38"/>
        <item x="53"/>
        <item x="29"/>
        <item x="30"/>
        <item x="27"/>
        <item x="2"/>
        <item x="6"/>
        <item x="1"/>
        <item x="39"/>
        <item x="8"/>
        <item x="9"/>
        <item x="54"/>
        <item x="5"/>
        <item x="13"/>
        <item x="3"/>
        <item x="42"/>
        <item x="45"/>
        <item x="5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1"/>
  </rowFields>
  <rowItems count="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Count of Neighborhood" fld="1" subtotal="count" baseField="0" baseItem="0"/>
  </dataFields>
  <formats count="4">
    <format dxfId="19">
      <pivotArea type="origin" dataOnly="0" labelOnly="1" outline="0" fieldPosition="0"/>
    </format>
    <format dxfId="18">
      <pivotArea type="origin" dataOnly="0" labelOnly="1" outline="0" fieldPosition="0"/>
    </format>
    <format dxfId="17">
      <pivotArea type="origin" dataOnly="0" labelOnly="1" outline="0" fieldPosition="0"/>
    </format>
    <format dxfId="16">
      <pivotArea type="origin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5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C32" firstHeaderRow="2" firstDataRow="2" firstDataCol="2"/>
  <pivotFields count="12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 defaultSubtotal="0"/>
    <pivotField compact="0" outline="0" showAll="0"/>
    <pivotField axis="axisRow" compact="0" outline="0" showAll="0" defaultSubtotal="0">
      <items count="12">
        <item x="2"/>
        <item x="5"/>
        <item x="6"/>
        <item x="8"/>
        <item x="4"/>
        <item x="9"/>
        <item x="7"/>
        <item x="0"/>
        <item x="10"/>
        <item x="3"/>
        <item x="11"/>
        <item x="1"/>
      </items>
    </pivotField>
    <pivotField compact="0" outline="0" showAll="0"/>
    <pivotField axis="axisRow" compact="0" outline="0" showAll="0">
      <items count="28">
        <item x="2"/>
        <item x="6"/>
        <item x="0"/>
        <item x="5"/>
        <item x="7"/>
        <item x="8"/>
        <item x="9"/>
        <item x="11"/>
        <item x="12"/>
        <item x="14"/>
        <item x="13"/>
        <item x="4"/>
        <item x="16"/>
        <item x="15"/>
        <item x="10"/>
        <item x="17"/>
        <item x="20"/>
        <item x="18"/>
        <item x="21"/>
        <item x="19"/>
        <item x="23"/>
        <item x="3"/>
        <item x="24"/>
        <item x="25"/>
        <item x="26"/>
        <item x="22"/>
        <item x="1"/>
        <item t="default"/>
      </items>
    </pivotField>
  </pivotFields>
  <rowFields count="2">
    <field x="9"/>
    <field x="11"/>
  </rowFields>
  <rowItems count="28">
    <i>
      <x/>
      <x/>
    </i>
    <i>
      <x v="1"/>
      <x v="1"/>
    </i>
    <i>
      <x v="2"/>
      <x v="6"/>
    </i>
    <i>
      <x v="3"/>
      <x v="10"/>
    </i>
    <i>
      <x v="4"/>
      <x v="11"/>
    </i>
    <i>
      <x v="5"/>
      <x v="12"/>
    </i>
    <i>
      <x v="6"/>
      <x v="14"/>
    </i>
    <i>
      <x v="7"/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3"/>
    </i>
    <i r="1">
      <x v="15"/>
    </i>
    <i r="1">
      <x v="17"/>
    </i>
    <i r="1">
      <x v="18"/>
    </i>
    <i r="1">
      <x v="19"/>
    </i>
    <i r="1">
      <x v="20"/>
    </i>
    <i r="1">
      <x v="22"/>
    </i>
    <i r="1">
      <x v="23"/>
    </i>
    <i r="1">
      <x v="24"/>
    </i>
    <i>
      <x v="8"/>
      <x v="16"/>
    </i>
    <i>
      <x v="9"/>
      <x v="21"/>
    </i>
    <i>
      <x v="10"/>
      <x v="25"/>
    </i>
    <i>
      <x v="11"/>
      <x v="26"/>
    </i>
    <i t="grand">
      <x/>
    </i>
  </rowItems>
  <colItems count="1">
    <i/>
  </colItems>
  <dataFields count="1">
    <dataField name="Count of Venue Category" fld="7" subtotal="count" baseField="0" baseItem="0"/>
  </dataFields>
  <formats count="4">
    <format dxfId="15">
      <pivotArea type="origin" dataOnly="0" labelOnly="1" outline="0" fieldPosition="0"/>
    </format>
    <format dxfId="14">
      <pivotArea type="origin" dataOnly="0" labelOnly="1" outline="0" fieldPosition="0"/>
    </format>
    <format dxfId="13">
      <pivotArea type="origin" dataOnly="0" labelOnly="1" outline="0" fieldPosition="0"/>
    </format>
    <format dxfId="12">
      <pivotArea type="origin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3"/>
  <sheetViews>
    <sheetView workbookViewId="0"/>
  </sheetViews>
  <sheetFormatPr defaultRowHeight="14.5" x14ac:dyDescent="0.35"/>
  <cols>
    <col min="1" max="1" width="20.90625" bestFit="1" customWidth="1"/>
    <col min="2" max="3" width="8.36328125" bestFit="1" customWidth="1"/>
    <col min="4" max="4" width="10.7265625" bestFit="1" customWidth="1"/>
  </cols>
  <sheetData>
    <row r="3" spans="1:4" ht="25.5" customHeight="1" x14ac:dyDescent="0.35">
      <c r="A3" s="8" t="s">
        <v>981</v>
      </c>
      <c r="B3" s="6" t="s">
        <v>983</v>
      </c>
    </row>
    <row r="4" spans="1:4" x14ac:dyDescent="0.35">
      <c r="A4" s="6" t="s">
        <v>1</v>
      </c>
      <c r="B4" t="s">
        <v>983</v>
      </c>
      <c r="C4" t="s">
        <v>984</v>
      </c>
      <c r="D4" t="s">
        <v>980</v>
      </c>
    </row>
    <row r="5" spans="1:4" x14ac:dyDescent="0.35">
      <c r="A5" t="s">
        <v>8</v>
      </c>
      <c r="B5" s="7"/>
      <c r="C5" s="7">
        <v>6</v>
      </c>
      <c r="D5" s="7">
        <v>6</v>
      </c>
    </row>
    <row r="6" spans="1:4" x14ac:dyDescent="0.35">
      <c r="A6" t="s">
        <v>20</v>
      </c>
      <c r="B6" s="7"/>
      <c r="C6" s="7">
        <v>7</v>
      </c>
      <c r="D6" s="7">
        <v>7</v>
      </c>
    </row>
    <row r="7" spans="1:4" x14ac:dyDescent="0.35">
      <c r="A7" t="s">
        <v>33</v>
      </c>
      <c r="B7" s="7"/>
      <c r="C7" s="7">
        <v>3</v>
      </c>
      <c r="D7" s="7">
        <v>3</v>
      </c>
    </row>
    <row r="8" spans="1:4" x14ac:dyDescent="0.35">
      <c r="A8" t="s">
        <v>40</v>
      </c>
      <c r="B8" s="7"/>
      <c r="C8" s="7">
        <v>4</v>
      </c>
      <c r="D8" s="7">
        <v>4</v>
      </c>
    </row>
    <row r="9" spans="1:4" x14ac:dyDescent="0.35">
      <c r="A9" t="s">
        <v>48</v>
      </c>
      <c r="B9" s="7"/>
      <c r="C9" s="7">
        <v>5</v>
      </c>
      <c r="D9" s="7">
        <v>5</v>
      </c>
    </row>
    <row r="10" spans="1:4" x14ac:dyDescent="0.35">
      <c r="A10" t="s">
        <v>56</v>
      </c>
      <c r="B10" s="7">
        <v>18</v>
      </c>
      <c r="C10" s="7"/>
      <c r="D10" s="7">
        <v>18</v>
      </c>
    </row>
    <row r="11" spans="1:4" x14ac:dyDescent="0.35">
      <c r="A11" t="s">
        <v>161</v>
      </c>
      <c r="B11" s="7"/>
      <c r="C11" s="7">
        <v>12</v>
      </c>
      <c r="D11" s="7">
        <v>12</v>
      </c>
    </row>
    <row r="12" spans="1:4" x14ac:dyDescent="0.35">
      <c r="A12" t="s">
        <v>179</v>
      </c>
      <c r="B12" s="7"/>
      <c r="C12" s="7">
        <v>2</v>
      </c>
      <c r="D12" s="7">
        <v>2</v>
      </c>
    </row>
    <row r="13" spans="1:4" x14ac:dyDescent="0.35">
      <c r="A13" t="s">
        <v>187</v>
      </c>
      <c r="B13" s="7"/>
      <c r="C13" s="7">
        <v>9</v>
      </c>
      <c r="D13" s="7">
        <v>9</v>
      </c>
    </row>
    <row r="14" spans="1:4" x14ac:dyDescent="0.35">
      <c r="A14" t="s">
        <v>200</v>
      </c>
      <c r="B14" s="7"/>
      <c r="C14" s="7">
        <v>1</v>
      </c>
      <c r="D14" s="7">
        <v>1</v>
      </c>
    </row>
    <row r="15" spans="1:4" x14ac:dyDescent="0.35">
      <c r="A15" t="s">
        <v>202</v>
      </c>
      <c r="B15" s="7"/>
      <c r="C15" s="7">
        <v>5</v>
      </c>
      <c r="D15" s="7">
        <v>5</v>
      </c>
    </row>
    <row r="16" spans="1:4" x14ac:dyDescent="0.35">
      <c r="A16" t="s">
        <v>210</v>
      </c>
      <c r="B16" s="7"/>
      <c r="C16" s="7">
        <v>21</v>
      </c>
      <c r="D16" s="7">
        <v>21</v>
      </c>
    </row>
    <row r="17" spans="1:4" x14ac:dyDescent="0.35">
      <c r="A17" t="s">
        <v>235</v>
      </c>
      <c r="B17" s="7"/>
      <c r="C17" s="7">
        <v>5</v>
      </c>
      <c r="D17" s="7">
        <v>5</v>
      </c>
    </row>
    <row r="18" spans="1:4" x14ac:dyDescent="0.35">
      <c r="A18" t="s">
        <v>244</v>
      </c>
      <c r="B18" s="7"/>
      <c r="C18" s="7">
        <v>10</v>
      </c>
      <c r="D18" s="7">
        <v>10</v>
      </c>
    </row>
    <row r="19" spans="1:4" x14ac:dyDescent="0.35">
      <c r="A19" t="s">
        <v>259</v>
      </c>
      <c r="B19" s="7"/>
      <c r="C19" s="7">
        <v>19</v>
      </c>
      <c r="D19" s="7">
        <v>19</v>
      </c>
    </row>
    <row r="20" spans="1:4" x14ac:dyDescent="0.35">
      <c r="A20" t="s">
        <v>277</v>
      </c>
      <c r="B20" s="7">
        <v>59</v>
      </c>
      <c r="C20" s="7"/>
      <c r="D20" s="7">
        <v>59</v>
      </c>
    </row>
    <row r="21" spans="1:4" x14ac:dyDescent="0.35">
      <c r="A21" t="s">
        <v>353</v>
      </c>
      <c r="B21" s="7"/>
      <c r="C21" s="7">
        <v>7</v>
      </c>
      <c r="D21" s="7">
        <v>7</v>
      </c>
    </row>
    <row r="22" spans="1:4" x14ac:dyDescent="0.35">
      <c r="A22" t="s">
        <v>359</v>
      </c>
      <c r="B22" s="7"/>
      <c r="C22" s="7">
        <v>2</v>
      </c>
      <c r="D22" s="7">
        <v>2</v>
      </c>
    </row>
    <row r="23" spans="1:4" x14ac:dyDescent="0.35">
      <c r="A23" t="s">
        <v>363</v>
      </c>
      <c r="B23" s="7">
        <v>69</v>
      </c>
      <c r="C23" s="7"/>
      <c r="D23" s="7">
        <v>69</v>
      </c>
    </row>
    <row r="24" spans="1:4" x14ac:dyDescent="0.35">
      <c r="A24" t="s">
        <v>437</v>
      </c>
      <c r="B24" s="7"/>
      <c r="C24" s="7">
        <v>1</v>
      </c>
      <c r="D24" s="7">
        <v>1</v>
      </c>
    </row>
    <row r="25" spans="1:4" x14ac:dyDescent="0.35">
      <c r="A25" t="s">
        <v>442</v>
      </c>
      <c r="B25" s="7">
        <v>55</v>
      </c>
      <c r="C25" s="7"/>
      <c r="D25" s="7">
        <v>55</v>
      </c>
    </row>
    <row r="26" spans="1:4" x14ac:dyDescent="0.35">
      <c r="A26" t="s">
        <v>492</v>
      </c>
      <c r="B26" s="7"/>
      <c r="C26" s="7">
        <v>2</v>
      </c>
      <c r="D26" s="7">
        <v>2</v>
      </c>
    </row>
    <row r="27" spans="1:4" x14ac:dyDescent="0.35">
      <c r="A27" t="s">
        <v>496</v>
      </c>
      <c r="B27" s="7"/>
      <c r="C27" s="7">
        <v>4</v>
      </c>
      <c r="D27" s="7">
        <v>4</v>
      </c>
    </row>
    <row r="28" spans="1:4" x14ac:dyDescent="0.35">
      <c r="A28" t="s">
        <v>500</v>
      </c>
      <c r="B28" s="7"/>
      <c r="C28" s="7">
        <v>9</v>
      </c>
      <c r="D28" s="7">
        <v>9</v>
      </c>
    </row>
    <row r="29" spans="1:4" x14ac:dyDescent="0.35">
      <c r="A29" t="s">
        <v>510</v>
      </c>
      <c r="B29" s="7">
        <v>4</v>
      </c>
      <c r="C29" s="7"/>
      <c r="D29" s="7">
        <v>4</v>
      </c>
    </row>
    <row r="30" spans="1:4" x14ac:dyDescent="0.35">
      <c r="A30" t="s">
        <v>515</v>
      </c>
      <c r="B30" s="7"/>
      <c r="C30" s="7">
        <v>25</v>
      </c>
      <c r="D30" s="7">
        <v>25</v>
      </c>
    </row>
    <row r="31" spans="1:4" x14ac:dyDescent="0.35">
      <c r="A31" t="s">
        <v>540</v>
      </c>
      <c r="B31" s="7"/>
      <c r="C31" s="7">
        <v>1</v>
      </c>
      <c r="D31" s="7">
        <v>1</v>
      </c>
    </row>
    <row r="32" spans="1:4" x14ac:dyDescent="0.35">
      <c r="A32" t="s">
        <v>543</v>
      </c>
      <c r="B32" s="7"/>
      <c r="C32" s="7">
        <v>8</v>
      </c>
      <c r="D32" s="7">
        <v>8</v>
      </c>
    </row>
    <row r="33" spans="1:4" x14ac:dyDescent="0.35">
      <c r="A33" t="s">
        <v>563</v>
      </c>
      <c r="B33" s="7"/>
      <c r="C33" s="7">
        <v>11</v>
      </c>
      <c r="D33" s="7">
        <v>11</v>
      </c>
    </row>
    <row r="34" spans="1:4" x14ac:dyDescent="0.35">
      <c r="A34" t="s">
        <v>554</v>
      </c>
      <c r="B34" s="7"/>
      <c r="C34" s="7">
        <v>5</v>
      </c>
      <c r="D34" s="7">
        <v>5</v>
      </c>
    </row>
    <row r="35" spans="1:4" x14ac:dyDescent="0.35">
      <c r="A35" t="s">
        <v>688</v>
      </c>
      <c r="B35" s="7"/>
      <c r="C35" s="7">
        <v>5</v>
      </c>
      <c r="D35" s="7">
        <v>5</v>
      </c>
    </row>
    <row r="36" spans="1:4" x14ac:dyDescent="0.35">
      <c r="A36" t="s">
        <v>600</v>
      </c>
      <c r="B36" s="7"/>
      <c r="C36" s="7">
        <v>15</v>
      </c>
      <c r="D36" s="7">
        <v>15</v>
      </c>
    </row>
    <row r="37" spans="1:4" x14ac:dyDescent="0.35">
      <c r="A37" t="s">
        <v>625</v>
      </c>
      <c r="B37" s="7"/>
      <c r="C37" s="7">
        <v>14</v>
      </c>
      <c r="D37" s="7">
        <v>14</v>
      </c>
    </row>
    <row r="38" spans="1:4" x14ac:dyDescent="0.35">
      <c r="A38" t="s">
        <v>604</v>
      </c>
      <c r="B38" s="7"/>
      <c r="C38" s="7">
        <v>23</v>
      </c>
      <c r="D38" s="7">
        <v>23</v>
      </c>
    </row>
    <row r="39" spans="1:4" x14ac:dyDescent="0.35">
      <c r="A39" t="s">
        <v>631</v>
      </c>
      <c r="B39" s="7"/>
      <c r="C39" s="7">
        <v>1</v>
      </c>
      <c r="D39" s="7">
        <v>1</v>
      </c>
    </row>
    <row r="40" spans="1:4" x14ac:dyDescent="0.35">
      <c r="A40" t="s">
        <v>633</v>
      </c>
      <c r="B40" s="7"/>
      <c r="C40" s="7">
        <v>8</v>
      </c>
      <c r="D40" s="7">
        <v>8</v>
      </c>
    </row>
    <row r="41" spans="1:4" x14ac:dyDescent="0.35">
      <c r="A41" t="s">
        <v>698</v>
      </c>
      <c r="B41" s="7"/>
      <c r="C41" s="7">
        <v>1</v>
      </c>
      <c r="D41" s="7">
        <v>1</v>
      </c>
    </row>
    <row r="42" spans="1:4" x14ac:dyDescent="0.35">
      <c r="A42" t="s">
        <v>639</v>
      </c>
      <c r="B42" s="7"/>
      <c r="C42" s="7">
        <v>23</v>
      </c>
      <c r="D42" s="7">
        <v>23</v>
      </c>
    </row>
    <row r="43" spans="1:4" x14ac:dyDescent="0.35">
      <c r="A43" t="s">
        <v>662</v>
      </c>
      <c r="B43" s="7"/>
      <c r="C43" s="7">
        <v>4</v>
      </c>
      <c r="D43" s="7">
        <v>4</v>
      </c>
    </row>
    <row r="44" spans="1:4" x14ac:dyDescent="0.35">
      <c r="A44" t="s">
        <v>667</v>
      </c>
      <c r="B44" s="7"/>
      <c r="C44" s="7">
        <v>17</v>
      </c>
      <c r="D44" s="7">
        <v>17</v>
      </c>
    </row>
    <row r="45" spans="1:4" x14ac:dyDescent="0.35">
      <c r="A45" t="s">
        <v>680</v>
      </c>
      <c r="B45" s="7"/>
      <c r="C45" s="7">
        <v>3</v>
      </c>
      <c r="D45" s="7">
        <v>3</v>
      </c>
    </row>
    <row r="46" spans="1:4" x14ac:dyDescent="0.35">
      <c r="A46" t="s">
        <v>676</v>
      </c>
      <c r="B46" s="7"/>
      <c r="C46" s="7">
        <v>3</v>
      </c>
      <c r="D46" s="7">
        <v>3</v>
      </c>
    </row>
    <row r="47" spans="1:4" x14ac:dyDescent="0.35">
      <c r="A47" t="s">
        <v>695</v>
      </c>
      <c r="B47" s="7"/>
      <c r="C47" s="7">
        <v>2</v>
      </c>
      <c r="D47" s="7">
        <v>2</v>
      </c>
    </row>
    <row r="48" spans="1:4" x14ac:dyDescent="0.35">
      <c r="A48" t="s">
        <v>700</v>
      </c>
      <c r="B48" s="7"/>
      <c r="C48" s="7">
        <v>5</v>
      </c>
      <c r="D48" s="7">
        <v>5</v>
      </c>
    </row>
    <row r="49" spans="1:4" x14ac:dyDescent="0.35">
      <c r="A49" t="s">
        <v>705</v>
      </c>
      <c r="B49" s="7">
        <v>15</v>
      </c>
      <c r="C49" s="7"/>
      <c r="D49" s="7">
        <v>15</v>
      </c>
    </row>
    <row r="50" spans="1:4" x14ac:dyDescent="0.35">
      <c r="A50" t="s">
        <v>716</v>
      </c>
      <c r="B50" s="7"/>
      <c r="C50" s="7">
        <v>56</v>
      </c>
      <c r="D50" s="7">
        <v>56</v>
      </c>
    </row>
    <row r="51" spans="1:4" x14ac:dyDescent="0.35">
      <c r="A51" t="s">
        <v>772</v>
      </c>
      <c r="B51" s="7"/>
      <c r="C51" s="7">
        <v>4</v>
      </c>
      <c r="D51" s="7">
        <v>4</v>
      </c>
    </row>
    <row r="52" spans="1:4" x14ac:dyDescent="0.35">
      <c r="A52" t="s">
        <v>777</v>
      </c>
      <c r="B52" s="7">
        <v>60</v>
      </c>
      <c r="C52" s="7"/>
      <c r="D52" s="7">
        <v>60</v>
      </c>
    </row>
    <row r="53" spans="1:4" x14ac:dyDescent="0.35">
      <c r="A53" t="s">
        <v>834</v>
      </c>
      <c r="B53" s="7"/>
      <c r="C53" s="7">
        <v>3</v>
      </c>
      <c r="D53" s="7">
        <v>3</v>
      </c>
    </row>
    <row r="54" spans="1:4" x14ac:dyDescent="0.35">
      <c r="A54" t="s">
        <v>839</v>
      </c>
      <c r="B54" s="7">
        <v>32</v>
      </c>
      <c r="C54" s="7"/>
      <c r="D54" s="7">
        <v>32</v>
      </c>
    </row>
    <row r="55" spans="1:4" x14ac:dyDescent="0.35">
      <c r="A55" t="s">
        <v>862</v>
      </c>
      <c r="B55" s="7"/>
      <c r="C55" s="7">
        <v>41</v>
      </c>
      <c r="D55" s="7">
        <v>41</v>
      </c>
    </row>
    <row r="56" spans="1:4" x14ac:dyDescent="0.35">
      <c r="A56" t="s">
        <v>901</v>
      </c>
      <c r="B56" s="7"/>
      <c r="C56" s="7">
        <v>1</v>
      </c>
      <c r="D56" s="7">
        <v>1</v>
      </c>
    </row>
    <row r="57" spans="1:4" x14ac:dyDescent="0.35">
      <c r="A57" t="s">
        <v>903</v>
      </c>
      <c r="B57" s="7">
        <v>69</v>
      </c>
      <c r="C57" s="7"/>
      <c r="D57" s="7">
        <v>69</v>
      </c>
    </row>
    <row r="58" spans="1:4" x14ac:dyDescent="0.35">
      <c r="A58" t="s">
        <v>925</v>
      </c>
      <c r="B58" s="7"/>
      <c r="C58" s="7">
        <v>41</v>
      </c>
      <c r="D58" s="7">
        <v>41</v>
      </c>
    </row>
    <row r="59" spans="1:4" x14ac:dyDescent="0.35">
      <c r="A59" t="s">
        <v>955</v>
      </c>
      <c r="B59" s="7"/>
      <c r="C59" s="7">
        <v>23</v>
      </c>
      <c r="D59" s="7">
        <v>23</v>
      </c>
    </row>
    <row r="60" spans="1:4" x14ac:dyDescent="0.35">
      <c r="A60" t="s">
        <v>975</v>
      </c>
      <c r="B60" s="7"/>
      <c r="C60" s="7">
        <v>2</v>
      </c>
      <c r="D60" s="7">
        <v>2</v>
      </c>
    </row>
    <row r="61" spans="1:4" x14ac:dyDescent="0.35">
      <c r="A61" t="s">
        <v>917</v>
      </c>
      <c r="B61" s="7"/>
      <c r="C61" s="7">
        <v>6</v>
      </c>
      <c r="D61" s="7">
        <v>6</v>
      </c>
    </row>
    <row r="62" spans="1:4" x14ac:dyDescent="0.35">
      <c r="A62" t="s">
        <v>979</v>
      </c>
      <c r="B62" s="7"/>
      <c r="C62" s="7">
        <v>4</v>
      </c>
      <c r="D62" s="7">
        <v>4</v>
      </c>
    </row>
    <row r="63" spans="1:4" x14ac:dyDescent="0.35">
      <c r="A63" t="s">
        <v>980</v>
      </c>
      <c r="B63" s="7">
        <v>381</v>
      </c>
      <c r="C63" s="7">
        <v>489</v>
      </c>
      <c r="D63" s="7">
        <v>870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2"/>
  <sheetViews>
    <sheetView topLeftCell="A13" workbookViewId="0">
      <selection activeCell="B32" sqref="B32"/>
    </sheetView>
  </sheetViews>
  <sheetFormatPr defaultRowHeight="14.5" x14ac:dyDescent="0.35"/>
  <cols>
    <col min="1" max="2" width="24.1796875" bestFit="1" customWidth="1"/>
    <col min="3" max="3" width="5.08984375" bestFit="1" customWidth="1"/>
  </cols>
  <sheetData>
    <row r="3" spans="1:3" ht="25.5" customHeight="1" x14ac:dyDescent="0.35">
      <c r="A3" s="8" t="s">
        <v>1024</v>
      </c>
      <c r="B3" s="5"/>
    </row>
    <row r="4" spans="1:3" x14ac:dyDescent="0.35">
      <c r="A4" s="6" t="s">
        <v>1010</v>
      </c>
      <c r="B4" s="6" t="s">
        <v>1025</v>
      </c>
      <c r="C4" t="s">
        <v>982</v>
      </c>
    </row>
    <row r="5" spans="1:3" x14ac:dyDescent="0.35">
      <c r="A5" t="s">
        <v>1012</v>
      </c>
      <c r="B5" t="s">
        <v>1012</v>
      </c>
      <c r="C5" s="7">
        <v>8</v>
      </c>
    </row>
    <row r="6" spans="1:3" x14ac:dyDescent="0.35">
      <c r="A6" t="s">
        <v>120</v>
      </c>
      <c r="B6" t="s">
        <v>120</v>
      </c>
      <c r="C6" s="7">
        <v>16</v>
      </c>
    </row>
    <row r="7" spans="1:3" x14ac:dyDescent="0.35">
      <c r="A7" t="s">
        <v>441</v>
      </c>
      <c r="B7" t="s">
        <v>441</v>
      </c>
      <c r="C7" s="7">
        <v>3</v>
      </c>
    </row>
    <row r="8" spans="1:3" x14ac:dyDescent="0.35">
      <c r="A8" t="s">
        <v>72</v>
      </c>
      <c r="B8" t="s">
        <v>72</v>
      </c>
      <c r="C8" s="7">
        <v>18</v>
      </c>
    </row>
    <row r="9" spans="1:3" x14ac:dyDescent="0.35">
      <c r="A9" t="s">
        <v>1003</v>
      </c>
      <c r="B9" t="s">
        <v>1003</v>
      </c>
      <c r="C9" s="7">
        <v>173</v>
      </c>
    </row>
    <row r="10" spans="1:3" x14ac:dyDescent="0.35">
      <c r="A10" t="s">
        <v>45</v>
      </c>
      <c r="B10" t="s">
        <v>45</v>
      </c>
      <c r="C10" s="7">
        <v>21</v>
      </c>
    </row>
    <row r="11" spans="1:3" x14ac:dyDescent="0.35">
      <c r="A11" t="s">
        <v>1005</v>
      </c>
      <c r="B11" t="s">
        <v>1005</v>
      </c>
      <c r="C11" s="7">
        <v>51</v>
      </c>
    </row>
    <row r="12" spans="1:3" x14ac:dyDescent="0.35">
      <c r="A12" t="s">
        <v>1000</v>
      </c>
      <c r="B12" t="s">
        <v>114</v>
      </c>
      <c r="C12" s="7">
        <v>34</v>
      </c>
    </row>
    <row r="13" spans="1:3" x14ac:dyDescent="0.35">
      <c r="B13" t="s">
        <v>1019</v>
      </c>
      <c r="C13" s="7">
        <v>12</v>
      </c>
    </row>
    <row r="14" spans="1:3" x14ac:dyDescent="0.35">
      <c r="B14" t="s">
        <v>1017</v>
      </c>
      <c r="C14" s="7">
        <v>13</v>
      </c>
    </row>
    <row r="15" spans="1:3" x14ac:dyDescent="0.35">
      <c r="B15" t="s">
        <v>1013</v>
      </c>
      <c r="C15" s="7">
        <v>89</v>
      </c>
    </row>
    <row r="16" spans="1:3" x14ac:dyDescent="0.35">
      <c r="B16" t="s">
        <v>1023</v>
      </c>
      <c r="C16" s="7">
        <v>21</v>
      </c>
    </row>
    <row r="17" spans="1:3" x14ac:dyDescent="0.35">
      <c r="B17" t="s">
        <v>1020</v>
      </c>
      <c r="C17" s="7">
        <v>19</v>
      </c>
    </row>
    <row r="18" spans="1:3" x14ac:dyDescent="0.35">
      <c r="B18" t="s">
        <v>909</v>
      </c>
      <c r="C18" s="7">
        <v>4</v>
      </c>
    </row>
    <row r="19" spans="1:3" x14ac:dyDescent="0.35">
      <c r="B19" t="s">
        <v>1018</v>
      </c>
      <c r="C19" s="7">
        <v>9</v>
      </c>
    </row>
    <row r="20" spans="1:3" x14ac:dyDescent="0.35">
      <c r="B20" t="s">
        <v>1016</v>
      </c>
      <c r="C20" s="7">
        <v>28</v>
      </c>
    </row>
    <row r="21" spans="1:3" x14ac:dyDescent="0.35">
      <c r="B21" t="s">
        <v>410</v>
      </c>
      <c r="C21" s="7">
        <v>105</v>
      </c>
    </row>
    <row r="22" spans="1:3" x14ac:dyDescent="0.35">
      <c r="B22" t="s">
        <v>1021</v>
      </c>
      <c r="C22" s="7">
        <v>9</v>
      </c>
    </row>
    <row r="23" spans="1:3" x14ac:dyDescent="0.35">
      <c r="B23" t="s">
        <v>1015</v>
      </c>
      <c r="C23" s="7">
        <v>37</v>
      </c>
    </row>
    <row r="24" spans="1:3" x14ac:dyDescent="0.35">
      <c r="B24" t="s">
        <v>24</v>
      </c>
      <c r="C24" s="7">
        <v>5</v>
      </c>
    </row>
    <row r="25" spans="1:3" x14ac:dyDescent="0.35">
      <c r="B25" t="s">
        <v>67</v>
      </c>
      <c r="C25" s="7">
        <v>9</v>
      </c>
    </row>
    <row r="26" spans="1:3" x14ac:dyDescent="0.35">
      <c r="B26" t="s">
        <v>175</v>
      </c>
      <c r="C26" s="7">
        <v>6</v>
      </c>
    </row>
    <row r="27" spans="1:3" x14ac:dyDescent="0.35">
      <c r="B27" t="s">
        <v>22</v>
      </c>
      <c r="C27" s="7">
        <v>15</v>
      </c>
    </row>
    <row r="28" spans="1:3" x14ac:dyDescent="0.35">
      <c r="A28" t="s">
        <v>170</v>
      </c>
      <c r="B28" t="s">
        <v>170</v>
      </c>
      <c r="C28" s="7">
        <v>11</v>
      </c>
    </row>
    <row r="29" spans="1:3" x14ac:dyDescent="0.35">
      <c r="A29" t="s">
        <v>985</v>
      </c>
      <c r="B29" t="s">
        <v>985</v>
      </c>
      <c r="C29" s="7">
        <v>126</v>
      </c>
    </row>
    <row r="30" spans="1:3" x14ac:dyDescent="0.35">
      <c r="A30" t="s">
        <v>39</v>
      </c>
      <c r="B30" t="s">
        <v>39</v>
      </c>
      <c r="C30" s="7">
        <v>5</v>
      </c>
    </row>
    <row r="31" spans="1:3" x14ac:dyDescent="0.35">
      <c r="A31" t="s">
        <v>1011</v>
      </c>
      <c r="B31" t="s">
        <v>1011</v>
      </c>
      <c r="C31" s="7">
        <v>23</v>
      </c>
    </row>
    <row r="32" spans="1:3" x14ac:dyDescent="0.35">
      <c r="A32" t="s">
        <v>980</v>
      </c>
      <c r="C32" s="7">
        <v>870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10" bestFit="1" customWidth="1"/>
    <col min="2" max="2" width="20.90625" bestFit="1" customWidth="1"/>
    <col min="3" max="3" width="13.1796875" bestFit="1" customWidth="1"/>
    <col min="4" max="4" width="14" bestFit="1" customWidth="1"/>
    <col min="5" max="5" width="82.7265625" bestFit="1" customWidth="1"/>
    <col min="6" max="6" width="12.36328125" bestFit="1" customWidth="1"/>
    <col min="7" max="7" width="13" bestFit="1" customWidth="1"/>
    <col min="8" max="8" width="28.26953125" bestFit="1" customWidth="1"/>
    <col min="9" max="9" width="10.36328125" bestFit="1" customWidth="1"/>
    <col min="10" max="10" width="24.1796875" bestFit="1" customWidth="1"/>
    <col min="11" max="11" width="15" bestFit="1" customWidth="1"/>
    <col min="12" max="12" width="24.1796875" bestFit="1" customWidth="1"/>
  </cols>
  <sheetData>
    <row r="1" spans="1:12" s="2" customFormat="1" ht="51.75" customHeight="1" thickBo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983</v>
      </c>
      <c r="J1" s="3" t="s">
        <v>1010</v>
      </c>
      <c r="K1" s="3" t="s">
        <v>1022</v>
      </c>
      <c r="L1" s="3" t="s">
        <v>1025</v>
      </c>
    </row>
    <row r="2" spans="1:12" ht="12.75" customHeight="1" thickTop="1" x14ac:dyDescent="0.35">
      <c r="A2" s="1">
        <v>347</v>
      </c>
      <c r="B2" s="1" t="s">
        <v>363</v>
      </c>
      <c r="C2" s="1">
        <v>38.8912111</v>
      </c>
      <c r="D2" s="1">
        <v>-77.085623999999996</v>
      </c>
      <c r="E2" s="1" t="s">
        <v>422</v>
      </c>
      <c r="F2" s="1">
        <v>38.890302751028401</v>
      </c>
      <c r="G2" s="1">
        <v>-77.088122329509403</v>
      </c>
      <c r="H2" s="1" t="s">
        <v>114</v>
      </c>
      <c r="I2" s="1" t="s">
        <v>983</v>
      </c>
      <c r="J2" s="1" t="str">
        <f>VLOOKUP(H2,Lookup!$A$2:$B$189,2,FALSE)</f>
        <v>On-premise Food/Drink</v>
      </c>
      <c r="K2" s="1" t="s">
        <v>114</v>
      </c>
      <c r="L2" s="1" t="str">
        <f>IF(K2="",J2,K2)</f>
        <v>Bar</v>
      </c>
    </row>
    <row r="3" spans="1:12" ht="12.75" customHeight="1" x14ac:dyDescent="0.35">
      <c r="A3" s="1">
        <v>872</v>
      </c>
      <c r="B3" s="1" t="s">
        <v>777</v>
      </c>
      <c r="C3" s="1">
        <v>38.8534164</v>
      </c>
      <c r="D3" s="1">
        <v>-77.044042300000001</v>
      </c>
      <c r="E3" s="1" t="s">
        <v>832</v>
      </c>
      <c r="F3" s="1">
        <v>38.850727086910098</v>
      </c>
      <c r="G3" s="1">
        <v>-77.048381825085499</v>
      </c>
      <c r="H3" s="1" t="s">
        <v>784</v>
      </c>
      <c r="I3" s="1" t="s">
        <v>983</v>
      </c>
      <c r="J3" s="1" t="s">
        <v>1011</v>
      </c>
      <c r="K3" s="1"/>
      <c r="L3" s="1" t="str">
        <f>IF(K3="",J3,K3)</f>
        <v>Transportation</v>
      </c>
    </row>
    <row r="4" spans="1:12" ht="12.75" customHeight="1" x14ac:dyDescent="0.35">
      <c r="A4" s="1">
        <v>851</v>
      </c>
      <c r="B4" s="1" t="s">
        <v>777</v>
      </c>
      <c r="C4" s="1">
        <v>38.8534164</v>
      </c>
      <c r="D4" s="1">
        <v>-77.044042300000001</v>
      </c>
      <c r="E4" s="1" t="s">
        <v>810</v>
      </c>
      <c r="F4" s="1">
        <v>38.853189695782298</v>
      </c>
      <c r="G4" s="1">
        <v>-77.043726690039506</v>
      </c>
      <c r="H4" s="1" t="s">
        <v>784</v>
      </c>
      <c r="I4" s="1" t="s">
        <v>983</v>
      </c>
      <c r="J4" s="1" t="s">
        <v>1011</v>
      </c>
      <c r="K4" s="1"/>
      <c r="L4" s="1" t="str">
        <f t="shared" ref="L4:L67" si="0">IF(K4="",J4,K4)</f>
        <v>Transportation</v>
      </c>
    </row>
    <row r="5" spans="1:12" ht="12.75" customHeight="1" x14ac:dyDescent="0.35">
      <c r="A5" s="1">
        <v>818</v>
      </c>
      <c r="B5" s="1" t="s">
        <v>777</v>
      </c>
      <c r="C5" s="1">
        <v>38.8534164</v>
      </c>
      <c r="D5" s="1">
        <v>-77.044042300000001</v>
      </c>
      <c r="E5" s="1" t="s">
        <v>783</v>
      </c>
      <c r="F5" s="1">
        <v>38.853516074048798</v>
      </c>
      <c r="G5" s="1">
        <v>-77.042529144400305</v>
      </c>
      <c r="H5" s="1" t="s">
        <v>784</v>
      </c>
      <c r="I5" s="1" t="s">
        <v>983</v>
      </c>
      <c r="J5" s="1" t="s">
        <v>1011</v>
      </c>
      <c r="K5" s="1"/>
      <c r="L5" s="1" t="str">
        <f t="shared" si="0"/>
        <v>Transportation</v>
      </c>
    </row>
    <row r="6" spans="1:12" ht="12.75" customHeight="1" x14ac:dyDescent="0.35">
      <c r="A6" s="1">
        <v>735</v>
      </c>
      <c r="B6" s="1" t="s">
        <v>716</v>
      </c>
      <c r="C6" s="1">
        <v>38.861920599999998</v>
      </c>
      <c r="D6" s="1">
        <v>-77.059630799999994</v>
      </c>
      <c r="E6" s="1" t="s">
        <v>770</v>
      </c>
      <c r="F6" s="1">
        <v>38.862919842612399</v>
      </c>
      <c r="G6" s="1">
        <v>-77.054939773129604</v>
      </c>
      <c r="H6" s="1" t="s">
        <v>114</v>
      </c>
      <c r="I6" s="1"/>
      <c r="J6" s="1" t="str">
        <f>VLOOKUP(H6,Lookup!$A$2:$B$189,2,FALSE)</f>
        <v>On-premise Food/Drink</v>
      </c>
      <c r="K6" s="1" t="s">
        <v>114</v>
      </c>
      <c r="L6" s="1" t="str">
        <f t="shared" si="0"/>
        <v>Bar</v>
      </c>
    </row>
    <row r="7" spans="1:12" ht="12.75" customHeight="1" x14ac:dyDescent="0.35">
      <c r="A7" s="1">
        <v>1091</v>
      </c>
      <c r="B7" s="1" t="s">
        <v>955</v>
      </c>
      <c r="C7" s="1">
        <v>38.887056200000004</v>
      </c>
      <c r="D7" s="1">
        <v>-77.139423800000003</v>
      </c>
      <c r="E7" s="1" t="s">
        <v>963</v>
      </c>
      <c r="F7" s="1">
        <v>38.885531965504001</v>
      </c>
      <c r="G7" s="1">
        <v>-77.140553257807497</v>
      </c>
      <c r="H7" s="1" t="s">
        <v>114</v>
      </c>
      <c r="I7" s="1"/>
      <c r="J7" s="1" t="str">
        <f>VLOOKUP(H7,Lookup!$A$2:$B$189,2,FALSE)</f>
        <v>On-premise Food/Drink</v>
      </c>
      <c r="K7" s="1" t="s">
        <v>114</v>
      </c>
      <c r="L7" s="1" t="str">
        <f t="shared" si="0"/>
        <v>Bar</v>
      </c>
    </row>
    <row r="8" spans="1:12" ht="12.75" customHeight="1" x14ac:dyDescent="0.35">
      <c r="A8" s="1">
        <v>855</v>
      </c>
      <c r="B8" s="1" t="s">
        <v>777</v>
      </c>
      <c r="C8" s="1">
        <v>38.8534164</v>
      </c>
      <c r="D8" s="1">
        <v>-77.044042300000001</v>
      </c>
      <c r="E8" s="1" t="s">
        <v>814</v>
      </c>
      <c r="F8" s="1">
        <v>38.850053522063803</v>
      </c>
      <c r="G8" s="1">
        <v>-77.041305402146506</v>
      </c>
      <c r="H8" s="1" t="s">
        <v>787</v>
      </c>
      <c r="I8" s="1" t="s">
        <v>983</v>
      </c>
      <c r="J8" s="1" t="s">
        <v>1011</v>
      </c>
      <c r="K8" s="1"/>
      <c r="L8" s="1" t="str">
        <f t="shared" si="0"/>
        <v>Transportation</v>
      </c>
    </row>
    <row r="9" spans="1:12" ht="12.75" customHeight="1" x14ac:dyDescent="0.35">
      <c r="A9" s="1">
        <v>843</v>
      </c>
      <c r="B9" s="1" t="s">
        <v>777</v>
      </c>
      <c r="C9" s="1">
        <v>38.8534164</v>
      </c>
      <c r="D9" s="1">
        <v>-77.044042300000001</v>
      </c>
      <c r="E9" s="1" t="s">
        <v>802</v>
      </c>
      <c r="F9" s="1">
        <v>38.852072933669497</v>
      </c>
      <c r="G9" s="1">
        <v>-77.042152047562894</v>
      </c>
      <c r="H9" s="1" t="s">
        <v>787</v>
      </c>
      <c r="I9" s="1" t="s">
        <v>983</v>
      </c>
      <c r="J9" s="1" t="s">
        <v>1011</v>
      </c>
      <c r="K9" s="1"/>
      <c r="L9" s="1" t="str">
        <f t="shared" si="0"/>
        <v>Transportation</v>
      </c>
    </row>
    <row r="10" spans="1:12" ht="12.75" customHeight="1" x14ac:dyDescent="0.35">
      <c r="A10" s="1">
        <v>824</v>
      </c>
      <c r="B10" s="1" t="s">
        <v>777</v>
      </c>
      <c r="C10" s="1">
        <v>38.8534164</v>
      </c>
      <c r="D10" s="1">
        <v>-77.044042300000001</v>
      </c>
      <c r="E10" s="1" t="s">
        <v>792</v>
      </c>
      <c r="F10" s="1">
        <v>38.853675951155601</v>
      </c>
      <c r="G10" s="1">
        <v>-77.042894874944196</v>
      </c>
      <c r="H10" s="1" t="s">
        <v>787</v>
      </c>
      <c r="I10" s="1" t="s">
        <v>983</v>
      </c>
      <c r="J10" s="1" t="s">
        <v>1011</v>
      </c>
      <c r="K10" s="1"/>
      <c r="L10" s="1" t="str">
        <f t="shared" si="0"/>
        <v>Transportation</v>
      </c>
    </row>
    <row r="11" spans="1:12" ht="12.75" customHeight="1" x14ac:dyDescent="0.35">
      <c r="A11" s="1">
        <v>820</v>
      </c>
      <c r="B11" s="1" t="s">
        <v>777</v>
      </c>
      <c r="C11" s="1">
        <v>38.8534164</v>
      </c>
      <c r="D11" s="1">
        <v>-77.044042300000001</v>
      </c>
      <c r="E11" s="1" t="s">
        <v>786</v>
      </c>
      <c r="F11" s="1">
        <v>38.854913000000003</v>
      </c>
      <c r="G11" s="1">
        <v>-77.043448999999995</v>
      </c>
      <c r="H11" s="1" t="s">
        <v>787</v>
      </c>
      <c r="I11" s="1" t="s">
        <v>983</v>
      </c>
      <c r="J11" s="1" t="s">
        <v>1011</v>
      </c>
      <c r="K11" s="1"/>
      <c r="L11" s="1" t="str">
        <f t="shared" si="0"/>
        <v>Transportation</v>
      </c>
    </row>
    <row r="12" spans="1:12" ht="12.75" customHeight="1" x14ac:dyDescent="0.35">
      <c r="A12" s="1">
        <v>845</v>
      </c>
      <c r="B12" s="1" t="s">
        <v>777</v>
      </c>
      <c r="C12" s="1">
        <v>38.8534164</v>
      </c>
      <c r="D12" s="1">
        <v>-77.044042300000001</v>
      </c>
      <c r="E12" s="1" t="s">
        <v>805</v>
      </c>
      <c r="F12" s="1">
        <v>38.855557587479197</v>
      </c>
      <c r="G12" s="1">
        <v>-77.043466955291905</v>
      </c>
      <c r="H12" s="1" t="s">
        <v>787</v>
      </c>
      <c r="I12" s="1" t="s">
        <v>983</v>
      </c>
      <c r="J12" s="1" t="s">
        <v>1011</v>
      </c>
      <c r="K12" s="1"/>
      <c r="L12" s="1" t="str">
        <f t="shared" si="0"/>
        <v>Transportation</v>
      </c>
    </row>
    <row r="13" spans="1:12" ht="12.75" customHeight="1" x14ac:dyDescent="0.35">
      <c r="A13" s="1">
        <v>831</v>
      </c>
      <c r="B13" s="1" t="s">
        <v>777</v>
      </c>
      <c r="C13" s="1">
        <v>38.8534164</v>
      </c>
      <c r="D13" s="1">
        <v>-77.044042300000001</v>
      </c>
      <c r="E13" s="1" t="s">
        <v>798</v>
      </c>
      <c r="F13" s="1">
        <v>38.852094096869799</v>
      </c>
      <c r="G13" s="1">
        <v>-77.042345341904706</v>
      </c>
      <c r="H13" s="1" t="s">
        <v>799</v>
      </c>
      <c r="I13" s="1" t="s">
        <v>983</v>
      </c>
      <c r="J13" s="1" t="s">
        <v>1011</v>
      </c>
      <c r="K13" s="1"/>
      <c r="L13" s="1" t="str">
        <f t="shared" si="0"/>
        <v>Transportation</v>
      </c>
    </row>
    <row r="14" spans="1:12" ht="12.75" customHeight="1" x14ac:dyDescent="0.35">
      <c r="A14" s="1">
        <v>857</v>
      </c>
      <c r="B14" s="1" t="s">
        <v>777</v>
      </c>
      <c r="C14" s="1">
        <v>38.8534164</v>
      </c>
      <c r="D14" s="1">
        <v>-77.044042300000001</v>
      </c>
      <c r="E14" s="1" t="s">
        <v>816</v>
      </c>
      <c r="F14" s="1">
        <v>38.8526896738082</v>
      </c>
      <c r="G14" s="1">
        <v>-77.042905838439793</v>
      </c>
      <c r="H14" s="12" t="s">
        <v>799</v>
      </c>
      <c r="I14" s="1" t="s">
        <v>983</v>
      </c>
      <c r="J14" s="1" t="s">
        <v>1011</v>
      </c>
      <c r="K14" s="1"/>
      <c r="L14" s="1" t="str">
        <f t="shared" si="0"/>
        <v>Transportation</v>
      </c>
    </row>
    <row r="15" spans="1:12" ht="12.75" customHeight="1" x14ac:dyDescent="0.35">
      <c r="A15" s="1">
        <v>846</v>
      </c>
      <c r="B15" s="1" t="s">
        <v>777</v>
      </c>
      <c r="C15" s="1">
        <v>38.8534164</v>
      </c>
      <c r="D15" s="1">
        <v>-77.044042300000001</v>
      </c>
      <c r="E15" s="1" t="s">
        <v>806</v>
      </c>
      <c r="F15" s="1">
        <v>38.854127399207002</v>
      </c>
      <c r="G15" s="1">
        <v>-77.041539842681999</v>
      </c>
      <c r="H15" s="1" t="s">
        <v>799</v>
      </c>
      <c r="I15" s="1" t="s">
        <v>983</v>
      </c>
      <c r="J15" s="1" t="s">
        <v>1011</v>
      </c>
      <c r="K15" s="1"/>
      <c r="L15" s="1" t="str">
        <f t="shared" si="0"/>
        <v>Transportation</v>
      </c>
    </row>
    <row r="16" spans="1:12" ht="12.75" customHeight="1" x14ac:dyDescent="0.35">
      <c r="A16" s="1">
        <v>864</v>
      </c>
      <c r="B16" s="1" t="s">
        <v>777</v>
      </c>
      <c r="C16" s="1">
        <v>38.8534164</v>
      </c>
      <c r="D16" s="1">
        <v>-77.044042300000001</v>
      </c>
      <c r="E16" s="1" t="s">
        <v>825</v>
      </c>
      <c r="F16" s="1">
        <v>38.855806250289604</v>
      </c>
      <c r="G16" s="1">
        <v>-77.0433387540197</v>
      </c>
      <c r="H16" s="1" t="s">
        <v>826</v>
      </c>
      <c r="I16" s="1" t="s">
        <v>983</v>
      </c>
      <c r="J16" s="1" t="s">
        <v>1011</v>
      </c>
      <c r="K16" s="1"/>
      <c r="L16" s="1" t="str">
        <f t="shared" si="0"/>
        <v>Transportation</v>
      </c>
    </row>
    <row r="17" spans="1:12" ht="12.75" customHeight="1" x14ac:dyDescent="0.35">
      <c r="A17" s="1">
        <v>865</v>
      </c>
      <c r="B17" s="1" t="s">
        <v>777</v>
      </c>
      <c r="C17" s="1">
        <v>38.8534164</v>
      </c>
      <c r="D17" s="1">
        <v>-77.044042300000001</v>
      </c>
      <c r="E17" s="1" t="s">
        <v>827</v>
      </c>
      <c r="F17" s="1">
        <v>38.855884235486002</v>
      </c>
      <c r="G17" s="1">
        <v>-77.043034024661395</v>
      </c>
      <c r="H17" s="1" t="s">
        <v>826</v>
      </c>
      <c r="I17" s="1" t="s">
        <v>983</v>
      </c>
      <c r="J17" s="1" t="s">
        <v>1011</v>
      </c>
      <c r="K17" s="1"/>
      <c r="L17" s="1" t="str">
        <f t="shared" si="0"/>
        <v>Transportation</v>
      </c>
    </row>
    <row r="18" spans="1:12" ht="12.75" customHeight="1" x14ac:dyDescent="0.35">
      <c r="A18" s="1">
        <v>371</v>
      </c>
      <c r="B18" s="1" t="s">
        <v>442</v>
      </c>
      <c r="C18" s="1">
        <v>38.857904299999902</v>
      </c>
      <c r="D18" s="1">
        <v>-77.050289799999902</v>
      </c>
      <c r="E18" s="1" t="s">
        <v>449</v>
      </c>
      <c r="F18" s="1">
        <v>38.856149304835199</v>
      </c>
      <c r="G18" s="1">
        <v>-77.049449034849104</v>
      </c>
      <c r="H18" s="1" t="s">
        <v>114</v>
      </c>
      <c r="I18" s="1" t="s">
        <v>983</v>
      </c>
      <c r="J18" s="1" t="str">
        <f>VLOOKUP(H18,Lookup!$A$2:$B$189,2,FALSE)</f>
        <v>On-premise Food/Drink</v>
      </c>
      <c r="K18" s="1" t="s">
        <v>114</v>
      </c>
      <c r="L18" s="1" t="str">
        <f t="shared" si="0"/>
        <v>Bar</v>
      </c>
    </row>
    <row r="19" spans="1:12" ht="12.75" customHeight="1" x14ac:dyDescent="0.35">
      <c r="A19" s="1">
        <v>988</v>
      </c>
      <c r="B19" s="1" t="s">
        <v>903</v>
      </c>
      <c r="C19" s="1">
        <v>38.882909999999903</v>
      </c>
      <c r="D19" s="1">
        <v>-77.107467900000003</v>
      </c>
      <c r="E19" s="1" t="s">
        <v>113</v>
      </c>
      <c r="F19" s="1">
        <v>38.879333285401003</v>
      </c>
      <c r="G19" s="1">
        <v>-77.110101967490195</v>
      </c>
      <c r="H19" s="1" t="s">
        <v>114</v>
      </c>
      <c r="I19" s="1" t="s">
        <v>983</v>
      </c>
      <c r="J19" s="1" t="str">
        <f>VLOOKUP(H19,Lookup!$A$2:$B$189,2,FALSE)</f>
        <v>On-premise Food/Drink</v>
      </c>
      <c r="K19" s="1" t="s">
        <v>114</v>
      </c>
      <c r="L19" s="1" t="str">
        <f t="shared" si="0"/>
        <v>Bar</v>
      </c>
    </row>
    <row r="20" spans="1:12" ht="12.75" customHeight="1" x14ac:dyDescent="0.35">
      <c r="A20" s="1">
        <v>311</v>
      </c>
      <c r="B20" s="1" t="s">
        <v>363</v>
      </c>
      <c r="C20" s="1">
        <v>38.8912111</v>
      </c>
      <c r="D20" s="1">
        <v>-77.085623999999996</v>
      </c>
      <c r="E20" s="1" t="s">
        <v>387</v>
      </c>
      <c r="F20" s="1">
        <v>38.889453000000003</v>
      </c>
      <c r="G20" s="1">
        <v>-77.083442000000005</v>
      </c>
      <c r="H20" s="1" t="s">
        <v>114</v>
      </c>
      <c r="I20" s="1" t="s">
        <v>983</v>
      </c>
      <c r="J20" s="1" t="str">
        <f>VLOOKUP(H20,Lookup!$A$2:$B$189,2,FALSE)</f>
        <v>On-premise Food/Drink</v>
      </c>
      <c r="K20" s="1" t="s">
        <v>114</v>
      </c>
      <c r="L20" s="1" t="str">
        <f t="shared" si="0"/>
        <v>Bar</v>
      </c>
    </row>
    <row r="21" spans="1:12" ht="12.75" customHeight="1" x14ac:dyDescent="0.35">
      <c r="A21" s="1">
        <v>783</v>
      </c>
      <c r="B21" s="1" t="s">
        <v>772</v>
      </c>
      <c r="C21" s="1">
        <v>38.890396099999997</v>
      </c>
      <c r="D21" s="1">
        <v>-77.084158500000001</v>
      </c>
      <c r="E21" s="1" t="s">
        <v>775</v>
      </c>
      <c r="F21" s="1">
        <v>38.892974940041199</v>
      </c>
      <c r="G21" s="1">
        <v>-77.080076579917304</v>
      </c>
      <c r="H21" s="1" t="s">
        <v>114</v>
      </c>
      <c r="I21" s="1"/>
      <c r="J21" s="1" t="str">
        <f>VLOOKUP(H21,Lookup!$A$2:$B$189,2,FALSE)</f>
        <v>On-premise Food/Drink</v>
      </c>
      <c r="K21" s="1" t="s">
        <v>114</v>
      </c>
      <c r="L21" s="1" t="str">
        <f t="shared" si="0"/>
        <v>Bar</v>
      </c>
    </row>
    <row r="22" spans="1:12" ht="12.75" customHeight="1" x14ac:dyDescent="0.35">
      <c r="A22" s="1">
        <v>233</v>
      </c>
      <c r="B22" s="1" t="s">
        <v>277</v>
      </c>
      <c r="C22" s="1">
        <v>38.885761500000001</v>
      </c>
      <c r="D22" s="1">
        <v>-77.096971099999905</v>
      </c>
      <c r="E22" s="1" t="s">
        <v>292</v>
      </c>
      <c r="F22" s="1">
        <v>38.886128151736699</v>
      </c>
      <c r="G22" s="1">
        <v>-77.0972709008946</v>
      </c>
      <c r="H22" s="1" t="s">
        <v>114</v>
      </c>
      <c r="I22" s="1" t="s">
        <v>983</v>
      </c>
      <c r="J22" s="1" t="str">
        <f>VLOOKUP(H22,Lookup!$A$2:$B$189,2,FALSE)</f>
        <v>On-premise Food/Drink</v>
      </c>
      <c r="K22" s="1" t="s">
        <v>114</v>
      </c>
      <c r="L22" s="1" t="str">
        <f t="shared" si="0"/>
        <v>Bar</v>
      </c>
    </row>
    <row r="23" spans="1:12" ht="12.75" customHeight="1" x14ac:dyDescent="0.35">
      <c r="A23" s="1">
        <v>255</v>
      </c>
      <c r="B23" s="1" t="s">
        <v>277</v>
      </c>
      <c r="C23" s="1">
        <v>38.885761500000001</v>
      </c>
      <c r="D23" s="1">
        <v>-77.096971099999905</v>
      </c>
      <c r="E23" s="1" t="s">
        <v>321</v>
      </c>
      <c r="F23" s="1">
        <v>38.884451748306802</v>
      </c>
      <c r="G23" s="1">
        <v>-77.093126216537499</v>
      </c>
      <c r="H23" s="1" t="s">
        <v>114</v>
      </c>
      <c r="I23" s="1" t="s">
        <v>983</v>
      </c>
      <c r="J23" s="1" t="str">
        <f>VLOOKUP(H23,Lookup!$A$2:$B$189,2,FALSE)</f>
        <v>On-premise Food/Drink</v>
      </c>
      <c r="K23" s="1" t="s">
        <v>114</v>
      </c>
      <c r="L23" s="1" t="str">
        <f t="shared" si="0"/>
        <v>Bar</v>
      </c>
    </row>
    <row r="24" spans="1:12" ht="12.75" customHeight="1" x14ac:dyDescent="0.35">
      <c r="A24" s="1">
        <v>892</v>
      </c>
      <c r="B24" s="1" t="s">
        <v>839</v>
      </c>
      <c r="C24" s="1">
        <v>38.896778399999903</v>
      </c>
      <c r="D24" s="1">
        <v>-77.072477699999993</v>
      </c>
      <c r="E24" s="1" t="s">
        <v>852</v>
      </c>
      <c r="F24" s="1">
        <v>38.897368476870902</v>
      </c>
      <c r="G24" s="1">
        <v>-77.071537387265806</v>
      </c>
      <c r="H24" s="1" t="s">
        <v>288</v>
      </c>
      <c r="I24" s="1" t="s">
        <v>983</v>
      </c>
      <c r="J24" s="1" t="str">
        <f>VLOOKUP(H24,Lookup!$A$2:$B$189,2,FALSE)</f>
        <v>On-premise Food/Drink</v>
      </c>
      <c r="K24" s="1" t="s">
        <v>114</v>
      </c>
      <c r="L24" s="1" t="str">
        <f t="shared" si="0"/>
        <v>Bar</v>
      </c>
    </row>
    <row r="25" spans="1:12" ht="12.75" customHeight="1" x14ac:dyDescent="0.35">
      <c r="A25" s="1">
        <v>345</v>
      </c>
      <c r="B25" s="1" t="s">
        <v>363</v>
      </c>
      <c r="C25" s="1">
        <v>38.8912111</v>
      </c>
      <c r="D25" s="1">
        <v>-77.085623999999996</v>
      </c>
      <c r="E25" s="1" t="s">
        <v>420</v>
      </c>
      <c r="F25" s="1">
        <v>38.890113999999997</v>
      </c>
      <c r="G25" s="1">
        <v>-77.086512999999997</v>
      </c>
      <c r="H25" s="1" t="s">
        <v>288</v>
      </c>
      <c r="I25" s="1" t="s">
        <v>983</v>
      </c>
      <c r="J25" s="1" t="str">
        <f>VLOOKUP(H25,Lookup!$A$2:$B$189,2,FALSE)</f>
        <v>On-premise Food/Drink</v>
      </c>
      <c r="K25" s="1" t="s">
        <v>114</v>
      </c>
      <c r="L25" s="1" t="str">
        <f t="shared" si="0"/>
        <v>Bar</v>
      </c>
    </row>
    <row r="26" spans="1:12" ht="12.75" customHeight="1" x14ac:dyDescent="0.35">
      <c r="A26" s="1">
        <v>230</v>
      </c>
      <c r="B26" s="1" t="s">
        <v>277</v>
      </c>
      <c r="C26" s="1">
        <v>38.885761500000001</v>
      </c>
      <c r="D26" s="1">
        <v>-77.096971099999905</v>
      </c>
      <c r="E26" s="1" t="s">
        <v>287</v>
      </c>
      <c r="F26" s="1">
        <v>38.884641000000002</v>
      </c>
      <c r="G26" s="1">
        <v>-77.098050000000001</v>
      </c>
      <c r="H26" s="1" t="s">
        <v>288</v>
      </c>
      <c r="I26" s="1" t="s">
        <v>983</v>
      </c>
      <c r="J26" s="1" t="str">
        <f>VLOOKUP(H26,Lookup!$A$2:$B$189,2,FALSE)</f>
        <v>On-premise Food/Drink</v>
      </c>
      <c r="K26" s="1" t="s">
        <v>114</v>
      </c>
      <c r="L26" s="1" t="str">
        <f t="shared" si="0"/>
        <v>Bar</v>
      </c>
    </row>
    <row r="27" spans="1:12" ht="12.75" customHeight="1" x14ac:dyDescent="0.35">
      <c r="A27" s="1">
        <v>1082</v>
      </c>
      <c r="B27" s="1" t="s">
        <v>955</v>
      </c>
      <c r="C27" s="1">
        <v>38.887056200000004</v>
      </c>
      <c r="D27" s="1">
        <v>-77.139423800000003</v>
      </c>
      <c r="E27" s="1" t="s">
        <v>958</v>
      </c>
      <c r="F27" s="1">
        <v>38.8856371282738</v>
      </c>
      <c r="G27" s="1">
        <v>-77.141412972819595</v>
      </c>
      <c r="H27" s="1" t="s">
        <v>288</v>
      </c>
      <c r="I27" s="1"/>
      <c r="J27" s="1" t="str">
        <f>VLOOKUP(H27,Lookup!$A$2:$B$189,2,FALSE)</f>
        <v>On-premise Food/Drink</v>
      </c>
      <c r="K27" s="1" t="s">
        <v>114</v>
      </c>
      <c r="L27" s="1" t="str">
        <f t="shared" si="0"/>
        <v>Bar</v>
      </c>
    </row>
    <row r="28" spans="1:12" ht="12.75" customHeight="1" x14ac:dyDescent="0.35">
      <c r="A28" s="4">
        <v>931</v>
      </c>
      <c r="B28" s="4" t="s">
        <v>862</v>
      </c>
      <c r="C28" s="4">
        <v>38.8417794</v>
      </c>
      <c r="D28" s="4">
        <v>-77.088311500000003</v>
      </c>
      <c r="E28" s="4" t="s">
        <v>681</v>
      </c>
      <c r="F28" s="4">
        <v>38.843707868649602</v>
      </c>
      <c r="G28" s="4">
        <v>-77.089874123153294</v>
      </c>
      <c r="H28" s="4" t="s">
        <v>682</v>
      </c>
      <c r="I28" s="1"/>
      <c r="J28" s="1" t="str">
        <f>VLOOKUP(H28,Lookup!$A$2:$B$189,2,FALSE)</f>
        <v>On-premise Food/Drink</v>
      </c>
      <c r="K28" s="1" t="s">
        <v>114</v>
      </c>
      <c r="L28" s="1" t="str">
        <f t="shared" si="0"/>
        <v>Bar</v>
      </c>
    </row>
    <row r="29" spans="1:12" ht="12.75" customHeight="1" x14ac:dyDescent="0.35">
      <c r="A29" s="1">
        <v>260</v>
      </c>
      <c r="B29" s="1" t="s">
        <v>277</v>
      </c>
      <c r="C29" s="1">
        <v>38.885761500000001</v>
      </c>
      <c r="D29" s="1">
        <v>-77.096971099999905</v>
      </c>
      <c r="E29" s="1" t="s">
        <v>326</v>
      </c>
      <c r="F29" s="1">
        <v>38.888672073847303</v>
      </c>
      <c r="G29" s="1">
        <v>-77.093364359684202</v>
      </c>
      <c r="H29" s="1" t="s">
        <v>327</v>
      </c>
      <c r="I29" s="1" t="s">
        <v>983</v>
      </c>
      <c r="J29" s="1" t="str">
        <f>VLOOKUP(H29,Lookup!$A$2:$B$189,2,FALSE)</f>
        <v>On-premise Food/Drink</v>
      </c>
      <c r="K29" s="1" t="s">
        <v>114</v>
      </c>
      <c r="L29" s="1" t="str">
        <f t="shared" si="0"/>
        <v>Bar</v>
      </c>
    </row>
    <row r="30" spans="1:12" ht="12.75" customHeight="1" x14ac:dyDescent="0.35">
      <c r="A30" s="1">
        <v>322</v>
      </c>
      <c r="B30" s="1" t="s">
        <v>363</v>
      </c>
      <c r="C30" s="1">
        <v>38.8912111</v>
      </c>
      <c r="D30" s="1">
        <v>-77.085623999999996</v>
      </c>
      <c r="E30" s="1" t="s">
        <v>400</v>
      </c>
      <c r="F30" s="1">
        <v>38.889627807740503</v>
      </c>
      <c r="G30" s="1">
        <v>-77.091024219989706</v>
      </c>
      <c r="H30" s="1" t="s">
        <v>401</v>
      </c>
      <c r="I30" s="1" t="s">
        <v>983</v>
      </c>
      <c r="J30" s="1" t="str">
        <f>VLOOKUP(H30,Lookup!$A$2:$B$189,2,FALSE)</f>
        <v>On-premise Food/Drink</v>
      </c>
      <c r="K30" s="1" t="s">
        <v>114</v>
      </c>
      <c r="L30" s="1" t="str">
        <f t="shared" si="0"/>
        <v>Bar</v>
      </c>
    </row>
    <row r="31" spans="1:12" ht="12.75" customHeight="1" x14ac:dyDescent="0.35">
      <c r="A31" s="1">
        <v>253</v>
      </c>
      <c r="B31" s="1" t="s">
        <v>277</v>
      </c>
      <c r="C31" s="1">
        <v>38.885761500000001</v>
      </c>
      <c r="D31" s="1">
        <v>-77.096971099999905</v>
      </c>
      <c r="E31" s="1" t="s">
        <v>318</v>
      </c>
      <c r="F31" s="1">
        <v>38.886153763923602</v>
      </c>
      <c r="G31" s="1">
        <v>-77.092754244804297</v>
      </c>
      <c r="H31" s="1" t="s">
        <v>319</v>
      </c>
      <c r="I31" s="1" t="s">
        <v>983</v>
      </c>
      <c r="J31" s="1" t="str">
        <f>VLOOKUP(H31,Lookup!$A$2:$B$189,2,FALSE)</f>
        <v>On-premise Food/Drink</v>
      </c>
      <c r="K31" s="1" t="s">
        <v>114</v>
      </c>
      <c r="L31" s="1" t="str">
        <f t="shared" si="0"/>
        <v>Bar</v>
      </c>
    </row>
    <row r="32" spans="1:12" ht="12.75" customHeight="1" x14ac:dyDescent="0.35">
      <c r="A32" s="1">
        <v>902</v>
      </c>
      <c r="B32" s="1" t="s">
        <v>839</v>
      </c>
      <c r="C32" s="1">
        <v>38.896778399999903</v>
      </c>
      <c r="D32" s="1">
        <v>-77.072477699999993</v>
      </c>
      <c r="E32" s="1" t="s">
        <v>858</v>
      </c>
      <c r="F32" s="1">
        <v>38.895366000000003</v>
      </c>
      <c r="G32" s="1">
        <v>-77.074073999999996</v>
      </c>
      <c r="H32" s="1" t="s">
        <v>319</v>
      </c>
      <c r="I32" s="1" t="s">
        <v>983</v>
      </c>
      <c r="J32" s="1" t="str">
        <f>VLOOKUP(H32,Lookup!$A$2:$B$189,2,FALSE)</f>
        <v>On-premise Food/Drink</v>
      </c>
      <c r="K32" s="1" t="s">
        <v>114</v>
      </c>
      <c r="L32" s="1" t="str">
        <f t="shared" si="0"/>
        <v>Bar</v>
      </c>
    </row>
    <row r="33" spans="1:12" ht="12.75" customHeight="1" x14ac:dyDescent="0.35">
      <c r="A33" s="1">
        <v>258</v>
      </c>
      <c r="B33" s="1" t="s">
        <v>277</v>
      </c>
      <c r="C33" s="1">
        <v>38.885761500000001</v>
      </c>
      <c r="D33" s="1">
        <v>-77.096971099999905</v>
      </c>
      <c r="E33" s="1" t="s">
        <v>324</v>
      </c>
      <c r="F33" s="1">
        <v>38.888180339999998</v>
      </c>
      <c r="G33" s="1">
        <v>-77.09340761</v>
      </c>
      <c r="H33" s="1" t="s">
        <v>319</v>
      </c>
      <c r="I33" s="1" t="s">
        <v>983</v>
      </c>
      <c r="J33" s="1" t="str">
        <f>VLOOKUP(H33,Lookup!$A$2:$B$189,2,FALSE)</f>
        <v>On-premise Food/Drink</v>
      </c>
      <c r="K33" s="1" t="s">
        <v>114</v>
      </c>
      <c r="L33" s="1" t="str">
        <f t="shared" si="0"/>
        <v>Bar</v>
      </c>
    </row>
    <row r="34" spans="1:12" ht="12.75" customHeight="1" x14ac:dyDescent="0.35">
      <c r="A34" s="1">
        <v>584</v>
      </c>
      <c r="B34" s="1" t="s">
        <v>625</v>
      </c>
      <c r="C34" s="1">
        <v>38.8977851</v>
      </c>
      <c r="D34" s="1">
        <v>-77.128584500000002</v>
      </c>
      <c r="E34" s="1" t="s">
        <v>628</v>
      </c>
      <c r="F34" s="1">
        <v>38.897144568541002</v>
      </c>
      <c r="G34" s="1">
        <v>-77.122894124919696</v>
      </c>
      <c r="H34" s="1" t="s">
        <v>319</v>
      </c>
      <c r="I34" s="1"/>
      <c r="J34" s="1" t="str">
        <f>VLOOKUP(H34,Lookup!$A$2:$B$189,2,FALSE)</f>
        <v>On-premise Food/Drink</v>
      </c>
      <c r="K34" s="1" t="s">
        <v>114</v>
      </c>
      <c r="L34" s="1" t="str">
        <f t="shared" si="0"/>
        <v>Bar</v>
      </c>
    </row>
    <row r="35" spans="1:12" ht="12.75" customHeight="1" x14ac:dyDescent="0.35">
      <c r="A35" s="4">
        <v>1016</v>
      </c>
      <c r="B35" s="4" t="s">
        <v>903</v>
      </c>
      <c r="C35" s="4">
        <v>38.882909999999903</v>
      </c>
      <c r="D35" s="4">
        <v>-77.107467900000003</v>
      </c>
      <c r="E35" s="4" t="s">
        <v>148</v>
      </c>
      <c r="F35" s="4">
        <v>38.884208999999998</v>
      </c>
      <c r="G35" s="4">
        <v>-77.109200999999999</v>
      </c>
      <c r="H35" s="4" t="s">
        <v>149</v>
      </c>
      <c r="I35" s="1" t="s">
        <v>983</v>
      </c>
      <c r="J35" s="1" t="str">
        <f>VLOOKUP(H35,Lookup!$A$2:$B$189,2,FALSE)</f>
        <v>On-premise Food/Drink</v>
      </c>
      <c r="K35" s="1" t="s">
        <v>114</v>
      </c>
      <c r="L35" s="1" t="str">
        <f t="shared" si="0"/>
        <v>Bar</v>
      </c>
    </row>
    <row r="36" spans="1:12" ht="12.75" customHeight="1" x14ac:dyDescent="0.35">
      <c r="A36" s="1">
        <v>941</v>
      </c>
      <c r="B36" s="1" t="s">
        <v>862</v>
      </c>
      <c r="C36" s="1">
        <v>38.8417794</v>
      </c>
      <c r="D36" s="1">
        <v>-77.088311500000003</v>
      </c>
      <c r="E36" s="1" t="s">
        <v>889</v>
      </c>
      <c r="F36" s="1">
        <v>38.840578797128103</v>
      </c>
      <c r="G36" s="1">
        <v>-77.088076472282395</v>
      </c>
      <c r="H36" s="1" t="s">
        <v>890</v>
      </c>
      <c r="I36" s="1"/>
      <c r="J36" s="1" t="str">
        <f>VLOOKUP(H36,Lookup!$A$2:$B$189,2,FALSE)</f>
        <v>On-premise Food/Drink</v>
      </c>
      <c r="K36" s="1" t="s">
        <v>114</v>
      </c>
      <c r="L36" s="1" t="str">
        <f t="shared" si="0"/>
        <v>Bar</v>
      </c>
    </row>
    <row r="37" spans="1:12" ht="12.75" customHeight="1" x14ac:dyDescent="0.35">
      <c r="A37" s="1">
        <v>20</v>
      </c>
      <c r="B37" s="1" t="s">
        <v>40</v>
      </c>
      <c r="C37" s="1">
        <v>38.86307935</v>
      </c>
      <c r="D37" s="1">
        <v>-77.072592862300297</v>
      </c>
      <c r="E37" s="1" t="s">
        <v>46</v>
      </c>
      <c r="F37" s="1">
        <v>38.8670195623667</v>
      </c>
      <c r="G37" s="1">
        <v>-77.072682475883795</v>
      </c>
      <c r="H37" s="1" t="s">
        <v>47</v>
      </c>
      <c r="I37" s="1"/>
      <c r="J37" s="1" t="str">
        <f>VLOOKUP(H37,Lookup!$A$2:$B$189,2,FALSE)</f>
        <v>On-premise Food/Drink</v>
      </c>
      <c r="K37" s="1" t="s">
        <v>114</v>
      </c>
      <c r="L37" s="1" t="str">
        <f t="shared" si="0"/>
        <v>Bar</v>
      </c>
    </row>
    <row r="38" spans="1:12" ht="12.75" customHeight="1" x14ac:dyDescent="0.35">
      <c r="A38" s="1">
        <v>303</v>
      </c>
      <c r="B38" s="1" t="s">
        <v>363</v>
      </c>
      <c r="C38" s="1">
        <v>38.8912111</v>
      </c>
      <c r="D38" s="1">
        <v>-77.085623999999996</v>
      </c>
      <c r="E38" s="1" t="s">
        <v>377</v>
      </c>
      <c r="F38" s="1">
        <v>38.891564349007702</v>
      </c>
      <c r="G38" s="1">
        <v>-77.083967332599798</v>
      </c>
      <c r="H38" s="1" t="s">
        <v>378</v>
      </c>
      <c r="I38" s="1" t="s">
        <v>983</v>
      </c>
      <c r="J38" s="1" t="str">
        <f>VLOOKUP(H38,Lookup!$A$2:$B$189,2,FALSE)</f>
        <v>On-premise Food/Drink</v>
      </c>
      <c r="K38" s="1" t="s">
        <v>114</v>
      </c>
      <c r="L38" s="1" t="str">
        <f t="shared" si="0"/>
        <v>Bar</v>
      </c>
    </row>
    <row r="39" spans="1:12" ht="12.75" customHeight="1" x14ac:dyDescent="0.35">
      <c r="A39" s="1">
        <v>935</v>
      </c>
      <c r="B39" s="1" t="s">
        <v>862</v>
      </c>
      <c r="C39" s="1">
        <v>38.8417794</v>
      </c>
      <c r="D39" s="1">
        <v>-77.088311500000003</v>
      </c>
      <c r="E39" s="1" t="s">
        <v>886</v>
      </c>
      <c r="F39" s="1">
        <v>38.840814230647403</v>
      </c>
      <c r="G39" s="1">
        <v>-77.089187606499493</v>
      </c>
      <c r="H39" s="1" t="s">
        <v>378</v>
      </c>
      <c r="I39" s="1"/>
      <c r="J39" s="1" t="str">
        <f>VLOOKUP(H39,Lookup!$A$2:$B$189,2,FALSE)</f>
        <v>On-premise Food/Drink</v>
      </c>
      <c r="K39" s="1" t="s">
        <v>114</v>
      </c>
      <c r="L39" s="1" t="str">
        <f t="shared" si="0"/>
        <v>Bar</v>
      </c>
    </row>
    <row r="40" spans="1:12" ht="12.75" customHeight="1" x14ac:dyDescent="0.35">
      <c r="A40" s="1">
        <v>993</v>
      </c>
      <c r="B40" s="1" t="s">
        <v>903</v>
      </c>
      <c r="C40" s="1">
        <v>38.882909999999903</v>
      </c>
      <c r="D40" s="1">
        <v>-77.107467900000003</v>
      </c>
      <c r="E40" s="1" t="s">
        <v>906</v>
      </c>
      <c r="F40" s="1">
        <v>38.8820943732686</v>
      </c>
      <c r="G40" s="1">
        <v>-77.102293681368096</v>
      </c>
      <c r="H40" s="1" t="s">
        <v>907</v>
      </c>
      <c r="I40" s="1" t="s">
        <v>983</v>
      </c>
      <c r="J40" s="1" t="s">
        <v>1012</v>
      </c>
      <c r="K40" s="1"/>
      <c r="L40" s="1" t="str">
        <f t="shared" si="0"/>
        <v>Art and History</v>
      </c>
    </row>
    <row r="41" spans="1:12" ht="12.75" customHeight="1" x14ac:dyDescent="0.35">
      <c r="A41" s="4">
        <v>550</v>
      </c>
      <c r="B41" s="4" t="s">
        <v>604</v>
      </c>
      <c r="C41" s="4">
        <v>38.893769200000001</v>
      </c>
      <c r="D41" s="4">
        <v>-77.126737439317594</v>
      </c>
      <c r="E41" s="4" t="s">
        <v>618</v>
      </c>
      <c r="F41" s="4">
        <v>38.897642036257203</v>
      </c>
      <c r="G41" s="4">
        <v>-77.123808113162696</v>
      </c>
      <c r="H41" s="4" t="s">
        <v>619</v>
      </c>
      <c r="I41" s="1"/>
      <c r="J41" s="1" t="str">
        <f>VLOOKUP(H41,Lookup!$A$2:$B$189,2,FALSE)</f>
        <v>Store</v>
      </c>
      <c r="K41" s="1"/>
      <c r="L41" s="1" t="str">
        <f t="shared" si="0"/>
        <v>Store</v>
      </c>
    </row>
    <row r="42" spans="1:12" ht="12.75" customHeight="1" x14ac:dyDescent="0.35">
      <c r="A42" s="1">
        <v>1076</v>
      </c>
      <c r="B42" s="1" t="s">
        <v>925</v>
      </c>
      <c r="C42" s="1">
        <v>38.862612299999903</v>
      </c>
      <c r="D42" s="1">
        <v>-77.091922699999998</v>
      </c>
      <c r="E42" s="1" t="s">
        <v>953</v>
      </c>
      <c r="F42" s="1">
        <v>38.862763918537198</v>
      </c>
      <c r="G42" s="1">
        <v>-77.086768591515195</v>
      </c>
      <c r="H42" s="1" t="s">
        <v>619</v>
      </c>
      <c r="I42" s="1"/>
      <c r="J42" s="1" t="str">
        <f>VLOOKUP(H42,Lookup!$A$2:$B$189,2,FALSE)</f>
        <v>Store</v>
      </c>
      <c r="K42" s="1"/>
      <c r="L42" s="1" t="str">
        <f t="shared" si="0"/>
        <v>Store</v>
      </c>
    </row>
    <row r="43" spans="1:12" ht="12.75" customHeight="1" x14ac:dyDescent="0.35">
      <c r="A43" s="1">
        <v>98</v>
      </c>
      <c r="B43" s="1" t="s">
        <v>161</v>
      </c>
      <c r="C43" s="1">
        <v>38.855945699999999</v>
      </c>
      <c r="D43" s="1">
        <v>-77.103867500000007</v>
      </c>
      <c r="E43" s="1" t="s">
        <v>165</v>
      </c>
      <c r="F43" s="1">
        <v>38.859010742273199</v>
      </c>
      <c r="G43" s="1">
        <v>-77.101901361294907</v>
      </c>
      <c r="H43" s="1" t="s">
        <v>166</v>
      </c>
      <c r="I43" s="1"/>
      <c r="J43" s="1" t="str">
        <f>VLOOKUP(H43,Lookup!$A$2:$B$189,2,FALSE)</f>
        <v>Health &amp; Recreation</v>
      </c>
      <c r="K43" s="1"/>
      <c r="L43" s="1" t="str">
        <f t="shared" si="0"/>
        <v>Health &amp; Recreation</v>
      </c>
    </row>
    <row r="44" spans="1:12" ht="12.75" customHeight="1" x14ac:dyDescent="0.35">
      <c r="A44" s="1">
        <v>117</v>
      </c>
      <c r="B44" s="1" t="s">
        <v>187</v>
      </c>
      <c r="C44" s="1">
        <v>38.874741299999997</v>
      </c>
      <c r="D44" s="1">
        <v>-77.133028799999906</v>
      </c>
      <c r="E44" s="1" t="s">
        <v>194</v>
      </c>
      <c r="F44" s="1">
        <v>38.875492095947202</v>
      </c>
      <c r="G44" s="1">
        <v>-77.132659912109304</v>
      </c>
      <c r="H44" s="1" t="s">
        <v>166</v>
      </c>
      <c r="I44" s="1"/>
      <c r="J44" s="1" t="str">
        <f>VLOOKUP(H44,Lookup!$A$2:$B$189,2,FALSE)</f>
        <v>Health &amp; Recreation</v>
      </c>
      <c r="K44" s="1"/>
      <c r="L44" s="1" t="str">
        <f t="shared" si="0"/>
        <v>Health &amp; Recreation</v>
      </c>
    </row>
    <row r="45" spans="1:12" ht="12.75" customHeight="1" x14ac:dyDescent="0.35">
      <c r="A45" s="1">
        <v>157</v>
      </c>
      <c r="B45" s="1" t="s">
        <v>210</v>
      </c>
      <c r="C45" s="1">
        <v>38.873445399999902</v>
      </c>
      <c r="D45" s="1">
        <v>-77.106645299999997</v>
      </c>
      <c r="E45" s="1" t="s">
        <v>233</v>
      </c>
      <c r="F45" s="1">
        <v>38.871735999999999</v>
      </c>
      <c r="G45" s="1">
        <v>-77.101579999999998</v>
      </c>
      <c r="H45" s="1" t="s">
        <v>234</v>
      </c>
      <c r="I45" s="1"/>
      <c r="J45" s="1" t="str">
        <f>VLOOKUP(H45,Lookup!$A$2:$B$189,2,FALSE)</f>
        <v>Store</v>
      </c>
      <c r="K45" s="1"/>
      <c r="L45" s="1" t="str">
        <f t="shared" si="0"/>
        <v>Store</v>
      </c>
    </row>
    <row r="46" spans="1:12" ht="12.75" customHeight="1" x14ac:dyDescent="0.35">
      <c r="A46" s="1">
        <v>615</v>
      </c>
      <c r="B46" s="1" t="s">
        <v>639</v>
      </c>
      <c r="C46" s="1">
        <v>38.880435799999901</v>
      </c>
      <c r="D46" s="1">
        <v>-77.089852899999997</v>
      </c>
      <c r="E46" s="1" t="s">
        <v>652</v>
      </c>
      <c r="F46" s="1">
        <v>38.880670000000002</v>
      </c>
      <c r="G46" s="1">
        <v>-77.091185830000001</v>
      </c>
      <c r="H46" s="1" t="s">
        <v>234</v>
      </c>
      <c r="I46" s="1"/>
      <c r="J46" s="1" t="str">
        <f>VLOOKUP(H46,Lookup!$A$2:$B$189,2,FALSE)</f>
        <v>Store</v>
      </c>
      <c r="K46" s="1"/>
      <c r="L46" s="1" t="str">
        <f t="shared" si="0"/>
        <v>Store</v>
      </c>
    </row>
    <row r="47" spans="1:12" ht="12.75" customHeight="1" x14ac:dyDescent="0.35">
      <c r="A47" s="1">
        <v>87</v>
      </c>
      <c r="B47" s="1" t="s">
        <v>56</v>
      </c>
      <c r="C47" s="1">
        <v>38.883121799999998</v>
      </c>
      <c r="D47" s="1">
        <v>-77.110093699999993</v>
      </c>
      <c r="E47" s="1" t="s">
        <v>146</v>
      </c>
      <c r="F47" s="1">
        <v>38.885368999999997</v>
      </c>
      <c r="G47" s="1">
        <v>-77.112713999999997</v>
      </c>
      <c r="H47" s="1" t="s">
        <v>147</v>
      </c>
      <c r="I47" s="1" t="s">
        <v>983</v>
      </c>
      <c r="J47" s="1" t="str">
        <f>VLOOKUP(H47,Lookup!$A$2:$B$189,2,FALSE)</f>
        <v>Store</v>
      </c>
      <c r="K47" s="1"/>
      <c r="L47" s="1" t="str">
        <f t="shared" si="0"/>
        <v>Store</v>
      </c>
    </row>
    <row r="48" spans="1:12" ht="12.75" customHeight="1" x14ac:dyDescent="0.35">
      <c r="A48" s="1">
        <v>435</v>
      </c>
      <c r="B48" s="1" t="s">
        <v>500</v>
      </c>
      <c r="C48" s="1">
        <v>38.853087449999997</v>
      </c>
      <c r="D48" s="1">
        <v>-77.097328655378107</v>
      </c>
      <c r="E48" s="1" t="s">
        <v>507</v>
      </c>
      <c r="F48" s="1">
        <v>38.849049000000001</v>
      </c>
      <c r="G48" s="1">
        <v>-77.099568000000005</v>
      </c>
      <c r="H48" s="1" t="s">
        <v>147</v>
      </c>
      <c r="I48" s="1"/>
      <c r="J48" s="1" t="str">
        <f>VLOOKUP(H48,Lookup!$A$2:$B$189,2,FALSE)</f>
        <v>Store</v>
      </c>
      <c r="K48" s="1"/>
      <c r="L48" s="1" t="str">
        <f t="shared" si="0"/>
        <v>Store</v>
      </c>
    </row>
    <row r="49" spans="1:12" ht="12.75" customHeight="1" x14ac:dyDescent="0.35">
      <c r="A49" s="1">
        <v>478</v>
      </c>
      <c r="B49" s="1" t="s">
        <v>543</v>
      </c>
      <c r="C49" s="1">
        <v>38.877460999999997</v>
      </c>
      <c r="D49" s="1">
        <v>-77.080827998482505</v>
      </c>
      <c r="E49" s="1" t="s">
        <v>552</v>
      </c>
      <c r="F49" s="1">
        <v>38.879750000000001</v>
      </c>
      <c r="G49" s="1">
        <v>-77.081244999999996</v>
      </c>
      <c r="H49" s="1" t="s">
        <v>147</v>
      </c>
      <c r="I49" s="1"/>
      <c r="J49" s="1" t="str">
        <f>VLOOKUP(H49,Lookup!$A$2:$B$189,2,FALSE)</f>
        <v>Store</v>
      </c>
      <c r="K49" s="1"/>
      <c r="L49" s="1" t="str">
        <f t="shared" si="0"/>
        <v>Store</v>
      </c>
    </row>
    <row r="50" spans="1:12" ht="12.75" customHeight="1" x14ac:dyDescent="0.35">
      <c r="A50" s="1">
        <v>632</v>
      </c>
      <c r="B50" s="1" t="s">
        <v>667</v>
      </c>
      <c r="C50" s="1">
        <v>38.897368799999903</v>
      </c>
      <c r="D50" s="1">
        <v>-77.100247712635706</v>
      </c>
      <c r="E50" s="1" t="s">
        <v>672</v>
      </c>
      <c r="F50" s="1">
        <v>38.896688125257199</v>
      </c>
      <c r="G50" s="1">
        <v>-77.096443408151998</v>
      </c>
      <c r="H50" s="1" t="s">
        <v>147</v>
      </c>
      <c r="I50" s="1"/>
      <c r="J50" s="1" t="str">
        <f>VLOOKUP(H50,Lookup!$A$2:$B$189,2,FALSE)</f>
        <v>Store</v>
      </c>
      <c r="K50" s="1"/>
      <c r="L50" s="1" t="str">
        <f t="shared" si="0"/>
        <v>Store</v>
      </c>
    </row>
    <row r="51" spans="1:12" ht="12.75" customHeight="1" x14ac:dyDescent="0.35">
      <c r="A51" s="1">
        <v>858</v>
      </c>
      <c r="B51" s="1" t="s">
        <v>777</v>
      </c>
      <c r="C51" s="1">
        <v>38.8534164</v>
      </c>
      <c r="D51" s="1">
        <v>-77.044042300000001</v>
      </c>
      <c r="E51" s="1" t="s">
        <v>817</v>
      </c>
      <c r="F51" s="1">
        <v>38.856054594890701</v>
      </c>
      <c r="G51" s="1">
        <v>-77.042478010426606</v>
      </c>
      <c r="H51" s="1" t="s">
        <v>818</v>
      </c>
      <c r="I51" s="1" t="s">
        <v>983</v>
      </c>
      <c r="J51" s="1" t="s">
        <v>1000</v>
      </c>
      <c r="K51" s="1" t="s">
        <v>114</v>
      </c>
      <c r="L51" s="1" t="str">
        <f t="shared" si="0"/>
        <v>Bar</v>
      </c>
    </row>
    <row r="52" spans="1:12" ht="12.75" customHeight="1" x14ac:dyDescent="0.35">
      <c r="A52" s="1">
        <v>617</v>
      </c>
      <c r="B52" s="1" t="s">
        <v>639</v>
      </c>
      <c r="C52" s="1">
        <v>38.880435799999901</v>
      </c>
      <c r="D52" s="1">
        <v>-77.089852899999997</v>
      </c>
      <c r="E52" s="1" t="s">
        <v>655</v>
      </c>
      <c r="F52" s="1">
        <v>38.880634617534902</v>
      </c>
      <c r="G52" s="1">
        <v>-77.088143669940095</v>
      </c>
      <c r="H52" s="1" t="s">
        <v>656</v>
      </c>
      <c r="I52" s="1"/>
      <c r="J52" s="1" t="str">
        <f>VLOOKUP(H52,Lookup!$A$2:$B$189,2,FALSE)</f>
        <v>On-premise Food/Drink</v>
      </c>
      <c r="K52" s="1" t="s">
        <v>114</v>
      </c>
      <c r="L52" s="1" t="str">
        <f t="shared" si="0"/>
        <v>Bar</v>
      </c>
    </row>
    <row r="53" spans="1:12" ht="12.75" customHeight="1" x14ac:dyDescent="0.35">
      <c r="A53" s="1">
        <v>361</v>
      </c>
      <c r="B53" s="1" t="s">
        <v>363</v>
      </c>
      <c r="C53" s="1">
        <v>38.8912111</v>
      </c>
      <c r="D53" s="1">
        <v>-77.085623999999996</v>
      </c>
      <c r="E53" s="1" t="s">
        <v>435</v>
      </c>
      <c r="F53" s="1">
        <v>38.895507340780398</v>
      </c>
      <c r="G53" s="1">
        <v>-77.085003382897895</v>
      </c>
      <c r="H53" s="1" t="s">
        <v>436</v>
      </c>
      <c r="I53" s="1" t="s">
        <v>983</v>
      </c>
      <c r="J53" s="1" t="s">
        <v>1000</v>
      </c>
      <c r="K53" s="1" t="s">
        <v>114</v>
      </c>
      <c r="L53" s="1" t="str">
        <f t="shared" si="0"/>
        <v>Bar</v>
      </c>
    </row>
    <row r="54" spans="1:12" ht="12.75" customHeight="1" x14ac:dyDescent="0.35">
      <c r="A54" s="1">
        <v>867</v>
      </c>
      <c r="B54" s="1" t="s">
        <v>777</v>
      </c>
      <c r="C54" s="1">
        <v>38.8534164</v>
      </c>
      <c r="D54" s="1">
        <v>-77.044042300000001</v>
      </c>
      <c r="E54" s="1" t="s">
        <v>817</v>
      </c>
      <c r="F54" s="1">
        <v>38.856071665552399</v>
      </c>
      <c r="G54" s="1">
        <v>-77.042590989771</v>
      </c>
      <c r="H54" s="1" t="s">
        <v>410</v>
      </c>
      <c r="I54" s="1" t="s">
        <v>983</v>
      </c>
      <c r="J54" s="1" t="str">
        <f>VLOOKUP(H54,Lookup!$A$2:$B$189,2,FALSE)</f>
        <v>On-premise Food/Drink</v>
      </c>
      <c r="K54" s="1" t="s">
        <v>114</v>
      </c>
      <c r="L54" s="1" t="str">
        <f t="shared" si="0"/>
        <v>Bar</v>
      </c>
    </row>
    <row r="55" spans="1:12" ht="12.75" customHeight="1" x14ac:dyDescent="0.35">
      <c r="A55" s="1">
        <v>925</v>
      </c>
      <c r="B55" s="1" t="s">
        <v>862</v>
      </c>
      <c r="C55" s="1">
        <v>38.8417794</v>
      </c>
      <c r="D55" s="1">
        <v>-77.088311500000003</v>
      </c>
      <c r="E55" s="1" t="s">
        <v>879</v>
      </c>
      <c r="F55" s="1">
        <v>38.841405700973098</v>
      </c>
      <c r="G55" s="1">
        <v>-77.088429224965097</v>
      </c>
      <c r="H55" s="1" t="s">
        <v>118</v>
      </c>
      <c r="I55" s="1"/>
      <c r="J55" s="1" t="str">
        <f>VLOOKUP(H55,Lookup!$A$2:$B$189,2,FALSE)</f>
        <v>On-premise Food/Drink</v>
      </c>
      <c r="K55" s="1" t="s">
        <v>114</v>
      </c>
      <c r="L55" s="1" t="str">
        <f t="shared" si="0"/>
        <v>Bar</v>
      </c>
    </row>
    <row r="56" spans="1:12" ht="12.75" customHeight="1" x14ac:dyDescent="0.35">
      <c r="A56" s="1">
        <v>997</v>
      </c>
      <c r="B56" s="1" t="s">
        <v>903</v>
      </c>
      <c r="C56" s="1">
        <v>38.882909999999903</v>
      </c>
      <c r="D56" s="1">
        <v>-77.107467900000003</v>
      </c>
      <c r="E56" s="1" t="s">
        <v>117</v>
      </c>
      <c r="F56" s="1">
        <v>38.882492699525997</v>
      </c>
      <c r="G56" s="1">
        <v>-77.111298334704102</v>
      </c>
      <c r="H56" s="1" t="s">
        <v>118</v>
      </c>
      <c r="I56" s="1" t="s">
        <v>983</v>
      </c>
      <c r="J56" s="1" t="str">
        <f>VLOOKUP(H56,Lookup!$A$2:$B$189,2,FALSE)</f>
        <v>On-premise Food/Drink</v>
      </c>
      <c r="K56" s="1" t="s">
        <v>114</v>
      </c>
      <c r="L56" s="1" t="str">
        <f t="shared" si="0"/>
        <v>Bar</v>
      </c>
    </row>
    <row r="57" spans="1:12" ht="12.75" customHeight="1" x14ac:dyDescent="0.35">
      <c r="A57" s="1">
        <v>274</v>
      </c>
      <c r="B57" s="1" t="s">
        <v>277</v>
      </c>
      <c r="C57" s="1">
        <v>38.885761500000001</v>
      </c>
      <c r="D57" s="1">
        <v>-77.096971099999905</v>
      </c>
      <c r="E57" s="1" t="s">
        <v>347</v>
      </c>
      <c r="F57" s="1">
        <v>38.8886375425949</v>
      </c>
      <c r="G57" s="1">
        <v>-77.093080673051006</v>
      </c>
      <c r="H57" s="1" t="s">
        <v>118</v>
      </c>
      <c r="I57" s="1" t="s">
        <v>983</v>
      </c>
      <c r="J57" s="1" t="str">
        <f>VLOOKUP(H57,Lookup!$A$2:$B$189,2,FALSE)</f>
        <v>On-premise Food/Drink</v>
      </c>
      <c r="K57" s="1" t="s">
        <v>114</v>
      </c>
      <c r="L57" s="1" t="str">
        <f t="shared" si="0"/>
        <v>Bar</v>
      </c>
    </row>
    <row r="58" spans="1:12" ht="12.75" customHeight="1" x14ac:dyDescent="0.35">
      <c r="A58" s="1">
        <v>50</v>
      </c>
      <c r="B58" s="1" t="s">
        <v>56</v>
      </c>
      <c r="C58" s="1">
        <v>38.883121799999998</v>
      </c>
      <c r="D58" s="1">
        <v>-77.110093699999993</v>
      </c>
      <c r="E58" s="1" t="s">
        <v>95</v>
      </c>
      <c r="F58" s="1">
        <v>38.880841827772898</v>
      </c>
      <c r="G58" s="1">
        <v>-77.113106466418998</v>
      </c>
      <c r="H58" s="1" t="s">
        <v>96</v>
      </c>
      <c r="I58" s="1" t="s">
        <v>983</v>
      </c>
      <c r="J58" s="1" t="str">
        <f>VLOOKUP(H58,Lookup!$A$2:$B$189,2,FALSE)</f>
        <v>On-premise Food/Drink</v>
      </c>
      <c r="K58" s="1" t="s">
        <v>114</v>
      </c>
      <c r="L58" s="1" t="str">
        <f t="shared" si="0"/>
        <v>Bar</v>
      </c>
    </row>
    <row r="59" spans="1:12" ht="12.75" customHeight="1" x14ac:dyDescent="0.35">
      <c r="A59" s="1">
        <v>249</v>
      </c>
      <c r="B59" s="1" t="s">
        <v>277</v>
      </c>
      <c r="C59" s="1">
        <v>38.885761500000001</v>
      </c>
      <c r="D59" s="1">
        <v>-77.096971099999905</v>
      </c>
      <c r="E59" s="1" t="s">
        <v>313</v>
      </c>
      <c r="F59" s="1">
        <v>38.885385442830902</v>
      </c>
      <c r="G59" s="1">
        <v>-77.092652320861802</v>
      </c>
      <c r="H59" s="1" t="s">
        <v>96</v>
      </c>
      <c r="I59" s="1" t="s">
        <v>983</v>
      </c>
      <c r="J59" s="1" t="str">
        <f>VLOOKUP(H59,Lookup!$A$2:$B$189,2,FALSE)</f>
        <v>On-premise Food/Drink</v>
      </c>
      <c r="K59" s="1" t="s">
        <v>114</v>
      </c>
      <c r="L59" s="1" t="str">
        <f t="shared" si="0"/>
        <v>Bar</v>
      </c>
    </row>
    <row r="60" spans="1:12" ht="12.75" customHeight="1" x14ac:dyDescent="0.35">
      <c r="A60" s="1">
        <v>257</v>
      </c>
      <c r="B60" s="1" t="s">
        <v>277</v>
      </c>
      <c r="C60" s="1">
        <v>38.885761500000001</v>
      </c>
      <c r="D60" s="1">
        <v>-77.096971099999905</v>
      </c>
      <c r="E60" s="1" t="s">
        <v>323</v>
      </c>
      <c r="F60" s="1">
        <v>38.886004</v>
      </c>
      <c r="G60" s="1">
        <v>-77.094604000000004</v>
      </c>
      <c r="H60" s="1" t="s">
        <v>82</v>
      </c>
      <c r="I60" s="1" t="s">
        <v>983</v>
      </c>
      <c r="J60" s="1" t="str">
        <f>VLOOKUP(H60,Lookup!$A$2:$B$189,2,FALSE)</f>
        <v>On-premise Food/Drink</v>
      </c>
      <c r="K60" s="1" t="s">
        <v>1019</v>
      </c>
      <c r="L60" s="1" t="str">
        <f t="shared" si="0"/>
        <v>Burgers - Quality</v>
      </c>
    </row>
    <row r="61" spans="1:12" ht="12.75" customHeight="1" x14ac:dyDescent="0.35">
      <c r="A61" s="1">
        <v>629</v>
      </c>
      <c r="B61" s="1" t="s">
        <v>667</v>
      </c>
      <c r="C61" s="1">
        <v>38.897368799999903</v>
      </c>
      <c r="D61" s="1">
        <v>-77.100247712635706</v>
      </c>
      <c r="E61" s="1" t="s">
        <v>670</v>
      </c>
      <c r="F61" s="1">
        <v>38.896583600461398</v>
      </c>
      <c r="G61" s="1">
        <v>-77.096638058640806</v>
      </c>
      <c r="H61" s="1" t="s">
        <v>86</v>
      </c>
      <c r="I61" s="1"/>
      <c r="J61" s="1" t="str">
        <f>VLOOKUP(H61,Lookup!$A$2:$B$189,2,FALSE)</f>
        <v>On-premise Food/Drink</v>
      </c>
      <c r="K61" s="1" t="s">
        <v>1019</v>
      </c>
      <c r="L61" s="1" t="str">
        <f t="shared" si="0"/>
        <v>Burgers - Quality</v>
      </c>
    </row>
    <row r="62" spans="1:12" ht="12.75" customHeight="1" x14ac:dyDescent="0.35">
      <c r="A62" s="1">
        <v>43</v>
      </c>
      <c r="B62" s="1" t="s">
        <v>56</v>
      </c>
      <c r="C62" s="1">
        <v>38.883121799999998</v>
      </c>
      <c r="D62" s="1">
        <v>-77.110093699999993</v>
      </c>
      <c r="E62" s="1" t="s">
        <v>85</v>
      </c>
      <c r="F62" s="1">
        <v>38.880763854492997</v>
      </c>
      <c r="G62" s="1">
        <v>-77.113693208297207</v>
      </c>
      <c r="H62" s="1" t="s">
        <v>86</v>
      </c>
      <c r="I62" s="1" t="s">
        <v>983</v>
      </c>
      <c r="J62" s="1" t="str">
        <f>VLOOKUP(H62,Lookup!$A$2:$B$189,2,FALSE)</f>
        <v>On-premise Food/Drink</v>
      </c>
      <c r="K62" s="1" t="s">
        <v>1019</v>
      </c>
      <c r="L62" s="1" t="str">
        <f t="shared" si="0"/>
        <v>Burgers - Quality</v>
      </c>
    </row>
    <row r="63" spans="1:12" ht="12.75" customHeight="1" x14ac:dyDescent="0.35">
      <c r="A63" s="1">
        <v>360</v>
      </c>
      <c r="B63" s="1" t="s">
        <v>363</v>
      </c>
      <c r="C63" s="1">
        <v>38.8912111</v>
      </c>
      <c r="D63" s="1">
        <v>-77.085623999999996</v>
      </c>
      <c r="E63" s="1" t="s">
        <v>434</v>
      </c>
      <c r="F63" s="1">
        <v>38.891986799999998</v>
      </c>
      <c r="G63" s="1">
        <v>-77.082769999999996</v>
      </c>
      <c r="H63" s="1" t="s">
        <v>86</v>
      </c>
      <c r="I63" s="1" t="s">
        <v>983</v>
      </c>
      <c r="J63" s="1" t="str">
        <f>VLOOKUP(H63,Lookup!$A$2:$B$189,2,FALSE)</f>
        <v>On-premise Food/Drink</v>
      </c>
      <c r="K63" s="1" t="s">
        <v>1019</v>
      </c>
      <c r="L63" s="1" t="str">
        <f t="shared" si="0"/>
        <v>Burgers - Quality</v>
      </c>
    </row>
    <row r="64" spans="1:12" ht="12.75" customHeight="1" x14ac:dyDescent="0.35">
      <c r="A64" s="1">
        <v>924</v>
      </c>
      <c r="B64" s="1" t="s">
        <v>862</v>
      </c>
      <c r="C64" s="1">
        <v>38.8417794</v>
      </c>
      <c r="D64" s="1">
        <v>-77.088311500000003</v>
      </c>
      <c r="E64" s="1" t="s">
        <v>878</v>
      </c>
      <c r="F64" s="1">
        <v>38.841095600000003</v>
      </c>
      <c r="G64" s="1">
        <v>-77.089527500000003</v>
      </c>
      <c r="H64" s="1" t="s">
        <v>86</v>
      </c>
      <c r="I64" s="1"/>
      <c r="J64" s="1" t="str">
        <f>VLOOKUP(H64,Lookup!$A$2:$B$189,2,FALSE)</f>
        <v>On-premise Food/Drink</v>
      </c>
      <c r="K64" s="1" t="s">
        <v>1019</v>
      </c>
      <c r="L64" s="1" t="str">
        <f t="shared" si="0"/>
        <v>Burgers - Quality</v>
      </c>
    </row>
    <row r="65" spans="1:12" ht="12.75" customHeight="1" x14ac:dyDescent="0.35">
      <c r="A65" s="4">
        <v>524</v>
      </c>
      <c r="B65" s="4" t="s">
        <v>600</v>
      </c>
      <c r="C65" s="4">
        <v>38.901106749999997</v>
      </c>
      <c r="D65" s="4">
        <v>-77.141241684322907</v>
      </c>
      <c r="E65" s="4" t="s">
        <v>573</v>
      </c>
      <c r="F65" s="4">
        <v>38.897292999999998</v>
      </c>
      <c r="G65" s="4">
        <v>-77.138285999999994</v>
      </c>
      <c r="H65" s="4" t="s">
        <v>86</v>
      </c>
      <c r="I65" s="1"/>
      <c r="J65" s="1" t="str">
        <f>VLOOKUP(H65,Lookup!$A$2:$B$189,2,FALSE)</f>
        <v>On-premise Food/Drink</v>
      </c>
      <c r="K65" s="1" t="s">
        <v>1019</v>
      </c>
      <c r="L65" s="1" t="str">
        <f t="shared" si="0"/>
        <v>Burgers - Quality</v>
      </c>
    </row>
    <row r="66" spans="1:12" ht="12.75" customHeight="1" x14ac:dyDescent="0.35">
      <c r="A66" s="1">
        <v>805</v>
      </c>
      <c r="B66" s="1" t="s">
        <v>777</v>
      </c>
      <c r="C66" s="1">
        <v>38.8534164</v>
      </c>
      <c r="D66" s="1">
        <v>-77.044042300000001</v>
      </c>
      <c r="E66" s="1" t="s">
        <v>372</v>
      </c>
      <c r="F66" s="1">
        <v>38.856038559849203</v>
      </c>
      <c r="G66" s="1">
        <v>-77.042522125152303</v>
      </c>
      <c r="H66" s="1" t="s">
        <v>86</v>
      </c>
      <c r="I66" s="1" t="s">
        <v>983</v>
      </c>
      <c r="J66" s="1" t="str">
        <f>VLOOKUP(H66,Lookup!$A$2:$B$189,2,FALSE)</f>
        <v>On-premise Food/Drink</v>
      </c>
      <c r="K66" s="1" t="s">
        <v>1019</v>
      </c>
      <c r="L66" s="1" t="str">
        <f t="shared" si="0"/>
        <v>Burgers - Quality</v>
      </c>
    </row>
    <row r="67" spans="1:12" ht="12.75" customHeight="1" x14ac:dyDescent="0.35">
      <c r="A67" s="1">
        <v>299</v>
      </c>
      <c r="B67" s="1" t="s">
        <v>363</v>
      </c>
      <c r="C67" s="1">
        <v>38.8912111</v>
      </c>
      <c r="D67" s="1">
        <v>-77.085623999999996</v>
      </c>
      <c r="E67" s="1" t="s">
        <v>372</v>
      </c>
      <c r="F67" s="1">
        <v>38.890727070750003</v>
      </c>
      <c r="G67" s="1">
        <v>-77.087287254086803</v>
      </c>
      <c r="H67" s="1" t="s">
        <v>86</v>
      </c>
      <c r="I67" s="1" t="s">
        <v>983</v>
      </c>
      <c r="J67" s="1" t="str">
        <f>VLOOKUP(H67,Lookup!$A$2:$B$189,2,FALSE)</f>
        <v>On-premise Food/Drink</v>
      </c>
      <c r="K67" s="1" t="s">
        <v>1019</v>
      </c>
      <c r="L67" s="1" t="str">
        <f t="shared" si="0"/>
        <v>Burgers - Quality</v>
      </c>
    </row>
    <row r="68" spans="1:12" ht="12.75" customHeight="1" x14ac:dyDescent="0.35">
      <c r="A68" s="1">
        <v>373</v>
      </c>
      <c r="B68" s="1" t="s">
        <v>442</v>
      </c>
      <c r="C68" s="1">
        <v>38.857904299999902</v>
      </c>
      <c r="D68" s="1">
        <v>-77.050289799999902</v>
      </c>
      <c r="E68" s="1" t="s">
        <v>451</v>
      </c>
      <c r="F68" s="1">
        <v>38.854996925157401</v>
      </c>
      <c r="G68" s="1">
        <v>-77.049370857579603</v>
      </c>
      <c r="H68" s="1" t="s">
        <v>86</v>
      </c>
      <c r="I68" s="1" t="s">
        <v>983</v>
      </c>
      <c r="J68" s="1" t="str">
        <f>VLOOKUP(H68,Lookup!$A$2:$B$189,2,FALSE)</f>
        <v>On-premise Food/Drink</v>
      </c>
      <c r="K68" s="1" t="s">
        <v>1019</v>
      </c>
      <c r="L68" s="1" t="str">
        <f t="shared" ref="L68:L131" si="1">IF(K68="",J68,K68)</f>
        <v>Burgers - Quality</v>
      </c>
    </row>
    <row r="69" spans="1:12" ht="12.75" customHeight="1" x14ac:dyDescent="0.35">
      <c r="A69" s="1">
        <v>82</v>
      </c>
      <c r="B69" s="1" t="s">
        <v>56</v>
      </c>
      <c r="C69" s="1">
        <v>38.883121799999998</v>
      </c>
      <c r="D69" s="1">
        <v>-77.110093699999993</v>
      </c>
      <c r="E69" s="1" t="s">
        <v>140</v>
      </c>
      <c r="F69" s="1">
        <v>38.880280900000002</v>
      </c>
      <c r="G69" s="1">
        <v>-77.112180699999996</v>
      </c>
      <c r="H69" s="1" t="s">
        <v>120</v>
      </c>
      <c r="I69" s="1" t="s">
        <v>983</v>
      </c>
      <c r="J69" s="1" t="str">
        <f>VLOOKUP(H69,Lookup!$A$2:$B$189,2,FALSE)</f>
        <v>Bank</v>
      </c>
      <c r="K69" s="1"/>
      <c r="L69" s="1" t="str">
        <f t="shared" si="1"/>
        <v>Bank</v>
      </c>
    </row>
    <row r="70" spans="1:12" ht="12.75" customHeight="1" x14ac:dyDescent="0.35">
      <c r="A70" s="1">
        <v>83</v>
      </c>
      <c r="B70" s="1" t="s">
        <v>56</v>
      </c>
      <c r="C70" s="1">
        <v>38.883121799999998</v>
      </c>
      <c r="D70" s="1">
        <v>-77.110093699999993</v>
      </c>
      <c r="E70" s="1" t="s">
        <v>141</v>
      </c>
      <c r="F70" s="1">
        <v>38.880495000000003</v>
      </c>
      <c r="G70" s="1">
        <v>-77.113590000000002</v>
      </c>
      <c r="H70" s="1" t="s">
        <v>120</v>
      </c>
      <c r="I70" s="1" t="s">
        <v>983</v>
      </c>
      <c r="J70" s="1" t="str">
        <f>VLOOKUP(H70,Lookup!$A$2:$B$189,2,FALSE)</f>
        <v>Bank</v>
      </c>
      <c r="K70" s="1"/>
      <c r="L70" s="1" t="str">
        <f t="shared" si="1"/>
        <v>Bank</v>
      </c>
    </row>
    <row r="71" spans="1:12" ht="12.75" customHeight="1" x14ac:dyDescent="0.35">
      <c r="A71" s="1">
        <v>101</v>
      </c>
      <c r="B71" s="1" t="s">
        <v>161</v>
      </c>
      <c r="C71" s="1">
        <v>38.855945699999999</v>
      </c>
      <c r="D71" s="1">
        <v>-77.103867500000007</v>
      </c>
      <c r="E71" s="1" t="s">
        <v>119</v>
      </c>
      <c r="F71" s="1">
        <v>38.859564606723801</v>
      </c>
      <c r="G71" s="1">
        <v>-77.101585417985902</v>
      </c>
      <c r="H71" s="1" t="s">
        <v>120</v>
      </c>
      <c r="I71" s="1"/>
      <c r="J71" s="1" t="str">
        <f>VLOOKUP(H71,Lookup!$A$2:$B$189,2,FALSE)</f>
        <v>Bank</v>
      </c>
      <c r="K71" s="1"/>
      <c r="L71" s="1" t="str">
        <f t="shared" si="1"/>
        <v>Bank</v>
      </c>
    </row>
    <row r="72" spans="1:12" ht="12.75" customHeight="1" x14ac:dyDescent="0.35">
      <c r="A72" s="1">
        <v>208</v>
      </c>
      <c r="B72" s="1" t="s">
        <v>259</v>
      </c>
      <c r="C72" s="1">
        <v>38.843168200000001</v>
      </c>
      <c r="D72" s="1">
        <v>-77.104700899999997</v>
      </c>
      <c r="E72" s="1" t="s">
        <v>119</v>
      </c>
      <c r="F72" s="1">
        <v>38.842170716555003</v>
      </c>
      <c r="G72" s="1">
        <v>-77.107259631156893</v>
      </c>
      <c r="H72" s="1" t="s">
        <v>120</v>
      </c>
      <c r="I72" s="1"/>
      <c r="J72" s="1" t="str">
        <f>VLOOKUP(H72,Lookup!$A$2:$B$189,2,FALSE)</f>
        <v>Bank</v>
      </c>
      <c r="K72" s="1"/>
      <c r="L72" s="1" t="str">
        <f t="shared" si="1"/>
        <v>Bank</v>
      </c>
    </row>
    <row r="73" spans="1:12" ht="12.75" customHeight="1" x14ac:dyDescent="0.35">
      <c r="A73" s="1">
        <v>336</v>
      </c>
      <c r="B73" s="1" t="s">
        <v>363</v>
      </c>
      <c r="C73" s="1">
        <v>38.8912111</v>
      </c>
      <c r="D73" s="1">
        <v>-77.085623999999996</v>
      </c>
      <c r="E73" s="1" t="s">
        <v>141</v>
      </c>
      <c r="F73" s="1">
        <v>38.889119999999998</v>
      </c>
      <c r="G73" s="1">
        <v>-77.09</v>
      </c>
      <c r="H73" s="1" t="s">
        <v>120</v>
      </c>
      <c r="I73" s="1" t="s">
        <v>983</v>
      </c>
      <c r="J73" s="1" t="str">
        <f>VLOOKUP(H73,Lookup!$A$2:$B$189,2,FALSE)</f>
        <v>Bank</v>
      </c>
      <c r="K73" s="1"/>
      <c r="L73" s="1" t="str">
        <f t="shared" si="1"/>
        <v>Bank</v>
      </c>
    </row>
    <row r="74" spans="1:12" ht="12.75" customHeight="1" x14ac:dyDescent="0.35">
      <c r="A74" s="1">
        <v>343</v>
      </c>
      <c r="B74" s="1" t="s">
        <v>363</v>
      </c>
      <c r="C74" s="1">
        <v>38.8912111</v>
      </c>
      <c r="D74" s="1">
        <v>-77.085623999999996</v>
      </c>
      <c r="E74" s="1" t="s">
        <v>119</v>
      </c>
      <c r="F74" s="1">
        <v>38.8911613</v>
      </c>
      <c r="G74" s="1">
        <v>-77.086732099999907</v>
      </c>
      <c r="H74" s="1" t="s">
        <v>120</v>
      </c>
      <c r="I74" s="1" t="s">
        <v>983</v>
      </c>
      <c r="J74" s="1" t="str">
        <f>VLOOKUP(H74,Lookup!$A$2:$B$189,2,FALSE)</f>
        <v>Bank</v>
      </c>
      <c r="K74" s="1"/>
      <c r="L74" s="1" t="str">
        <f t="shared" si="1"/>
        <v>Bank</v>
      </c>
    </row>
    <row r="75" spans="1:12" ht="12.75" customHeight="1" x14ac:dyDescent="0.35">
      <c r="A75" s="1">
        <v>407</v>
      </c>
      <c r="B75" s="1" t="s">
        <v>442</v>
      </c>
      <c r="C75" s="1">
        <v>38.857904299999902</v>
      </c>
      <c r="D75" s="1">
        <v>-77.050289799999902</v>
      </c>
      <c r="E75" s="1" t="s">
        <v>142</v>
      </c>
      <c r="F75" s="1">
        <v>38.855364399999999</v>
      </c>
      <c r="G75" s="1">
        <v>-77.049698399999997</v>
      </c>
      <c r="H75" s="1" t="s">
        <v>120</v>
      </c>
      <c r="I75" s="1" t="s">
        <v>983</v>
      </c>
      <c r="J75" s="1" t="str">
        <f>VLOOKUP(H75,Lookup!$A$2:$B$189,2,FALSE)</f>
        <v>Bank</v>
      </c>
      <c r="K75" s="1"/>
      <c r="L75" s="1" t="str">
        <f t="shared" si="1"/>
        <v>Bank</v>
      </c>
    </row>
    <row r="76" spans="1:12" ht="12.75" customHeight="1" x14ac:dyDescent="0.35">
      <c r="A76" s="1">
        <v>399</v>
      </c>
      <c r="B76" s="1" t="s">
        <v>442</v>
      </c>
      <c r="C76" s="1">
        <v>38.857904299999902</v>
      </c>
      <c r="D76" s="1">
        <v>-77.050289799999902</v>
      </c>
      <c r="E76" s="1" t="s">
        <v>119</v>
      </c>
      <c r="F76" s="1">
        <v>38.858330234030497</v>
      </c>
      <c r="G76" s="1">
        <v>-77.051037847995701</v>
      </c>
      <c r="H76" s="1" t="s">
        <v>120</v>
      </c>
      <c r="I76" s="1" t="s">
        <v>983</v>
      </c>
      <c r="J76" s="1" t="str">
        <f>VLOOKUP(H76,Lookup!$A$2:$B$189,2,FALSE)</f>
        <v>Bank</v>
      </c>
      <c r="K76" s="1"/>
      <c r="L76" s="1" t="str">
        <f t="shared" si="1"/>
        <v>Bank</v>
      </c>
    </row>
    <row r="77" spans="1:12" ht="12.75" customHeight="1" x14ac:dyDescent="0.35">
      <c r="A77" s="1">
        <v>454</v>
      </c>
      <c r="B77" s="1" t="s">
        <v>515</v>
      </c>
      <c r="C77" s="1">
        <v>38.832615099999998</v>
      </c>
      <c r="D77" s="1">
        <v>-77.089702799999998</v>
      </c>
      <c r="E77" s="1" t="s">
        <v>142</v>
      </c>
      <c r="F77" s="1">
        <v>38.829425499999999</v>
      </c>
      <c r="G77" s="1">
        <v>-77.092573200000004</v>
      </c>
      <c r="H77" s="1" t="s">
        <v>120</v>
      </c>
      <c r="I77" s="1"/>
      <c r="J77" s="1" t="str">
        <f>VLOOKUP(H77,Lookup!$A$2:$B$189,2,FALSE)</f>
        <v>Bank</v>
      </c>
      <c r="K77" s="1"/>
      <c r="L77" s="1" t="str">
        <f t="shared" si="1"/>
        <v>Bank</v>
      </c>
    </row>
    <row r="78" spans="1:12" ht="12.75" customHeight="1" x14ac:dyDescent="0.35">
      <c r="A78" s="1">
        <v>455</v>
      </c>
      <c r="B78" s="1" t="s">
        <v>515</v>
      </c>
      <c r="C78" s="1">
        <v>38.832615099999998</v>
      </c>
      <c r="D78" s="1">
        <v>-77.089702799999998</v>
      </c>
      <c r="E78" s="1" t="s">
        <v>119</v>
      </c>
      <c r="F78" s="1">
        <v>38.830038222167097</v>
      </c>
      <c r="G78" s="1">
        <v>-77.085158228874207</v>
      </c>
      <c r="H78" s="1" t="s">
        <v>120</v>
      </c>
      <c r="I78" s="1"/>
      <c r="J78" s="1" t="str">
        <f>VLOOKUP(H78,Lookup!$A$2:$B$189,2,FALSE)</f>
        <v>Bank</v>
      </c>
      <c r="K78" s="1"/>
      <c r="L78" s="1" t="str">
        <f t="shared" si="1"/>
        <v>Bank</v>
      </c>
    </row>
    <row r="79" spans="1:12" ht="12.75" customHeight="1" x14ac:dyDescent="0.35">
      <c r="A79" s="1">
        <v>581</v>
      </c>
      <c r="B79" s="1" t="s">
        <v>625</v>
      </c>
      <c r="C79" s="1">
        <v>38.8977851</v>
      </c>
      <c r="D79" s="1">
        <v>-77.128584500000002</v>
      </c>
      <c r="E79" s="1" t="s">
        <v>119</v>
      </c>
      <c r="F79" s="1">
        <v>38.898013666509897</v>
      </c>
      <c r="G79" s="1">
        <v>-77.123476937413201</v>
      </c>
      <c r="H79" s="1" t="s">
        <v>120</v>
      </c>
      <c r="I79" s="1"/>
      <c r="J79" s="1" t="str">
        <f>VLOOKUP(H79,Lookup!$A$2:$B$189,2,FALSE)</f>
        <v>Bank</v>
      </c>
      <c r="K79" s="1"/>
      <c r="L79" s="1" t="str">
        <f t="shared" si="1"/>
        <v>Bank</v>
      </c>
    </row>
    <row r="80" spans="1:12" ht="12.75" customHeight="1" x14ac:dyDescent="0.35">
      <c r="A80" s="1">
        <v>730</v>
      </c>
      <c r="B80" s="1" t="s">
        <v>716</v>
      </c>
      <c r="C80" s="1">
        <v>38.861920599999998</v>
      </c>
      <c r="D80" s="1">
        <v>-77.059630799999994</v>
      </c>
      <c r="E80" s="1" t="s">
        <v>119</v>
      </c>
      <c r="F80" s="1">
        <v>38.860065868705298</v>
      </c>
      <c r="G80" s="1">
        <v>-77.055871188640594</v>
      </c>
      <c r="H80" s="1" t="s">
        <v>120</v>
      </c>
      <c r="I80" s="1"/>
      <c r="J80" s="1" t="str">
        <f>VLOOKUP(H80,Lookup!$A$2:$B$189,2,FALSE)</f>
        <v>Bank</v>
      </c>
      <c r="K80" s="1"/>
      <c r="L80" s="1" t="str">
        <f t="shared" si="1"/>
        <v>Bank</v>
      </c>
    </row>
    <row r="81" spans="1:12" ht="12.75" customHeight="1" x14ac:dyDescent="0.35">
      <c r="A81" s="1">
        <v>1006</v>
      </c>
      <c r="B81" s="1" t="s">
        <v>903</v>
      </c>
      <c r="C81" s="1">
        <v>38.882909999999903</v>
      </c>
      <c r="D81" s="1">
        <v>-77.107467900000003</v>
      </c>
      <c r="E81" s="1" t="s">
        <v>142</v>
      </c>
      <c r="F81" s="1">
        <v>38.87972053</v>
      </c>
      <c r="G81" s="1">
        <v>-77.111038640000004</v>
      </c>
      <c r="H81" s="1" t="s">
        <v>120</v>
      </c>
      <c r="I81" s="1" t="s">
        <v>983</v>
      </c>
      <c r="J81" s="1" t="str">
        <f>VLOOKUP(H81,Lookup!$A$2:$B$189,2,FALSE)</f>
        <v>Bank</v>
      </c>
      <c r="K81" s="1"/>
      <c r="L81" s="1" t="str">
        <f t="shared" si="1"/>
        <v>Bank</v>
      </c>
    </row>
    <row r="82" spans="1:12" ht="12.75" customHeight="1" x14ac:dyDescent="0.35">
      <c r="A82" s="1">
        <v>991</v>
      </c>
      <c r="B82" s="1" t="s">
        <v>903</v>
      </c>
      <c r="C82" s="1">
        <v>38.882909999999903</v>
      </c>
      <c r="D82" s="1">
        <v>-77.107467900000003</v>
      </c>
      <c r="E82" s="1" t="s">
        <v>119</v>
      </c>
      <c r="F82" s="1">
        <v>38.882804825296098</v>
      </c>
      <c r="G82" s="1">
        <v>-77.110234200954395</v>
      </c>
      <c r="H82" s="1" t="s">
        <v>120</v>
      </c>
      <c r="I82" s="1" t="s">
        <v>983</v>
      </c>
      <c r="J82" s="1" t="str">
        <f>VLOOKUP(H82,Lookup!$A$2:$B$189,2,FALSE)</f>
        <v>Bank</v>
      </c>
      <c r="K82" s="1"/>
      <c r="L82" s="1" t="str">
        <f t="shared" si="1"/>
        <v>Bank</v>
      </c>
    </row>
    <row r="83" spans="1:12" ht="12.75" customHeight="1" x14ac:dyDescent="0.35">
      <c r="A83" s="1">
        <v>1064</v>
      </c>
      <c r="B83" s="1" t="s">
        <v>925</v>
      </c>
      <c r="C83" s="1">
        <v>38.862612299999903</v>
      </c>
      <c r="D83" s="1">
        <v>-77.091922699999998</v>
      </c>
      <c r="E83" s="1" t="s">
        <v>142</v>
      </c>
      <c r="F83" s="1">
        <v>38.860681</v>
      </c>
      <c r="G83" s="1">
        <v>-77.093602000000004</v>
      </c>
      <c r="H83" s="1" t="s">
        <v>120</v>
      </c>
      <c r="I83" s="1"/>
      <c r="J83" s="1" t="str">
        <f>VLOOKUP(H83,Lookup!$A$2:$B$189,2,FALSE)</f>
        <v>Bank</v>
      </c>
      <c r="K83" s="1"/>
      <c r="L83" s="1" t="str">
        <f t="shared" si="1"/>
        <v>Bank</v>
      </c>
    </row>
    <row r="84" spans="1:12" ht="12.75" customHeight="1" x14ac:dyDescent="0.35">
      <c r="A84" s="1">
        <v>1088</v>
      </c>
      <c r="B84" s="1" t="s">
        <v>955</v>
      </c>
      <c r="C84" s="1">
        <v>38.887056200000004</v>
      </c>
      <c r="D84" s="1">
        <v>-77.139423800000003</v>
      </c>
      <c r="E84" s="1" t="s">
        <v>119</v>
      </c>
      <c r="F84" s="1">
        <v>38.886205959348601</v>
      </c>
      <c r="G84" s="1">
        <v>-77.141328379511805</v>
      </c>
      <c r="H84" s="1" t="s">
        <v>120</v>
      </c>
      <c r="I84" s="1"/>
      <c r="J84" s="1" t="str">
        <f>VLOOKUP(H84,Lookup!$A$2:$B$189,2,FALSE)</f>
        <v>Bank</v>
      </c>
      <c r="K84" s="1"/>
      <c r="L84" s="1" t="str">
        <f t="shared" si="1"/>
        <v>Bank</v>
      </c>
    </row>
    <row r="85" spans="1:12" ht="12.75" customHeight="1" x14ac:dyDescent="0.35">
      <c r="A85" s="1">
        <v>683</v>
      </c>
      <c r="B85" s="1" t="s">
        <v>716</v>
      </c>
      <c r="C85" s="1">
        <v>38.861920599999998</v>
      </c>
      <c r="D85" s="1">
        <v>-77.059630799999994</v>
      </c>
      <c r="E85" s="1" t="s">
        <v>87</v>
      </c>
      <c r="F85" s="1">
        <v>38.863127123708601</v>
      </c>
      <c r="G85" s="1">
        <v>-77.059797963682698</v>
      </c>
      <c r="H85" s="1" t="s">
        <v>86</v>
      </c>
      <c r="I85" s="1"/>
      <c r="J85" s="1" t="str">
        <f>VLOOKUP(H85,Lookup!$A$2:$B$189,2,FALSE)</f>
        <v>On-premise Food/Drink</v>
      </c>
      <c r="K85" s="1" t="s">
        <v>1019</v>
      </c>
      <c r="L85" s="1" t="str">
        <f t="shared" si="1"/>
        <v>Burgers - Quality</v>
      </c>
    </row>
    <row r="86" spans="1:12" ht="12.75" customHeight="1" x14ac:dyDescent="0.35">
      <c r="A86" s="1">
        <v>978</v>
      </c>
      <c r="B86" s="1" t="s">
        <v>903</v>
      </c>
      <c r="C86" s="1">
        <v>38.882909999999903</v>
      </c>
      <c r="D86" s="1">
        <v>-77.107467900000003</v>
      </c>
      <c r="E86" s="1" t="s">
        <v>87</v>
      </c>
      <c r="F86" s="1">
        <v>38.880033824472903</v>
      </c>
      <c r="G86" s="1">
        <v>-77.111092548704903</v>
      </c>
      <c r="H86" s="1" t="s">
        <v>86</v>
      </c>
      <c r="I86" s="1" t="s">
        <v>983</v>
      </c>
      <c r="J86" s="1" t="str">
        <f>VLOOKUP(H86,Lookup!$A$2:$B$189,2,FALSE)</f>
        <v>On-premise Food/Drink</v>
      </c>
      <c r="K86" s="1" t="s">
        <v>1019</v>
      </c>
      <c r="L86" s="1" t="str">
        <f t="shared" si="1"/>
        <v>Burgers - Quality</v>
      </c>
    </row>
    <row r="87" spans="1:12" ht="12.75" customHeight="1" x14ac:dyDescent="0.35">
      <c r="A87" s="1">
        <v>849</v>
      </c>
      <c r="B87" s="1" t="s">
        <v>777</v>
      </c>
      <c r="C87" s="1">
        <v>38.8534164</v>
      </c>
      <c r="D87" s="1">
        <v>-77.044042300000001</v>
      </c>
      <c r="E87" s="1" t="s">
        <v>809</v>
      </c>
      <c r="F87" s="1">
        <v>38.854176096844597</v>
      </c>
      <c r="G87" s="1">
        <v>-77.0415238151528</v>
      </c>
      <c r="H87" s="1" t="s">
        <v>86</v>
      </c>
      <c r="I87" s="1" t="s">
        <v>983</v>
      </c>
      <c r="J87" s="1" t="str">
        <f>VLOOKUP(H87,Lookup!$A$2:$B$189,2,FALSE)</f>
        <v>On-premise Food/Drink</v>
      </c>
      <c r="K87" s="1" t="s">
        <v>1019</v>
      </c>
      <c r="L87" s="1" t="str">
        <f t="shared" si="1"/>
        <v>Burgers - Quality</v>
      </c>
    </row>
    <row r="88" spans="1:12" ht="12.75" customHeight="1" x14ac:dyDescent="0.35">
      <c r="A88" s="1">
        <v>218</v>
      </c>
      <c r="B88" s="1" t="s">
        <v>259</v>
      </c>
      <c r="C88" s="1">
        <v>38.843168200000001</v>
      </c>
      <c r="D88" s="1">
        <v>-77.104700899999997</v>
      </c>
      <c r="E88" s="1" t="s">
        <v>272</v>
      </c>
      <c r="F88" s="1">
        <v>38.842480000000002</v>
      </c>
      <c r="G88" s="1">
        <v>-77.108942999999996</v>
      </c>
      <c r="H88" s="1" t="s">
        <v>37</v>
      </c>
      <c r="I88" s="1"/>
      <c r="J88" s="1" t="str">
        <f>VLOOKUP(H88,Lookup!$A$2:$B$189,2,FALSE)</f>
        <v>On-premise Food/Drink</v>
      </c>
      <c r="K88" s="1" t="s">
        <v>1017</v>
      </c>
      <c r="L88" s="1" t="str">
        <f t="shared" si="1"/>
        <v>Chinese</v>
      </c>
    </row>
    <row r="89" spans="1:12" ht="12.75" customHeight="1" x14ac:dyDescent="0.35">
      <c r="A89" s="1">
        <v>15</v>
      </c>
      <c r="B89" s="1" t="s">
        <v>33</v>
      </c>
      <c r="C89" s="1">
        <v>38.869556599999903</v>
      </c>
      <c r="D89" s="1">
        <v>-77.092200500000004</v>
      </c>
      <c r="E89" s="1" t="s">
        <v>36</v>
      </c>
      <c r="F89" s="1">
        <v>38.870715989285003</v>
      </c>
      <c r="G89" s="1">
        <v>-77.093563274013903</v>
      </c>
      <c r="H89" s="1" t="s">
        <v>37</v>
      </c>
      <c r="I89" s="1"/>
      <c r="J89" s="1" t="str">
        <f>VLOOKUP(H89,Lookup!$A$2:$B$189,2,FALSE)</f>
        <v>On-premise Food/Drink</v>
      </c>
      <c r="K89" s="1" t="s">
        <v>1017</v>
      </c>
      <c r="L89" s="1" t="str">
        <f t="shared" si="1"/>
        <v>Chinese</v>
      </c>
    </row>
    <row r="90" spans="1:12" ht="12.75" customHeight="1" x14ac:dyDescent="0.35">
      <c r="A90" s="1">
        <v>643</v>
      </c>
      <c r="B90" s="1" t="s">
        <v>667</v>
      </c>
      <c r="C90" s="1">
        <v>38.897368799999903</v>
      </c>
      <c r="D90" s="1">
        <v>-77.100247712635706</v>
      </c>
      <c r="E90" s="1" t="s">
        <v>36</v>
      </c>
      <c r="F90" s="1">
        <v>38.896545481467001</v>
      </c>
      <c r="G90" s="1">
        <v>-77.101447096488499</v>
      </c>
      <c r="H90" s="1" t="s">
        <v>37</v>
      </c>
      <c r="I90" s="1"/>
      <c r="J90" s="1" t="str">
        <f>VLOOKUP(H90,Lookup!$A$2:$B$189,2,FALSE)</f>
        <v>On-premise Food/Drink</v>
      </c>
      <c r="K90" s="1" t="s">
        <v>1017</v>
      </c>
      <c r="L90" s="1" t="str">
        <f t="shared" si="1"/>
        <v>Chinese</v>
      </c>
    </row>
    <row r="91" spans="1:12" ht="12.75" customHeight="1" x14ac:dyDescent="0.35">
      <c r="A91" s="1">
        <v>148</v>
      </c>
      <c r="B91" s="1" t="s">
        <v>210</v>
      </c>
      <c r="C91" s="1">
        <v>38.873445399999902</v>
      </c>
      <c r="D91" s="1">
        <v>-77.106645299999997</v>
      </c>
      <c r="E91" s="1" t="s">
        <v>225</v>
      </c>
      <c r="F91" s="1">
        <v>38.874292869559703</v>
      </c>
      <c r="G91" s="1">
        <v>-77.105643900508994</v>
      </c>
      <c r="H91" s="1" t="s">
        <v>37</v>
      </c>
      <c r="I91" s="1"/>
      <c r="J91" s="1" t="str">
        <f>VLOOKUP(H91,Lookup!$A$2:$B$189,2,FALSE)</f>
        <v>On-premise Food/Drink</v>
      </c>
      <c r="K91" s="1" t="s">
        <v>1017</v>
      </c>
      <c r="L91" s="1" t="str">
        <f t="shared" si="1"/>
        <v>Chinese</v>
      </c>
    </row>
    <row r="92" spans="1:12" ht="12.75" customHeight="1" x14ac:dyDescent="0.35">
      <c r="A92" s="1">
        <v>612</v>
      </c>
      <c r="B92" s="1" t="s">
        <v>639</v>
      </c>
      <c r="C92" s="1">
        <v>38.880435799999901</v>
      </c>
      <c r="D92" s="1">
        <v>-77.089852899999997</v>
      </c>
      <c r="E92" s="1" t="s">
        <v>225</v>
      </c>
      <c r="F92" s="1">
        <v>38.880562741905599</v>
      </c>
      <c r="G92" s="1">
        <v>-77.086437923710804</v>
      </c>
      <c r="H92" s="1" t="s">
        <v>37</v>
      </c>
      <c r="I92" s="1"/>
      <c r="J92" s="1" t="str">
        <f>VLOOKUP(H92,Lookup!$A$2:$B$189,2,FALSE)</f>
        <v>On-premise Food/Drink</v>
      </c>
      <c r="K92" s="1" t="s">
        <v>1017</v>
      </c>
      <c r="L92" s="1" t="str">
        <f t="shared" si="1"/>
        <v>Chinese</v>
      </c>
    </row>
    <row r="93" spans="1:12" ht="12.75" customHeight="1" x14ac:dyDescent="0.35">
      <c r="A93" s="1">
        <v>1090</v>
      </c>
      <c r="B93" s="1" t="s">
        <v>955</v>
      </c>
      <c r="C93" s="1">
        <v>38.887056200000004</v>
      </c>
      <c r="D93" s="1">
        <v>-77.139423800000003</v>
      </c>
      <c r="E93" s="1" t="s">
        <v>962</v>
      </c>
      <c r="F93" s="1">
        <v>38.885181131054999</v>
      </c>
      <c r="G93" s="1">
        <v>-77.140701617322307</v>
      </c>
      <c r="H93" s="1" t="s">
        <v>37</v>
      </c>
      <c r="I93" s="1"/>
      <c r="J93" s="1" t="str">
        <f>VLOOKUP(H93,Lookup!$A$2:$B$189,2,FALSE)</f>
        <v>On-premise Food/Drink</v>
      </c>
      <c r="K93" s="1" t="s">
        <v>1017</v>
      </c>
      <c r="L93" s="1" t="str">
        <f t="shared" si="1"/>
        <v>Chinese</v>
      </c>
    </row>
    <row r="94" spans="1:12" ht="12.75" customHeight="1" x14ac:dyDescent="0.35">
      <c r="A94" s="1">
        <v>950</v>
      </c>
      <c r="B94" s="1" t="s">
        <v>862</v>
      </c>
      <c r="C94" s="1">
        <v>38.8417794</v>
      </c>
      <c r="D94" s="1">
        <v>-77.088311500000003</v>
      </c>
      <c r="E94" s="1" t="s">
        <v>898</v>
      </c>
      <c r="F94" s="1">
        <v>38.837994303388498</v>
      </c>
      <c r="G94" s="1">
        <v>-77.086734870048005</v>
      </c>
      <c r="H94" s="1" t="s">
        <v>899</v>
      </c>
      <c r="I94" s="1"/>
      <c r="J94" s="1" t="str">
        <f>VLOOKUP(H94,Lookup!$A$2:$B$189,2,FALSE)</f>
        <v>Health &amp; Recreation</v>
      </c>
      <c r="K94" s="1"/>
      <c r="L94" s="1" t="str">
        <f t="shared" si="1"/>
        <v>Health &amp; Recreation</v>
      </c>
    </row>
    <row r="95" spans="1:12" ht="12.75" customHeight="1" x14ac:dyDescent="0.35">
      <c r="A95" s="1">
        <v>1092</v>
      </c>
      <c r="B95" s="1" t="s">
        <v>955</v>
      </c>
      <c r="C95" s="1">
        <v>38.887056200000004</v>
      </c>
      <c r="D95" s="1">
        <v>-77.139423800000003</v>
      </c>
      <c r="E95" s="1" t="s">
        <v>964</v>
      </c>
      <c r="F95" s="1">
        <v>38.887408531320197</v>
      </c>
      <c r="G95" s="1">
        <v>-77.140486836433396</v>
      </c>
      <c r="H95" s="1" t="s">
        <v>899</v>
      </c>
      <c r="I95" s="1"/>
      <c r="J95" s="1" t="str">
        <f>VLOOKUP(H95,Lookup!$A$2:$B$189,2,FALSE)</f>
        <v>Health &amp; Recreation</v>
      </c>
      <c r="K95" s="1"/>
      <c r="L95" s="1" t="str">
        <f t="shared" si="1"/>
        <v>Health &amp; Recreation</v>
      </c>
    </row>
    <row r="96" spans="1:12" ht="12.75" customHeight="1" x14ac:dyDescent="0.35">
      <c r="A96" s="1">
        <v>5</v>
      </c>
      <c r="B96" s="1" t="s">
        <v>8</v>
      </c>
      <c r="C96" s="1">
        <v>38.8645566</v>
      </c>
      <c r="D96" s="1">
        <v>-77.097200599999994</v>
      </c>
      <c r="E96" s="1" t="s">
        <v>8</v>
      </c>
      <c r="F96" s="1">
        <v>38.861585953829703</v>
      </c>
      <c r="G96" s="1">
        <v>-77.101470249075902</v>
      </c>
      <c r="H96" s="1" t="s">
        <v>19</v>
      </c>
      <c r="I96" s="1"/>
      <c r="J96" s="1" t="str">
        <f>VLOOKUP(H96,Lookup!$A$2:$B$189,2,FALSE)</f>
        <v>Health &amp; Recreation</v>
      </c>
      <c r="K96" s="1"/>
      <c r="L96" s="1" t="str">
        <f t="shared" si="1"/>
        <v>Health &amp; Recreation</v>
      </c>
    </row>
    <row r="97" spans="1:12" ht="12.75" customHeight="1" x14ac:dyDescent="0.35">
      <c r="A97" s="1">
        <v>272</v>
      </c>
      <c r="B97" s="1" t="s">
        <v>277</v>
      </c>
      <c r="C97" s="1">
        <v>38.885761500000001</v>
      </c>
      <c r="D97" s="1">
        <v>-77.096971099999905</v>
      </c>
      <c r="E97" s="1" t="s">
        <v>344</v>
      </c>
      <c r="F97" s="1">
        <v>38.8859910657957</v>
      </c>
      <c r="G97" s="1">
        <v>-77.102574411153697</v>
      </c>
      <c r="H97" s="1" t="s">
        <v>37</v>
      </c>
      <c r="I97" s="1" t="s">
        <v>983</v>
      </c>
      <c r="J97" s="1" t="str">
        <f>VLOOKUP(H97,Lookup!$A$2:$B$189,2,FALSE)</f>
        <v>On-premise Food/Drink</v>
      </c>
      <c r="K97" s="1" t="s">
        <v>1017</v>
      </c>
      <c r="L97" s="1" t="str">
        <f t="shared" si="1"/>
        <v>Chinese</v>
      </c>
    </row>
    <row r="98" spans="1:12" ht="12.75" customHeight="1" x14ac:dyDescent="0.35">
      <c r="A98" s="1">
        <v>70</v>
      </c>
      <c r="B98" s="1" t="s">
        <v>56</v>
      </c>
      <c r="C98" s="1">
        <v>38.883121799999998</v>
      </c>
      <c r="D98" s="1">
        <v>-77.110093699999993</v>
      </c>
      <c r="E98" s="1" t="s">
        <v>125</v>
      </c>
      <c r="F98" s="1">
        <v>38.881111505094601</v>
      </c>
      <c r="G98" s="1">
        <v>-77.1150541305541</v>
      </c>
      <c r="H98" s="1" t="s">
        <v>37</v>
      </c>
      <c r="I98" s="1" t="s">
        <v>983</v>
      </c>
      <c r="J98" s="1" t="str">
        <f>VLOOKUP(H98,Lookup!$A$2:$B$189,2,FALSE)</f>
        <v>On-premise Food/Drink</v>
      </c>
      <c r="K98" s="1" t="s">
        <v>1017</v>
      </c>
      <c r="L98" s="1" t="str">
        <f t="shared" si="1"/>
        <v>Chinese</v>
      </c>
    </row>
    <row r="99" spans="1:12" ht="12.75" customHeight="1" x14ac:dyDescent="0.35">
      <c r="A99" s="1">
        <v>477</v>
      </c>
      <c r="B99" s="1" t="s">
        <v>543</v>
      </c>
      <c r="C99" s="1">
        <v>38.877460999999997</v>
      </c>
      <c r="D99" s="1">
        <v>-77.080827998482505</v>
      </c>
      <c r="E99" s="1" t="s">
        <v>551</v>
      </c>
      <c r="F99" s="1">
        <v>38.874723000000003</v>
      </c>
      <c r="G99" s="1">
        <v>-77.080809000000002</v>
      </c>
      <c r="H99" s="1" t="s">
        <v>37</v>
      </c>
      <c r="I99" s="1"/>
      <c r="J99" s="1" t="str">
        <f>VLOOKUP(H99,Lookup!$A$2:$B$189,2,FALSE)</f>
        <v>On-premise Food/Drink</v>
      </c>
      <c r="K99" s="1" t="s">
        <v>1017</v>
      </c>
      <c r="L99" s="1" t="str">
        <f t="shared" si="1"/>
        <v>Chinese</v>
      </c>
    </row>
    <row r="100" spans="1:12" ht="12.75" customHeight="1" x14ac:dyDescent="0.35">
      <c r="A100" s="1">
        <v>715</v>
      </c>
      <c r="B100" s="1" t="s">
        <v>716</v>
      </c>
      <c r="C100" s="1">
        <v>38.861920599999998</v>
      </c>
      <c r="D100" s="1">
        <v>-77.059630799999994</v>
      </c>
      <c r="E100" s="1" t="s">
        <v>753</v>
      </c>
      <c r="F100" s="1">
        <v>38.862379790502402</v>
      </c>
      <c r="G100" s="1">
        <v>-77.063637492820305</v>
      </c>
      <c r="H100" s="1" t="s">
        <v>37</v>
      </c>
      <c r="I100" s="1"/>
      <c r="J100" s="1" t="str">
        <f>VLOOKUP(H100,Lookup!$A$2:$B$189,2,FALSE)</f>
        <v>On-premise Food/Drink</v>
      </c>
      <c r="K100" s="1" t="s">
        <v>1017</v>
      </c>
      <c r="L100" s="1" t="str">
        <f t="shared" si="1"/>
        <v>Chinese</v>
      </c>
    </row>
    <row r="101" spans="1:12" ht="12.75" customHeight="1" x14ac:dyDescent="0.35">
      <c r="A101" s="1">
        <v>316</v>
      </c>
      <c r="B101" s="1" t="s">
        <v>363</v>
      </c>
      <c r="C101" s="1">
        <v>38.8912111</v>
      </c>
      <c r="D101" s="1">
        <v>-77.085623999999996</v>
      </c>
      <c r="E101" s="1" t="s">
        <v>393</v>
      </c>
      <c r="F101" s="1">
        <v>38.891860927209002</v>
      </c>
      <c r="G101" s="1">
        <v>-77.084049856062606</v>
      </c>
      <c r="H101" s="1" t="s">
        <v>37</v>
      </c>
      <c r="I101" s="1" t="s">
        <v>983</v>
      </c>
      <c r="J101" s="1" t="str">
        <f>VLOOKUP(H101,Lookup!$A$2:$B$189,2,FALSE)</f>
        <v>On-premise Food/Drink</v>
      </c>
      <c r="K101" s="1" t="s">
        <v>1017</v>
      </c>
      <c r="L101" s="1" t="str">
        <f t="shared" si="1"/>
        <v>Chinese</v>
      </c>
    </row>
    <row r="102" spans="1:12" ht="12.75" customHeight="1" x14ac:dyDescent="0.35">
      <c r="A102" s="1">
        <v>827</v>
      </c>
      <c r="B102" s="1" t="s">
        <v>777</v>
      </c>
      <c r="C102" s="1">
        <v>38.8534164</v>
      </c>
      <c r="D102" s="1">
        <v>-77.044042300000001</v>
      </c>
      <c r="E102" s="1" t="s">
        <v>794</v>
      </c>
      <c r="F102" s="1">
        <v>38.856035003302402</v>
      </c>
      <c r="G102" s="1">
        <v>-77.042530793835894</v>
      </c>
      <c r="H102" s="1" t="s">
        <v>37</v>
      </c>
      <c r="I102" s="1" t="s">
        <v>983</v>
      </c>
      <c r="J102" s="1" t="str">
        <f>VLOOKUP(H102,Lookup!$A$2:$B$189,2,FALSE)</f>
        <v>On-premise Food/Drink</v>
      </c>
      <c r="K102" s="1" t="s">
        <v>1017</v>
      </c>
      <c r="L102" s="1" t="str">
        <f t="shared" si="1"/>
        <v>Chinese</v>
      </c>
    </row>
    <row r="103" spans="1:12" ht="12.75" customHeight="1" x14ac:dyDescent="0.35">
      <c r="A103" s="1">
        <v>300</v>
      </c>
      <c r="B103" s="1" t="s">
        <v>363</v>
      </c>
      <c r="C103" s="1">
        <v>38.8912111</v>
      </c>
      <c r="D103" s="1">
        <v>-77.085623999999996</v>
      </c>
      <c r="E103" s="1" t="s">
        <v>373</v>
      </c>
      <c r="F103" s="1">
        <v>38.892285517709396</v>
      </c>
      <c r="G103" s="1">
        <v>-77.082350210271201</v>
      </c>
      <c r="H103" s="1" t="s">
        <v>374</v>
      </c>
      <c r="I103" s="1" t="s">
        <v>983</v>
      </c>
      <c r="J103" s="1" t="str">
        <f>VLOOKUP(H103,Lookup!$A$2:$B$189,2,FALSE)</f>
        <v>Store</v>
      </c>
      <c r="K103" s="1"/>
      <c r="L103" s="1" t="str">
        <f t="shared" si="1"/>
        <v>Store</v>
      </c>
    </row>
    <row r="104" spans="1:12" ht="12.75" customHeight="1" x14ac:dyDescent="0.35">
      <c r="A104" s="1">
        <v>468</v>
      </c>
      <c r="B104" s="1" t="s">
        <v>515</v>
      </c>
      <c r="C104" s="1">
        <v>38.832615099999998</v>
      </c>
      <c r="D104" s="1">
        <v>-77.089702799999998</v>
      </c>
      <c r="E104" s="1" t="s">
        <v>539</v>
      </c>
      <c r="F104" s="1">
        <v>38.835098000000002</v>
      </c>
      <c r="G104" s="1">
        <v>-77.094368000000003</v>
      </c>
      <c r="H104" s="1" t="s">
        <v>153</v>
      </c>
      <c r="I104" s="1"/>
      <c r="J104" s="1" t="str">
        <f>VLOOKUP(H104,Lookup!$A$2:$B$189,2,FALSE)</f>
        <v>Health &amp; Recreation</v>
      </c>
      <c r="K104" s="1"/>
      <c r="L104" s="1" t="str">
        <f t="shared" si="1"/>
        <v>Health &amp; Recreation</v>
      </c>
    </row>
    <row r="105" spans="1:12" ht="12.75" customHeight="1" x14ac:dyDescent="0.35">
      <c r="A105" s="1">
        <v>1019</v>
      </c>
      <c r="B105" s="1" t="s">
        <v>903</v>
      </c>
      <c r="C105" s="1">
        <v>38.882909999999903</v>
      </c>
      <c r="D105" s="1">
        <v>-77.107467900000003</v>
      </c>
      <c r="E105" s="1" t="s">
        <v>914</v>
      </c>
      <c r="F105" s="1">
        <v>38.8830816102925</v>
      </c>
      <c r="G105" s="1">
        <v>-77.103201059656598</v>
      </c>
      <c r="H105" s="1" t="s">
        <v>153</v>
      </c>
      <c r="I105" s="1" t="s">
        <v>983</v>
      </c>
      <c r="J105" s="1" t="str">
        <f>VLOOKUP(H105,Lookup!$A$2:$B$189,2,FALSE)</f>
        <v>Health &amp; Recreation</v>
      </c>
      <c r="K105" s="1"/>
      <c r="L105" s="1" t="str">
        <f t="shared" si="1"/>
        <v>Health &amp; Recreation</v>
      </c>
    </row>
    <row r="106" spans="1:12" ht="12.75" customHeight="1" x14ac:dyDescent="0.35">
      <c r="A106" s="1">
        <v>1015</v>
      </c>
      <c r="B106" s="1" t="s">
        <v>903</v>
      </c>
      <c r="C106" s="1">
        <v>38.882909999999903</v>
      </c>
      <c r="D106" s="1">
        <v>-77.107467900000003</v>
      </c>
      <c r="E106" s="1" t="s">
        <v>152</v>
      </c>
      <c r="F106" s="1">
        <v>38.8839503858337</v>
      </c>
      <c r="G106" s="1">
        <v>-77.107674077757196</v>
      </c>
      <c r="H106" s="1" t="s">
        <v>153</v>
      </c>
      <c r="I106" s="1" t="s">
        <v>983</v>
      </c>
      <c r="J106" s="1" t="str">
        <f>VLOOKUP(H106,Lookup!$A$2:$B$189,2,FALSE)</f>
        <v>Health &amp; Recreation</v>
      </c>
      <c r="K106" s="1"/>
      <c r="L106" s="1" t="str">
        <f t="shared" si="1"/>
        <v>Health &amp; Recreation</v>
      </c>
    </row>
    <row r="107" spans="1:12" ht="12.75" customHeight="1" x14ac:dyDescent="0.35">
      <c r="A107" s="1">
        <v>273</v>
      </c>
      <c r="B107" s="1" t="s">
        <v>277</v>
      </c>
      <c r="C107" s="1">
        <v>38.885761500000001</v>
      </c>
      <c r="D107" s="1">
        <v>-77.096971099999905</v>
      </c>
      <c r="E107" s="1" t="s">
        <v>345</v>
      </c>
      <c r="F107" s="1">
        <v>38.887197</v>
      </c>
      <c r="G107" s="1">
        <v>-77.091550999999995</v>
      </c>
      <c r="H107" s="1" t="s">
        <v>346</v>
      </c>
      <c r="I107" s="1" t="s">
        <v>983</v>
      </c>
      <c r="J107" s="1" t="str">
        <f>VLOOKUP(H107,Lookup!$A$2:$B$189,2,FALSE)</f>
        <v>Store</v>
      </c>
      <c r="K107" s="1"/>
      <c r="L107" s="1" t="str">
        <f t="shared" si="1"/>
        <v>Store</v>
      </c>
    </row>
    <row r="108" spans="1:12" ht="12.75" customHeight="1" x14ac:dyDescent="0.35">
      <c r="A108" s="1">
        <v>325</v>
      </c>
      <c r="B108" s="1" t="s">
        <v>363</v>
      </c>
      <c r="C108" s="1">
        <v>38.8912111</v>
      </c>
      <c r="D108" s="1">
        <v>-77.085623999999996</v>
      </c>
      <c r="E108" s="1" t="s">
        <v>404</v>
      </c>
      <c r="F108" s="1">
        <v>38.890112336671898</v>
      </c>
      <c r="G108" s="1">
        <v>-77.089448964605495</v>
      </c>
      <c r="H108" s="1" t="s">
        <v>405</v>
      </c>
      <c r="I108" s="1" t="s">
        <v>983</v>
      </c>
      <c r="J108" s="1" t="str">
        <f>VLOOKUP(H108,Lookup!$A$2:$B$189,2,FALSE)</f>
        <v>Store</v>
      </c>
      <c r="K108" s="1"/>
      <c r="L108" s="1" t="str">
        <f t="shared" si="1"/>
        <v>Store</v>
      </c>
    </row>
    <row r="109" spans="1:12" ht="12.75" customHeight="1" x14ac:dyDescent="0.35">
      <c r="A109" s="1">
        <v>704</v>
      </c>
      <c r="B109" s="1" t="s">
        <v>716</v>
      </c>
      <c r="C109" s="1">
        <v>38.861920599999998</v>
      </c>
      <c r="D109" s="1">
        <v>-77.059630799999994</v>
      </c>
      <c r="E109" s="1" t="s">
        <v>741</v>
      </c>
      <c r="F109" s="1">
        <v>38.863228056882299</v>
      </c>
      <c r="G109" s="1">
        <v>-77.060520629834798</v>
      </c>
      <c r="H109" s="1" t="s">
        <v>405</v>
      </c>
      <c r="I109" s="1"/>
      <c r="J109" s="1" t="str">
        <f>VLOOKUP(H109,Lookup!$A$2:$B$189,2,FALSE)</f>
        <v>Store</v>
      </c>
      <c r="K109" s="1"/>
      <c r="L109" s="1" t="str">
        <f t="shared" si="1"/>
        <v>Store</v>
      </c>
    </row>
    <row r="110" spans="1:12" ht="12.75" customHeight="1" x14ac:dyDescent="0.35">
      <c r="A110" s="1">
        <v>475</v>
      </c>
      <c r="B110" s="1" t="s">
        <v>543</v>
      </c>
      <c r="C110" s="1">
        <v>38.877460999999997</v>
      </c>
      <c r="D110" s="1">
        <v>-77.080827998482505</v>
      </c>
      <c r="E110" s="1" t="s">
        <v>549</v>
      </c>
      <c r="F110" s="1">
        <v>38.877958606575397</v>
      </c>
      <c r="G110" s="1">
        <v>-77.080126404762197</v>
      </c>
      <c r="H110" s="1" t="s">
        <v>550</v>
      </c>
      <c r="I110" s="1"/>
      <c r="J110" s="1" t="str">
        <f>VLOOKUP(H110,Lookup!$A$2:$B$189,2,FALSE)</f>
        <v>Health &amp; Recreation</v>
      </c>
      <c r="K110" s="1"/>
      <c r="L110" s="1" t="str">
        <f t="shared" si="1"/>
        <v>Health &amp; Recreation</v>
      </c>
    </row>
    <row r="111" spans="1:12" ht="12.75" customHeight="1" x14ac:dyDescent="0.35">
      <c r="A111" s="4">
        <v>518</v>
      </c>
      <c r="B111" s="4" t="s">
        <v>600</v>
      </c>
      <c r="C111" s="4">
        <v>38.901106749999997</v>
      </c>
      <c r="D111" s="4">
        <v>-77.141241684322907</v>
      </c>
      <c r="E111" s="4" t="s">
        <v>564</v>
      </c>
      <c r="F111" s="4">
        <v>38.8977569073366</v>
      </c>
      <c r="G111" s="4">
        <v>-77.138917744159698</v>
      </c>
      <c r="H111" s="4" t="s">
        <v>565</v>
      </c>
      <c r="I111" s="1"/>
      <c r="J111" s="1" t="str">
        <f>VLOOKUP(H111,Lookup!$A$2:$B$189,2,FALSE)</f>
        <v>On-premise Food/Drink</v>
      </c>
      <c r="K111" s="1" t="s">
        <v>1017</v>
      </c>
      <c r="L111" s="1" t="str">
        <f t="shared" si="1"/>
        <v>Chinese</v>
      </c>
    </row>
    <row r="112" spans="1:12" ht="12.75" customHeight="1" x14ac:dyDescent="0.35">
      <c r="A112" s="1">
        <v>896</v>
      </c>
      <c r="B112" s="1" t="s">
        <v>839</v>
      </c>
      <c r="C112" s="1">
        <v>38.896778399999903</v>
      </c>
      <c r="D112" s="1">
        <v>-77.072477699999993</v>
      </c>
      <c r="E112" s="1" t="s">
        <v>854</v>
      </c>
      <c r="F112" s="1">
        <v>38.896587322300697</v>
      </c>
      <c r="G112" s="1">
        <v>-77.071582029541702</v>
      </c>
      <c r="H112" s="1" t="s">
        <v>151</v>
      </c>
      <c r="I112" s="1" t="s">
        <v>983</v>
      </c>
      <c r="J112" s="1" t="str">
        <f>VLOOKUP(H112,Lookup!$A$2:$B$189,2,FALSE)</f>
        <v>On-premise Food/Drink</v>
      </c>
      <c r="K112" s="1" t="s">
        <v>1013</v>
      </c>
      <c r="L112" s="1" t="str">
        <f t="shared" si="1"/>
        <v>Coffee/Breakfast</v>
      </c>
    </row>
    <row r="113" spans="1:12" ht="12.75" customHeight="1" x14ac:dyDescent="0.35">
      <c r="A113" s="1">
        <v>306</v>
      </c>
      <c r="B113" s="1" t="s">
        <v>363</v>
      </c>
      <c r="C113" s="1">
        <v>38.8912111</v>
      </c>
      <c r="D113" s="1">
        <v>-77.085623999999996</v>
      </c>
      <c r="E113" s="1" t="s">
        <v>381</v>
      </c>
      <c r="F113" s="1">
        <v>38.891807</v>
      </c>
      <c r="G113" s="1">
        <v>-77.084207000000006</v>
      </c>
      <c r="H113" s="1" t="s">
        <v>151</v>
      </c>
      <c r="I113" s="1" t="s">
        <v>983</v>
      </c>
      <c r="J113" s="1" t="str">
        <f>VLOOKUP(H113,Lookup!$A$2:$B$189,2,FALSE)</f>
        <v>On-premise Food/Drink</v>
      </c>
      <c r="K113" s="1" t="s">
        <v>1013</v>
      </c>
      <c r="L113" s="1" t="str">
        <f t="shared" si="1"/>
        <v>Coffee/Breakfast</v>
      </c>
    </row>
    <row r="114" spans="1:12" ht="12.75" customHeight="1" x14ac:dyDescent="0.35">
      <c r="A114" s="1">
        <v>1011</v>
      </c>
      <c r="B114" s="1" t="s">
        <v>903</v>
      </c>
      <c r="C114" s="1">
        <v>38.882909999999903</v>
      </c>
      <c r="D114" s="1">
        <v>-77.107467900000003</v>
      </c>
      <c r="E114" s="1" t="s">
        <v>150</v>
      </c>
      <c r="F114" s="1">
        <v>38.880111362369902</v>
      </c>
      <c r="G114" s="1">
        <v>-77.107750475406704</v>
      </c>
      <c r="H114" s="1" t="s">
        <v>151</v>
      </c>
      <c r="I114" s="1" t="s">
        <v>983</v>
      </c>
      <c r="J114" s="1" t="str">
        <f>VLOOKUP(H114,Lookup!$A$2:$B$189,2,FALSE)</f>
        <v>On-premise Food/Drink</v>
      </c>
      <c r="K114" s="1" t="s">
        <v>1013</v>
      </c>
      <c r="L114" s="1" t="str">
        <f t="shared" si="1"/>
        <v>Coffee/Breakfast</v>
      </c>
    </row>
    <row r="115" spans="1:12" ht="12.75" customHeight="1" x14ac:dyDescent="0.35">
      <c r="A115" s="4">
        <v>525</v>
      </c>
      <c r="B115" s="4" t="s">
        <v>600</v>
      </c>
      <c r="C115" s="4">
        <v>38.901106749999997</v>
      </c>
      <c r="D115" s="4">
        <v>-77.141241684322907</v>
      </c>
      <c r="E115" s="4" t="s">
        <v>575</v>
      </c>
      <c r="F115" s="4">
        <v>38.897255587920903</v>
      </c>
      <c r="G115" s="4">
        <v>-77.138472169357001</v>
      </c>
      <c r="H115" s="4" t="s">
        <v>151</v>
      </c>
      <c r="I115" s="1"/>
      <c r="J115" s="1" t="str">
        <f>VLOOKUP(H115,Lookup!$A$2:$B$189,2,FALSE)</f>
        <v>On-premise Food/Drink</v>
      </c>
      <c r="K115" s="1" t="s">
        <v>1013</v>
      </c>
      <c r="L115" s="1" t="str">
        <f t="shared" si="1"/>
        <v>Coffee/Breakfast</v>
      </c>
    </row>
    <row r="116" spans="1:12" ht="12.75" customHeight="1" x14ac:dyDescent="0.35">
      <c r="A116" s="1">
        <v>444</v>
      </c>
      <c r="B116" s="1" t="s">
        <v>515</v>
      </c>
      <c r="C116" s="1">
        <v>38.832615099999998</v>
      </c>
      <c r="D116" s="1">
        <v>-77.089702799999998</v>
      </c>
      <c r="E116" s="1" t="s">
        <v>517</v>
      </c>
      <c r="F116" s="1">
        <v>38.829524396791399</v>
      </c>
      <c r="G116" s="1">
        <v>-77.091806557140899</v>
      </c>
      <c r="H116" s="1" t="s">
        <v>106</v>
      </c>
      <c r="I116" s="1"/>
      <c r="J116" s="1" t="str">
        <f>VLOOKUP(H116,Lookup!$A$2:$B$189,2,FALSE)</f>
        <v>On-premise Food/Drink</v>
      </c>
      <c r="K116" s="1" t="s">
        <v>1013</v>
      </c>
      <c r="L116" s="1" t="str">
        <f t="shared" si="1"/>
        <v>Coffee/Breakfast</v>
      </c>
    </row>
    <row r="117" spans="1:12" ht="12.75" customHeight="1" x14ac:dyDescent="0.35">
      <c r="A117" s="1">
        <v>246</v>
      </c>
      <c r="B117" s="1" t="s">
        <v>277</v>
      </c>
      <c r="C117" s="1">
        <v>38.885761500000001</v>
      </c>
      <c r="D117" s="1">
        <v>-77.096971099999905</v>
      </c>
      <c r="E117" s="1" t="s">
        <v>310</v>
      </c>
      <c r="F117" s="1">
        <v>38.885835</v>
      </c>
      <c r="G117" s="1">
        <v>-77.092718000000005</v>
      </c>
      <c r="H117" s="1" t="s">
        <v>106</v>
      </c>
      <c r="I117" s="1" t="s">
        <v>983</v>
      </c>
      <c r="J117" s="1" t="str">
        <f>VLOOKUP(H117,Lookup!$A$2:$B$189,2,FALSE)</f>
        <v>On-premise Food/Drink</v>
      </c>
      <c r="K117" s="1" t="s">
        <v>1013</v>
      </c>
      <c r="L117" s="1" t="str">
        <f t="shared" si="1"/>
        <v>Coffee/Breakfast</v>
      </c>
    </row>
    <row r="118" spans="1:12" ht="12.75" customHeight="1" x14ac:dyDescent="0.35">
      <c r="A118" s="1">
        <v>914</v>
      </c>
      <c r="B118" s="1" t="s">
        <v>862</v>
      </c>
      <c r="C118" s="1">
        <v>38.8417794</v>
      </c>
      <c r="D118" s="1">
        <v>-77.088311500000003</v>
      </c>
      <c r="E118" s="1" t="s">
        <v>868</v>
      </c>
      <c r="F118" s="1">
        <v>38.840806373009997</v>
      </c>
      <c r="G118" s="1">
        <v>-77.087276024045394</v>
      </c>
      <c r="H118" s="1" t="s">
        <v>106</v>
      </c>
      <c r="I118" s="1"/>
      <c r="J118" s="1" t="str">
        <f>VLOOKUP(H118,Lookup!$A$2:$B$189,2,FALSE)</f>
        <v>On-premise Food/Drink</v>
      </c>
      <c r="K118" s="1" t="s">
        <v>1013</v>
      </c>
      <c r="L118" s="1" t="str">
        <f t="shared" si="1"/>
        <v>Coffee/Breakfast</v>
      </c>
    </row>
    <row r="119" spans="1:12" ht="12.75" customHeight="1" x14ac:dyDescent="0.35">
      <c r="A119" s="1">
        <v>973</v>
      </c>
      <c r="B119" s="1" t="s">
        <v>903</v>
      </c>
      <c r="C119" s="1">
        <v>38.882909999999903</v>
      </c>
      <c r="D119" s="1">
        <v>-77.107467900000003</v>
      </c>
      <c r="E119" s="1" t="s">
        <v>105</v>
      </c>
      <c r="F119" s="1">
        <v>38.880119000000001</v>
      </c>
      <c r="G119" s="1">
        <v>-77.107911999999999</v>
      </c>
      <c r="H119" s="1" t="s">
        <v>106</v>
      </c>
      <c r="I119" s="1" t="s">
        <v>983</v>
      </c>
      <c r="J119" s="1" t="str">
        <f>VLOOKUP(H119,Lookup!$A$2:$B$189,2,FALSE)</f>
        <v>On-premise Food/Drink</v>
      </c>
      <c r="K119" s="1" t="s">
        <v>1013</v>
      </c>
      <c r="L119" s="1" t="str">
        <f t="shared" si="1"/>
        <v>Coffee/Breakfast</v>
      </c>
    </row>
    <row r="120" spans="1:12" ht="12.75" customHeight="1" x14ac:dyDescent="0.35">
      <c r="A120" s="1">
        <v>826</v>
      </c>
      <c r="B120" s="1" t="s">
        <v>777</v>
      </c>
      <c r="C120" s="1">
        <v>38.8534164</v>
      </c>
      <c r="D120" s="1">
        <v>-77.044042300000001</v>
      </c>
      <c r="E120" s="1" t="s">
        <v>793</v>
      </c>
      <c r="F120" s="1">
        <v>38.853059451462499</v>
      </c>
      <c r="G120" s="1">
        <v>-77.042905838408203</v>
      </c>
      <c r="H120" s="1" t="s">
        <v>106</v>
      </c>
      <c r="I120" s="1" t="s">
        <v>983</v>
      </c>
      <c r="J120" s="1" t="str">
        <f>VLOOKUP(H120,Lookup!$A$2:$B$189,2,FALSE)</f>
        <v>On-premise Food/Drink</v>
      </c>
      <c r="K120" s="1" t="s">
        <v>1013</v>
      </c>
      <c r="L120" s="1" t="str">
        <f t="shared" si="1"/>
        <v>Coffee/Breakfast</v>
      </c>
    </row>
    <row r="121" spans="1:12" ht="12.75" customHeight="1" x14ac:dyDescent="0.35">
      <c r="A121" s="1">
        <v>837</v>
      </c>
      <c r="B121" s="1" t="s">
        <v>777</v>
      </c>
      <c r="C121" s="1">
        <v>38.8534164</v>
      </c>
      <c r="D121" s="1">
        <v>-77.044042300000001</v>
      </c>
      <c r="E121" s="1" t="s">
        <v>793</v>
      </c>
      <c r="F121" s="1">
        <v>38.854855326380097</v>
      </c>
      <c r="G121" s="1">
        <v>-77.042799014876294</v>
      </c>
      <c r="H121" s="1" t="s">
        <v>106</v>
      </c>
      <c r="I121" s="1" t="s">
        <v>983</v>
      </c>
      <c r="J121" s="1" t="str">
        <f>VLOOKUP(H121,Lookup!$A$2:$B$189,2,FALSE)</f>
        <v>On-premise Food/Drink</v>
      </c>
      <c r="K121" s="1" t="s">
        <v>1013</v>
      </c>
      <c r="L121" s="1" t="str">
        <f t="shared" si="1"/>
        <v>Coffee/Breakfast</v>
      </c>
    </row>
    <row r="122" spans="1:12" ht="12.75" customHeight="1" x14ac:dyDescent="0.35">
      <c r="A122" s="1">
        <v>339</v>
      </c>
      <c r="B122" s="1" t="s">
        <v>363</v>
      </c>
      <c r="C122" s="1">
        <v>38.8912111</v>
      </c>
      <c r="D122" s="1">
        <v>-77.085623999999996</v>
      </c>
      <c r="E122" s="1" t="s">
        <v>415</v>
      </c>
      <c r="F122" s="1">
        <v>38.891629999999999</v>
      </c>
      <c r="G122" s="1">
        <v>-77.085526999999999</v>
      </c>
      <c r="H122" s="1" t="s">
        <v>106</v>
      </c>
      <c r="I122" s="1" t="s">
        <v>983</v>
      </c>
      <c r="J122" s="1" t="str">
        <f>VLOOKUP(H122,Lookup!$A$2:$B$189,2,FALSE)</f>
        <v>On-premise Food/Drink</v>
      </c>
      <c r="K122" s="1" t="s">
        <v>1013</v>
      </c>
      <c r="L122" s="1" t="str">
        <f t="shared" si="1"/>
        <v>Coffee/Breakfast</v>
      </c>
    </row>
    <row r="123" spans="1:12" ht="12.75" customHeight="1" x14ac:dyDescent="0.35">
      <c r="A123" s="4">
        <v>535</v>
      </c>
      <c r="B123" s="4" t="s">
        <v>604</v>
      </c>
      <c r="C123" s="4">
        <v>38.893769200000001</v>
      </c>
      <c r="D123" s="4">
        <v>-77.126737439317594</v>
      </c>
      <c r="E123" s="4" t="s">
        <v>605</v>
      </c>
      <c r="F123" s="4">
        <v>38.896180000000001</v>
      </c>
      <c r="G123" s="4">
        <v>-77.127269999999996</v>
      </c>
      <c r="H123" s="4" t="s">
        <v>106</v>
      </c>
      <c r="I123" s="1"/>
      <c r="J123" s="1" t="str">
        <f>VLOOKUP(H123,Lookup!$A$2:$B$189,2,FALSE)</f>
        <v>On-premise Food/Drink</v>
      </c>
      <c r="K123" s="1" t="s">
        <v>1013</v>
      </c>
      <c r="L123" s="1" t="str">
        <f t="shared" si="1"/>
        <v>Coffee/Breakfast</v>
      </c>
    </row>
    <row r="124" spans="1:12" ht="12.75" customHeight="1" x14ac:dyDescent="0.35">
      <c r="A124" s="1">
        <v>269</v>
      </c>
      <c r="B124" s="1" t="s">
        <v>277</v>
      </c>
      <c r="C124" s="1">
        <v>38.885761500000001</v>
      </c>
      <c r="D124" s="1">
        <v>-77.096971099999905</v>
      </c>
      <c r="E124" s="1" t="s">
        <v>340</v>
      </c>
      <c r="F124" s="1">
        <v>38.8874305232873</v>
      </c>
      <c r="G124" s="1">
        <v>-77.093284915344199</v>
      </c>
      <c r="H124" s="1" t="s">
        <v>106</v>
      </c>
      <c r="I124" s="1" t="s">
        <v>983</v>
      </c>
      <c r="J124" s="1" t="str">
        <f>VLOOKUP(H124,Lookup!$A$2:$B$189,2,FALSE)</f>
        <v>On-premise Food/Drink</v>
      </c>
      <c r="K124" s="1" t="s">
        <v>1013</v>
      </c>
      <c r="L124" s="1" t="str">
        <f t="shared" si="1"/>
        <v>Coffee/Breakfast</v>
      </c>
    </row>
    <row r="125" spans="1:12" ht="12.75" customHeight="1" x14ac:dyDescent="0.35">
      <c r="A125" s="1">
        <v>679</v>
      </c>
      <c r="B125" s="1" t="s">
        <v>705</v>
      </c>
      <c r="C125" s="1">
        <v>38.870893150000001</v>
      </c>
      <c r="D125" s="1">
        <v>-77.0545071218923</v>
      </c>
      <c r="E125" s="1" t="s">
        <v>713</v>
      </c>
      <c r="F125" s="1">
        <v>38.868902828743302</v>
      </c>
      <c r="G125" s="1">
        <v>-77.0535472627583</v>
      </c>
      <c r="H125" s="1" t="s">
        <v>714</v>
      </c>
      <c r="I125" s="1" t="s">
        <v>983</v>
      </c>
      <c r="J125" s="1" t="s">
        <v>1011</v>
      </c>
      <c r="K125" s="1"/>
      <c r="L125" s="1" t="str">
        <f t="shared" si="1"/>
        <v>Transportation</v>
      </c>
    </row>
    <row r="126" spans="1:12" ht="12.75" customHeight="1" x14ac:dyDescent="0.35">
      <c r="A126" s="1">
        <v>104</v>
      </c>
      <c r="B126" s="1" t="s">
        <v>161</v>
      </c>
      <c r="C126" s="1">
        <v>38.855945699999999</v>
      </c>
      <c r="D126" s="1">
        <v>-77.103867500000007</v>
      </c>
      <c r="E126" s="1" t="s">
        <v>172</v>
      </c>
      <c r="F126" s="1">
        <v>38.857897780647001</v>
      </c>
      <c r="G126" s="1">
        <v>-77.104847554324806</v>
      </c>
      <c r="H126" s="1" t="s">
        <v>173</v>
      </c>
      <c r="I126" s="1"/>
      <c r="J126" s="1" t="s">
        <v>1011</v>
      </c>
      <c r="K126" s="1"/>
      <c r="L126" s="1" t="str">
        <f t="shared" si="1"/>
        <v>Transportation</v>
      </c>
    </row>
    <row r="127" spans="1:12" ht="12.75" customHeight="1" x14ac:dyDescent="0.35">
      <c r="A127" s="1">
        <v>440</v>
      </c>
      <c r="B127" s="1" t="s">
        <v>510</v>
      </c>
      <c r="C127" s="1">
        <v>38.887334000000003</v>
      </c>
      <c r="D127" s="1">
        <v>-77.154424199999994</v>
      </c>
      <c r="E127" s="1" t="s">
        <v>512</v>
      </c>
      <c r="F127" s="1">
        <v>38.886182311959601</v>
      </c>
      <c r="G127" s="1">
        <v>-77.156748075445506</v>
      </c>
      <c r="H127" s="1" t="s">
        <v>173</v>
      </c>
      <c r="I127" s="1" t="s">
        <v>983</v>
      </c>
      <c r="J127" s="1" t="s">
        <v>1011</v>
      </c>
      <c r="K127" s="1"/>
      <c r="L127" s="1" t="str">
        <f t="shared" si="1"/>
        <v>Transportation</v>
      </c>
    </row>
    <row r="128" spans="1:12" ht="12.75" customHeight="1" x14ac:dyDescent="0.35">
      <c r="A128" s="1">
        <v>659</v>
      </c>
      <c r="B128" s="1" t="s">
        <v>695</v>
      </c>
      <c r="C128" s="1">
        <v>38.920279700000002</v>
      </c>
      <c r="D128" s="1">
        <v>-77.1381757999999</v>
      </c>
      <c r="E128" s="1" t="s">
        <v>697</v>
      </c>
      <c r="F128" s="1">
        <v>38.918944000000003</v>
      </c>
      <c r="G128" s="1">
        <v>-77.134665999999996</v>
      </c>
      <c r="H128" s="1" t="s">
        <v>173</v>
      </c>
      <c r="I128" s="1"/>
      <c r="J128" s="1" t="s">
        <v>1011</v>
      </c>
      <c r="K128" s="1"/>
      <c r="L128" s="1" t="str">
        <f t="shared" si="1"/>
        <v>Transportation</v>
      </c>
    </row>
    <row r="129" spans="1:12" ht="12.75" customHeight="1" x14ac:dyDescent="0.35">
      <c r="A129" s="1">
        <v>665</v>
      </c>
      <c r="B129" s="1" t="s">
        <v>700</v>
      </c>
      <c r="C129" s="1">
        <v>38.868593949999998</v>
      </c>
      <c r="D129" s="1">
        <v>-77.083077242283096</v>
      </c>
      <c r="E129" s="1" t="s">
        <v>704</v>
      </c>
      <c r="F129" s="1">
        <v>38.865584406969802</v>
      </c>
      <c r="G129" s="1">
        <v>-77.078843786561904</v>
      </c>
      <c r="H129" s="1" t="s">
        <v>173</v>
      </c>
      <c r="I129" s="1"/>
      <c r="J129" s="1" t="s">
        <v>1011</v>
      </c>
      <c r="K129" s="1"/>
      <c r="L129" s="1" t="str">
        <f t="shared" si="1"/>
        <v>Transportation</v>
      </c>
    </row>
    <row r="130" spans="1:12" ht="12.75" customHeight="1" x14ac:dyDescent="0.35">
      <c r="A130" s="1">
        <v>663</v>
      </c>
      <c r="B130" s="1" t="s">
        <v>700</v>
      </c>
      <c r="C130" s="1">
        <v>38.868593949999998</v>
      </c>
      <c r="D130" s="1">
        <v>-77.083077242283096</v>
      </c>
      <c r="E130" s="1" t="s">
        <v>702</v>
      </c>
      <c r="F130" s="1">
        <v>38.872666722178202</v>
      </c>
      <c r="G130" s="1">
        <v>-77.082575816534302</v>
      </c>
      <c r="H130" s="1" t="s">
        <v>173</v>
      </c>
      <c r="I130" s="1"/>
      <c r="J130" s="1" t="s">
        <v>1011</v>
      </c>
      <c r="K130" s="1"/>
      <c r="L130" s="1" t="str">
        <f t="shared" si="1"/>
        <v>Transportation</v>
      </c>
    </row>
    <row r="131" spans="1:12" ht="12.75" customHeight="1" x14ac:dyDescent="0.35">
      <c r="A131" s="1">
        <v>947</v>
      </c>
      <c r="B131" s="1" t="s">
        <v>862</v>
      </c>
      <c r="C131" s="1">
        <v>38.8417794</v>
      </c>
      <c r="D131" s="1">
        <v>-77.088311500000003</v>
      </c>
      <c r="E131" s="1" t="s">
        <v>894</v>
      </c>
      <c r="F131" s="1">
        <v>38.839322277872903</v>
      </c>
      <c r="G131" s="1">
        <v>-77.087502178945201</v>
      </c>
      <c r="H131" s="1" t="s">
        <v>173</v>
      </c>
      <c r="I131" s="1"/>
      <c r="J131" s="1" t="s">
        <v>1011</v>
      </c>
      <c r="K131" s="1"/>
      <c r="L131" s="1" t="str">
        <f t="shared" si="1"/>
        <v>Transportation</v>
      </c>
    </row>
    <row r="132" spans="1:12" ht="12.75" customHeight="1" x14ac:dyDescent="0.35">
      <c r="A132" s="1">
        <v>678</v>
      </c>
      <c r="B132" s="1" t="s">
        <v>705</v>
      </c>
      <c r="C132" s="1">
        <v>38.870893150000001</v>
      </c>
      <c r="D132" s="1">
        <v>-77.0545071218923</v>
      </c>
      <c r="E132" s="1" t="s">
        <v>711</v>
      </c>
      <c r="F132" s="1">
        <v>38.869135999999997</v>
      </c>
      <c r="G132" s="1">
        <v>-77.053157999999996</v>
      </c>
      <c r="H132" s="1" t="s">
        <v>712</v>
      </c>
      <c r="I132" s="1" t="s">
        <v>983</v>
      </c>
      <c r="J132" s="1" t="s">
        <v>1011</v>
      </c>
      <c r="K132" s="1"/>
      <c r="L132" s="1" t="str">
        <f t="shared" ref="L132:L195" si="2">IF(K132="",J132,K132)</f>
        <v>Transportation</v>
      </c>
    </row>
    <row r="133" spans="1:12" ht="12.75" customHeight="1" x14ac:dyDescent="0.35">
      <c r="A133" s="1">
        <v>873</v>
      </c>
      <c r="B133" s="1" t="s">
        <v>777</v>
      </c>
      <c r="C133" s="1">
        <v>38.8534164</v>
      </c>
      <c r="D133" s="1">
        <v>-77.044042300000001</v>
      </c>
      <c r="E133" s="1" t="s">
        <v>833</v>
      </c>
      <c r="F133" s="1">
        <v>38.857684999999996</v>
      </c>
      <c r="G133" s="1">
        <v>-77.045021000000006</v>
      </c>
      <c r="H133" s="1" t="s">
        <v>712</v>
      </c>
      <c r="I133" s="1" t="s">
        <v>983</v>
      </c>
      <c r="J133" s="1" t="s">
        <v>1011</v>
      </c>
      <c r="K133" s="1"/>
      <c r="L133" s="1" t="str">
        <f t="shared" si="2"/>
        <v>Transportation</v>
      </c>
    </row>
    <row r="134" spans="1:12" ht="12.75" customHeight="1" x14ac:dyDescent="0.35">
      <c r="A134" s="1">
        <v>97</v>
      </c>
      <c r="B134" s="1" t="s">
        <v>161</v>
      </c>
      <c r="C134" s="1">
        <v>38.855945699999999</v>
      </c>
      <c r="D134" s="1">
        <v>-77.103867500000007</v>
      </c>
      <c r="E134" s="1" t="s">
        <v>164</v>
      </c>
      <c r="F134" s="1">
        <v>38.859227711634801</v>
      </c>
      <c r="G134" s="1">
        <v>-77.100807885128603</v>
      </c>
      <c r="H134" s="1" t="s">
        <v>106</v>
      </c>
      <c r="I134" s="1"/>
      <c r="J134" s="1" t="str">
        <f>VLOOKUP(H134,Lookup!$A$2:$B$189,2,FALSE)</f>
        <v>On-premise Food/Drink</v>
      </c>
      <c r="K134" s="1" t="s">
        <v>1013</v>
      </c>
      <c r="L134" s="1" t="str">
        <f t="shared" si="2"/>
        <v>Coffee/Breakfast</v>
      </c>
    </row>
    <row r="135" spans="1:12" ht="12.75" customHeight="1" x14ac:dyDescent="0.35">
      <c r="A135" s="1">
        <v>592</v>
      </c>
      <c r="B135" s="1" t="s">
        <v>633</v>
      </c>
      <c r="C135" s="1">
        <v>38.902056000000002</v>
      </c>
      <c r="D135" s="1">
        <v>-77.117200999999994</v>
      </c>
      <c r="E135" s="1" t="s">
        <v>635</v>
      </c>
      <c r="F135" s="1">
        <v>38.898390814104999</v>
      </c>
      <c r="G135" s="1">
        <v>-77.118176898275394</v>
      </c>
      <c r="H135" s="1" t="s">
        <v>106</v>
      </c>
      <c r="I135" s="1"/>
      <c r="J135" s="1" t="str">
        <f>VLOOKUP(H135,Lookup!$A$2:$B$189,2,FALSE)</f>
        <v>On-premise Food/Drink</v>
      </c>
      <c r="K135" s="1" t="s">
        <v>1013</v>
      </c>
      <c r="L135" s="1" t="str">
        <f t="shared" si="2"/>
        <v>Coffee/Breakfast</v>
      </c>
    </row>
    <row r="136" spans="1:12" ht="12.75" customHeight="1" x14ac:dyDescent="0.35">
      <c r="A136" s="1">
        <v>1000</v>
      </c>
      <c r="B136" s="1" t="s">
        <v>903</v>
      </c>
      <c r="C136" s="1">
        <v>38.882909999999903</v>
      </c>
      <c r="D136" s="1">
        <v>-77.107467900000003</v>
      </c>
      <c r="E136" s="1" t="s">
        <v>129</v>
      </c>
      <c r="F136" s="1">
        <v>38.879717999999997</v>
      </c>
      <c r="G136" s="1">
        <v>-77.110872999999998</v>
      </c>
      <c r="H136" s="1" t="s">
        <v>106</v>
      </c>
      <c r="I136" s="1" t="s">
        <v>983</v>
      </c>
      <c r="J136" s="1" t="str">
        <f>VLOOKUP(H136,Lookup!$A$2:$B$189,2,FALSE)</f>
        <v>On-premise Food/Drink</v>
      </c>
      <c r="K136" s="1" t="s">
        <v>1013</v>
      </c>
      <c r="L136" s="1" t="str">
        <f t="shared" si="2"/>
        <v>Coffee/Breakfast</v>
      </c>
    </row>
    <row r="137" spans="1:12" ht="12.75" customHeight="1" x14ac:dyDescent="0.35">
      <c r="A137" s="1">
        <v>622</v>
      </c>
      <c r="B137" s="1" t="s">
        <v>639</v>
      </c>
      <c r="C137" s="1">
        <v>38.880435799999901</v>
      </c>
      <c r="D137" s="1">
        <v>-77.089852899999997</v>
      </c>
      <c r="E137" s="1" t="s">
        <v>661</v>
      </c>
      <c r="F137" s="1">
        <v>38.880961730524803</v>
      </c>
      <c r="G137" s="1">
        <v>-77.085089943845801</v>
      </c>
      <c r="H137" s="1" t="s">
        <v>106</v>
      </c>
      <c r="I137" s="1"/>
      <c r="J137" s="1" t="str">
        <f>VLOOKUP(H137,Lookup!$A$2:$B$189,2,FALSE)</f>
        <v>On-premise Food/Drink</v>
      </c>
      <c r="K137" s="1" t="s">
        <v>1013</v>
      </c>
      <c r="L137" s="1" t="str">
        <f t="shared" si="2"/>
        <v>Coffee/Breakfast</v>
      </c>
    </row>
    <row r="138" spans="1:12" ht="12.75" customHeight="1" x14ac:dyDescent="0.35">
      <c r="A138" s="1">
        <v>1086</v>
      </c>
      <c r="B138" s="1" t="s">
        <v>955</v>
      </c>
      <c r="C138" s="1">
        <v>38.887056200000004</v>
      </c>
      <c r="D138" s="1">
        <v>-77.139423800000003</v>
      </c>
      <c r="E138" s="1" t="s">
        <v>960</v>
      </c>
      <c r="F138" s="1">
        <v>38.885602540846101</v>
      </c>
      <c r="G138" s="1">
        <v>-77.1416253530017</v>
      </c>
      <c r="H138" s="12" t="s">
        <v>106</v>
      </c>
      <c r="I138" s="1"/>
      <c r="J138" s="1" t="str">
        <f>VLOOKUP(H138,Lookup!$A$2:$B$189,2,FALSE)</f>
        <v>On-premise Food/Drink</v>
      </c>
      <c r="K138" s="1" t="s">
        <v>1013</v>
      </c>
      <c r="L138" s="1" t="str">
        <f t="shared" si="2"/>
        <v>Coffee/Breakfast</v>
      </c>
    </row>
    <row r="139" spans="1:12" ht="12.75" customHeight="1" x14ac:dyDescent="0.35">
      <c r="A139" s="1">
        <v>968</v>
      </c>
      <c r="B139" s="1" t="s">
        <v>903</v>
      </c>
      <c r="C139" s="1">
        <v>38.882909999999903</v>
      </c>
      <c r="D139" s="1">
        <v>-77.107467900000003</v>
      </c>
      <c r="E139" s="1" t="s">
        <v>77</v>
      </c>
      <c r="F139" s="1">
        <v>38.882100000000001</v>
      </c>
      <c r="G139" s="1">
        <v>-77.110069999999993</v>
      </c>
      <c r="H139" s="1" t="s">
        <v>78</v>
      </c>
      <c r="I139" s="1" t="s">
        <v>983</v>
      </c>
      <c r="J139" s="1" t="str">
        <f>VLOOKUP(H139,Lookup!$A$2:$B$189,2,FALSE)</f>
        <v>On-premise Food/Drink</v>
      </c>
      <c r="K139" s="1" t="s">
        <v>1013</v>
      </c>
      <c r="L139" s="1" t="str">
        <f t="shared" si="2"/>
        <v>Coffee/Breakfast</v>
      </c>
    </row>
    <row r="140" spans="1:12" ht="12.75" customHeight="1" x14ac:dyDescent="0.35">
      <c r="A140" s="1">
        <v>261</v>
      </c>
      <c r="B140" s="1" t="s">
        <v>277</v>
      </c>
      <c r="C140" s="1">
        <v>38.885761500000001</v>
      </c>
      <c r="D140" s="1">
        <v>-77.096971099999905</v>
      </c>
      <c r="E140" s="1" t="s">
        <v>328</v>
      </c>
      <c r="F140" s="1">
        <v>38.8874739927683</v>
      </c>
      <c r="G140" s="1">
        <v>-77.094571538007699</v>
      </c>
      <c r="H140" s="13" t="s">
        <v>329</v>
      </c>
      <c r="I140" s="1" t="s">
        <v>983</v>
      </c>
      <c r="J140" s="1" t="str">
        <f>VLOOKUP(H140,Lookup!$A$2:$B$189,2,FALSE)</f>
        <v>On-premise Food/Drink</v>
      </c>
      <c r="K140" s="1" t="s">
        <v>1013</v>
      </c>
      <c r="L140" s="1" t="str">
        <f t="shared" si="2"/>
        <v>Coffee/Breakfast</v>
      </c>
    </row>
    <row r="141" spans="1:12" ht="12.75" customHeight="1" x14ac:dyDescent="0.35">
      <c r="A141" s="1">
        <v>889</v>
      </c>
      <c r="B141" s="1" t="s">
        <v>839</v>
      </c>
      <c r="C141" s="1">
        <v>38.896778399999903</v>
      </c>
      <c r="D141" s="1">
        <v>-77.072477699999993</v>
      </c>
      <c r="E141" s="1" t="s">
        <v>849</v>
      </c>
      <c r="F141" s="1">
        <v>38.895139547387302</v>
      </c>
      <c r="G141" s="1">
        <v>-77.072993028486593</v>
      </c>
      <c r="H141" s="11" t="s">
        <v>987</v>
      </c>
      <c r="I141" s="1" t="s">
        <v>983</v>
      </c>
      <c r="J141" s="1" t="str">
        <f>VLOOKUP(H141,Lookup!$A$2:$B$189,2,FALSE)</f>
        <v>On-premise Food/Drink</v>
      </c>
      <c r="K141" s="1" t="s">
        <v>1013</v>
      </c>
      <c r="L141" s="1" t="str">
        <f t="shared" si="2"/>
        <v>Coffee/Breakfast</v>
      </c>
    </row>
    <row r="142" spans="1:12" ht="12.75" customHeight="1" x14ac:dyDescent="0.35">
      <c r="A142" s="1">
        <v>674</v>
      </c>
      <c r="B142" s="1" t="s">
        <v>705</v>
      </c>
      <c r="C142" s="1">
        <v>38.870893150000001</v>
      </c>
      <c r="D142" s="1">
        <v>-77.0545071218923</v>
      </c>
      <c r="E142" s="1" t="s">
        <v>486</v>
      </c>
      <c r="F142" s="1">
        <v>38.870944999999999</v>
      </c>
      <c r="G142" s="1">
        <v>-77.055983999999995</v>
      </c>
      <c r="H142" s="11" t="s">
        <v>987</v>
      </c>
      <c r="I142" s="1" t="s">
        <v>983</v>
      </c>
      <c r="J142" s="1" t="str">
        <f>VLOOKUP(H142,Lookup!$A$2:$B$189,2,FALSE)</f>
        <v>On-premise Food/Drink</v>
      </c>
      <c r="K142" s="1" t="s">
        <v>1013</v>
      </c>
      <c r="L142" s="1" t="str">
        <f t="shared" si="2"/>
        <v>Coffee/Breakfast</v>
      </c>
    </row>
    <row r="143" spans="1:12" ht="12.75" customHeight="1" x14ac:dyDescent="0.35">
      <c r="A143" s="1">
        <v>313</v>
      </c>
      <c r="B143" s="1" t="s">
        <v>363</v>
      </c>
      <c r="C143" s="1">
        <v>38.8912111</v>
      </c>
      <c r="D143" s="1">
        <v>-77.085623999999996</v>
      </c>
      <c r="E143" s="1" t="s">
        <v>389</v>
      </c>
      <c r="F143" s="1">
        <v>38.889795982896601</v>
      </c>
      <c r="G143" s="1">
        <v>-77.089759299136702</v>
      </c>
      <c r="H143" s="11" t="s">
        <v>987</v>
      </c>
      <c r="I143" s="1" t="s">
        <v>983</v>
      </c>
      <c r="J143" s="1" t="str">
        <f>VLOOKUP(H143,Lookup!$A$2:$B$189,2,FALSE)</f>
        <v>On-premise Food/Drink</v>
      </c>
      <c r="K143" s="1" t="s">
        <v>1013</v>
      </c>
      <c r="L143" s="1" t="str">
        <f t="shared" si="2"/>
        <v>Coffee/Breakfast</v>
      </c>
    </row>
    <row r="144" spans="1:12" ht="12.75" customHeight="1" x14ac:dyDescent="0.35">
      <c r="A144" s="1">
        <v>823</v>
      </c>
      <c r="B144" s="1" t="s">
        <v>777</v>
      </c>
      <c r="C144" s="1">
        <v>38.8534164</v>
      </c>
      <c r="D144" s="1">
        <v>-77.044042300000001</v>
      </c>
      <c r="E144" s="1" t="s">
        <v>791</v>
      </c>
      <c r="F144" s="1">
        <v>38.853440063032103</v>
      </c>
      <c r="G144" s="1">
        <v>-77.049201558286597</v>
      </c>
      <c r="H144" s="11" t="s">
        <v>987</v>
      </c>
      <c r="I144" s="1" t="s">
        <v>983</v>
      </c>
      <c r="J144" s="1" t="str">
        <f>VLOOKUP(H144,Lookup!$A$2:$B$189,2,FALSE)</f>
        <v>On-premise Food/Drink</v>
      </c>
      <c r="K144" s="1" t="s">
        <v>1013</v>
      </c>
      <c r="L144" s="1" t="str">
        <f t="shared" si="2"/>
        <v>Coffee/Breakfast</v>
      </c>
    </row>
    <row r="145" spans="1:12" ht="12.75" customHeight="1" x14ac:dyDescent="0.35">
      <c r="A145" s="1">
        <v>1010</v>
      </c>
      <c r="B145" s="1" t="s">
        <v>903</v>
      </c>
      <c r="C145" s="1">
        <v>38.882909999999903</v>
      </c>
      <c r="D145" s="1">
        <v>-77.107467900000003</v>
      </c>
      <c r="E145" s="1" t="s">
        <v>472</v>
      </c>
      <c r="F145" s="1">
        <v>38.883783216095502</v>
      </c>
      <c r="G145" s="1">
        <v>-77.103142440319004</v>
      </c>
      <c r="H145" s="11" t="s">
        <v>987</v>
      </c>
      <c r="I145" s="1" t="s">
        <v>983</v>
      </c>
      <c r="J145" s="1" t="str">
        <f>VLOOKUP(H145,Lookup!$A$2:$B$189,2,FALSE)</f>
        <v>On-premise Food/Drink</v>
      </c>
      <c r="K145" s="1" t="s">
        <v>1013</v>
      </c>
      <c r="L145" s="1" t="str">
        <f t="shared" si="2"/>
        <v>Coffee/Breakfast</v>
      </c>
    </row>
    <row r="146" spans="1:12" ht="12.75" customHeight="1" x14ac:dyDescent="0.35">
      <c r="A146" s="1">
        <v>992</v>
      </c>
      <c r="B146" s="1" t="s">
        <v>903</v>
      </c>
      <c r="C146" s="1">
        <v>38.882909999999903</v>
      </c>
      <c r="D146" s="1">
        <v>-77.107467900000003</v>
      </c>
      <c r="E146" s="1" t="s">
        <v>128</v>
      </c>
      <c r="F146" s="1">
        <v>38.880600219607203</v>
      </c>
      <c r="G146" s="1">
        <v>-77.109158834735595</v>
      </c>
      <c r="H146" s="11" t="s">
        <v>987</v>
      </c>
      <c r="I146" s="1" t="s">
        <v>983</v>
      </c>
      <c r="J146" s="1" t="str">
        <f>VLOOKUP(H146,Lookup!$A$2:$B$189,2,FALSE)</f>
        <v>On-premise Food/Drink</v>
      </c>
      <c r="K146" s="1" t="s">
        <v>1013</v>
      </c>
      <c r="L146" s="1" t="str">
        <f t="shared" si="2"/>
        <v>Coffee/Breakfast</v>
      </c>
    </row>
    <row r="147" spans="1:12" ht="12.75" customHeight="1" x14ac:dyDescent="0.35">
      <c r="A147" s="1">
        <v>994</v>
      </c>
      <c r="B147" s="1" t="s">
        <v>903</v>
      </c>
      <c r="C147" s="1">
        <v>38.882909999999903</v>
      </c>
      <c r="D147" s="1">
        <v>-77.107467900000003</v>
      </c>
      <c r="E147" s="1" t="s">
        <v>107</v>
      </c>
      <c r="F147" s="1">
        <v>38.881011274009097</v>
      </c>
      <c r="G147" s="1">
        <v>-77.111802577031099</v>
      </c>
      <c r="H147" s="11" t="s">
        <v>987</v>
      </c>
      <c r="I147" s="1" t="s">
        <v>983</v>
      </c>
      <c r="J147" s="1" t="str">
        <f>VLOOKUP(H147,Lookup!$A$2:$B$189,2,FALSE)</f>
        <v>On-premise Food/Drink</v>
      </c>
      <c r="K147" s="1" t="s">
        <v>1013</v>
      </c>
      <c r="L147" s="1" t="str">
        <f t="shared" si="2"/>
        <v>Coffee/Breakfast</v>
      </c>
    </row>
    <row r="148" spans="1:12" ht="12.75" customHeight="1" x14ac:dyDescent="0.35">
      <c r="A148" s="1">
        <v>918</v>
      </c>
      <c r="B148" s="1" t="s">
        <v>862</v>
      </c>
      <c r="C148" s="1">
        <v>38.8417794</v>
      </c>
      <c r="D148" s="1">
        <v>-77.088311500000003</v>
      </c>
      <c r="E148" s="1" t="s">
        <v>872</v>
      </c>
      <c r="F148" s="1">
        <v>38.840857233744998</v>
      </c>
      <c r="G148" s="1">
        <v>-77.088351244719405</v>
      </c>
      <c r="H148" s="1" t="s">
        <v>873</v>
      </c>
      <c r="I148" s="1"/>
      <c r="J148" s="1" t="str">
        <f>VLOOKUP(H148,Lookup!$A$2:$B$189,2,FALSE)</f>
        <v>Store</v>
      </c>
      <c r="K148" s="1"/>
      <c r="L148" s="1" t="str">
        <f t="shared" si="2"/>
        <v>Store</v>
      </c>
    </row>
    <row r="149" spans="1:12" ht="12.75" customHeight="1" x14ac:dyDescent="0.35">
      <c r="A149" s="1">
        <v>601</v>
      </c>
      <c r="B149" s="1" t="s">
        <v>639</v>
      </c>
      <c r="C149" s="1">
        <v>38.880435799999901</v>
      </c>
      <c r="D149" s="1">
        <v>-77.089852899999997</v>
      </c>
      <c r="E149" s="1" t="s">
        <v>643</v>
      </c>
      <c r="F149" s="1">
        <v>38.880146858281599</v>
      </c>
      <c r="G149" s="1">
        <v>-77.090498507022801</v>
      </c>
      <c r="H149" s="11" t="s">
        <v>987</v>
      </c>
      <c r="I149" s="1"/>
      <c r="J149" s="1" t="str">
        <f>VLOOKUP(H149,Lookup!$A$2:$B$189,2,FALSE)</f>
        <v>On-premise Food/Drink</v>
      </c>
      <c r="K149" s="1" t="s">
        <v>1013</v>
      </c>
      <c r="L149" s="1" t="str">
        <f t="shared" si="2"/>
        <v>Coffee/Breakfast</v>
      </c>
    </row>
    <row r="150" spans="1:12" ht="12.75" customHeight="1" x14ac:dyDescent="0.35">
      <c r="A150" s="1">
        <v>238</v>
      </c>
      <c r="B150" s="1" t="s">
        <v>277</v>
      </c>
      <c r="C150" s="1">
        <v>38.885761500000001</v>
      </c>
      <c r="D150" s="1">
        <v>-77.096971099999905</v>
      </c>
      <c r="E150" s="1" t="s">
        <v>298</v>
      </c>
      <c r="F150" s="1">
        <v>38.884768999999999</v>
      </c>
      <c r="G150" s="1">
        <v>-77.093761999999998</v>
      </c>
      <c r="H150" s="11" t="s">
        <v>987</v>
      </c>
      <c r="I150" s="1" t="s">
        <v>983</v>
      </c>
      <c r="J150" s="1" t="str">
        <f>VLOOKUP(H150,Lookup!$A$2:$B$189,2,FALSE)</f>
        <v>On-premise Food/Drink</v>
      </c>
      <c r="K150" s="1" t="s">
        <v>1013</v>
      </c>
      <c r="L150" s="1" t="str">
        <f t="shared" si="2"/>
        <v>Coffee/Breakfast</v>
      </c>
    </row>
    <row r="151" spans="1:12" ht="12.75" customHeight="1" x14ac:dyDescent="0.35">
      <c r="A151" s="1">
        <v>9</v>
      </c>
      <c r="B151" s="1" t="s">
        <v>20</v>
      </c>
      <c r="C151" s="1">
        <v>38.868855600000003</v>
      </c>
      <c r="D151" s="1">
        <v>-77.113083799999998</v>
      </c>
      <c r="E151" s="1" t="s">
        <v>986</v>
      </c>
      <c r="F151" s="1">
        <v>38.868164937050999</v>
      </c>
      <c r="G151" s="1">
        <v>-77.116942405700598</v>
      </c>
      <c r="H151" s="11" t="s">
        <v>987</v>
      </c>
      <c r="I151" s="1"/>
      <c r="J151" s="1" t="str">
        <f>VLOOKUP(H151,Lookup!$A$2:$B$189,2,FALSE)</f>
        <v>On-premise Food/Drink</v>
      </c>
      <c r="K151" s="1" t="s">
        <v>1013</v>
      </c>
      <c r="L151" s="1" t="str">
        <f t="shared" si="2"/>
        <v>Coffee/Breakfast</v>
      </c>
    </row>
    <row r="152" spans="1:12" ht="12.75" customHeight="1" x14ac:dyDescent="0.35">
      <c r="A152" s="1">
        <v>966</v>
      </c>
      <c r="B152" s="1" t="s">
        <v>903</v>
      </c>
      <c r="C152" s="1">
        <v>38.882909999999903</v>
      </c>
      <c r="D152" s="1">
        <v>-77.107467900000003</v>
      </c>
      <c r="E152" s="1" t="s">
        <v>61</v>
      </c>
      <c r="F152" s="1">
        <v>38.881956449583001</v>
      </c>
      <c r="G152" s="1">
        <v>-77.111343107806405</v>
      </c>
      <c r="H152" s="11" t="s">
        <v>987</v>
      </c>
      <c r="I152" s="1" t="s">
        <v>983</v>
      </c>
      <c r="J152" s="1" t="str">
        <f>VLOOKUP(H152,Lookup!$A$2:$B$189,2,FALSE)</f>
        <v>On-premise Food/Drink</v>
      </c>
      <c r="K152" s="1" t="s">
        <v>1013</v>
      </c>
      <c r="L152" s="1" t="str">
        <f t="shared" si="2"/>
        <v>Coffee/Breakfast</v>
      </c>
    </row>
    <row r="153" spans="1:12" ht="12.75" customHeight="1" x14ac:dyDescent="0.35">
      <c r="A153" s="1">
        <v>293</v>
      </c>
      <c r="B153" s="1" t="s">
        <v>363</v>
      </c>
      <c r="C153" s="1">
        <v>38.8912111</v>
      </c>
      <c r="D153" s="1">
        <v>-77.085623999999996</v>
      </c>
      <c r="E153" s="1" t="s">
        <v>366</v>
      </c>
      <c r="F153" s="1">
        <v>38.891162000000001</v>
      </c>
      <c r="G153" s="1">
        <v>-77.083578000000003</v>
      </c>
      <c r="H153" s="1" t="s">
        <v>263</v>
      </c>
      <c r="I153" s="1" t="s">
        <v>983</v>
      </c>
      <c r="J153" s="1" t="str">
        <f>VLOOKUP(H153,Lookup!$A$2:$B$189,2,FALSE)</f>
        <v>On-premise Food/Drink</v>
      </c>
      <c r="K153" s="1" t="s">
        <v>1013</v>
      </c>
      <c r="L153" s="1" t="str">
        <f t="shared" si="2"/>
        <v>Coffee/Breakfast</v>
      </c>
    </row>
    <row r="154" spans="1:12" ht="12.75" customHeight="1" x14ac:dyDescent="0.35">
      <c r="A154" s="1">
        <v>882</v>
      </c>
      <c r="B154" s="1" t="s">
        <v>839</v>
      </c>
      <c r="C154" s="1">
        <v>38.896778399999903</v>
      </c>
      <c r="D154" s="1">
        <v>-77.072477699999993</v>
      </c>
      <c r="E154" s="1" t="s">
        <v>843</v>
      </c>
      <c r="F154" s="1">
        <v>38.897462504269903</v>
      </c>
      <c r="G154" s="1">
        <v>-77.070808510907199</v>
      </c>
      <c r="H154" s="1" t="s">
        <v>65</v>
      </c>
      <c r="I154" s="1" t="s">
        <v>983</v>
      </c>
      <c r="J154" s="1" t="str">
        <f>VLOOKUP(H154,Lookup!$A$2:$B$189,2,FALSE)</f>
        <v>On-premise Food/Drink</v>
      </c>
      <c r="K154" s="1" t="s">
        <v>1013</v>
      </c>
      <c r="L154" s="1" t="str">
        <f t="shared" si="2"/>
        <v>Coffee/Breakfast</v>
      </c>
    </row>
    <row r="155" spans="1:12" ht="12.75" customHeight="1" x14ac:dyDescent="0.35">
      <c r="A155" s="1">
        <v>488</v>
      </c>
      <c r="B155" s="1" t="s">
        <v>563</v>
      </c>
      <c r="C155" s="1">
        <v>38.900111600000002</v>
      </c>
      <c r="D155" s="1">
        <v>-77.135257100000004</v>
      </c>
      <c r="E155" s="1" t="s">
        <v>567</v>
      </c>
      <c r="F155" s="1">
        <v>38.896614233223303</v>
      </c>
      <c r="G155" s="1">
        <v>-77.138727815697706</v>
      </c>
      <c r="H155" s="1" t="s">
        <v>65</v>
      </c>
      <c r="I155" s="1"/>
      <c r="J155" s="1" t="str">
        <f>VLOOKUP(H155,Lookup!$A$2:$B$189,2,FALSE)</f>
        <v>On-premise Food/Drink</v>
      </c>
      <c r="K155" s="1" t="s">
        <v>1013</v>
      </c>
      <c r="L155" s="1" t="str">
        <f t="shared" si="2"/>
        <v>Coffee/Breakfast</v>
      </c>
    </row>
    <row r="156" spans="1:12" ht="12.75" customHeight="1" x14ac:dyDescent="0.35">
      <c r="A156" s="1">
        <v>699</v>
      </c>
      <c r="B156" s="1" t="s">
        <v>716</v>
      </c>
      <c r="C156" s="1">
        <v>38.861920599999998</v>
      </c>
      <c r="D156" s="1">
        <v>-77.059630799999994</v>
      </c>
      <c r="E156" s="1" t="s">
        <v>737</v>
      </c>
      <c r="F156" s="1">
        <v>38.862728711356503</v>
      </c>
      <c r="G156" s="1">
        <v>-77.055522627927203</v>
      </c>
      <c r="H156" s="1" t="s">
        <v>65</v>
      </c>
      <c r="I156" s="1"/>
      <c r="J156" s="1" t="str">
        <f>VLOOKUP(H156,Lookup!$A$2:$B$189,2,FALSE)</f>
        <v>On-premise Food/Drink</v>
      </c>
      <c r="K156" s="1" t="s">
        <v>1013</v>
      </c>
      <c r="L156" s="1" t="str">
        <f t="shared" si="2"/>
        <v>Coffee/Breakfast</v>
      </c>
    </row>
    <row r="157" spans="1:12" ht="12.75" customHeight="1" x14ac:dyDescent="0.35">
      <c r="A157" s="1">
        <v>877</v>
      </c>
      <c r="B157" s="1" t="s">
        <v>839</v>
      </c>
      <c r="C157" s="1">
        <v>38.896778399999903</v>
      </c>
      <c r="D157" s="1">
        <v>-77.072477699999993</v>
      </c>
      <c r="E157" s="1" t="s">
        <v>840</v>
      </c>
      <c r="F157" s="1">
        <v>38.89528</v>
      </c>
      <c r="G157" s="1">
        <v>-77.071296000000004</v>
      </c>
      <c r="H157" s="1" t="s">
        <v>65</v>
      </c>
      <c r="I157" s="1" t="s">
        <v>983</v>
      </c>
      <c r="J157" s="1" t="str">
        <f>VLOOKUP(H157,Lookup!$A$2:$B$189,2,FALSE)</f>
        <v>On-premise Food/Drink</v>
      </c>
      <c r="K157" s="1" t="s">
        <v>1013</v>
      </c>
      <c r="L157" s="1" t="str">
        <f t="shared" si="2"/>
        <v>Coffee/Breakfast</v>
      </c>
    </row>
    <row r="158" spans="1:12" ht="12.75" customHeight="1" x14ac:dyDescent="0.35">
      <c r="A158" s="1">
        <v>240</v>
      </c>
      <c r="B158" s="1" t="s">
        <v>277</v>
      </c>
      <c r="C158" s="1">
        <v>38.885761500000001</v>
      </c>
      <c r="D158" s="1">
        <v>-77.096971099999905</v>
      </c>
      <c r="E158" s="1" t="s">
        <v>301</v>
      </c>
      <c r="F158" s="1">
        <v>38.884312065988802</v>
      </c>
      <c r="G158" s="1">
        <v>-77.099106652983906</v>
      </c>
      <c r="H158" s="13" t="s">
        <v>65</v>
      </c>
      <c r="I158" s="1" t="s">
        <v>983</v>
      </c>
      <c r="J158" s="1" t="str">
        <f>VLOOKUP(H158,Lookup!$A$2:$B$189,2,FALSE)</f>
        <v>On-premise Food/Drink</v>
      </c>
      <c r="K158" s="1" t="s">
        <v>1013</v>
      </c>
      <c r="L158" s="1" t="str">
        <f t="shared" si="2"/>
        <v>Coffee/Breakfast</v>
      </c>
    </row>
    <row r="159" spans="1:12" ht="12.75" customHeight="1" x14ac:dyDescent="0.35">
      <c r="A159" s="1">
        <v>479</v>
      </c>
      <c r="B159" s="1" t="s">
        <v>543</v>
      </c>
      <c r="C159" s="1">
        <v>38.877460999999997</v>
      </c>
      <c r="D159" s="1">
        <v>-77.080827998482505</v>
      </c>
      <c r="E159" s="1" t="s">
        <v>553</v>
      </c>
      <c r="F159" s="1">
        <v>38.873697720795398</v>
      </c>
      <c r="G159" s="1">
        <v>-77.079192264143003</v>
      </c>
      <c r="H159" s="1" t="s">
        <v>65</v>
      </c>
      <c r="I159" s="1"/>
      <c r="J159" s="1" t="str">
        <f>VLOOKUP(H159,Lookup!$A$2:$B$189,2,FALSE)</f>
        <v>On-premise Food/Drink</v>
      </c>
      <c r="K159" s="1" t="s">
        <v>1013</v>
      </c>
      <c r="L159" s="1" t="str">
        <f t="shared" si="2"/>
        <v>Coffee/Breakfast</v>
      </c>
    </row>
    <row r="160" spans="1:12" ht="12.75" customHeight="1" x14ac:dyDescent="0.35">
      <c r="A160" s="1">
        <v>302</v>
      </c>
      <c r="B160" s="1" t="s">
        <v>363</v>
      </c>
      <c r="C160" s="1">
        <v>38.8912111</v>
      </c>
      <c r="D160" s="1">
        <v>-77.085623999999996</v>
      </c>
      <c r="E160" s="1" t="s">
        <v>376</v>
      </c>
      <c r="F160" s="1">
        <v>38.890785999999999</v>
      </c>
      <c r="G160" s="1">
        <v>-77.088970000000003</v>
      </c>
      <c r="H160" s="1" t="s">
        <v>65</v>
      </c>
      <c r="I160" s="1" t="s">
        <v>983</v>
      </c>
      <c r="J160" s="1" t="str">
        <f>VLOOKUP(H160,Lookup!$A$2:$B$189,2,FALSE)</f>
        <v>On-premise Food/Drink</v>
      </c>
      <c r="K160" s="1" t="s">
        <v>1013</v>
      </c>
      <c r="L160" s="1" t="str">
        <f t="shared" si="2"/>
        <v>Coffee/Breakfast</v>
      </c>
    </row>
    <row r="161" spans="1:12" ht="12.75" customHeight="1" x14ac:dyDescent="0.35">
      <c r="A161" s="1">
        <v>483</v>
      </c>
      <c r="B161" s="1" t="s">
        <v>554</v>
      </c>
      <c r="C161" s="1">
        <v>38.861778899999997</v>
      </c>
      <c r="D161" s="1">
        <v>-77.129145899999997</v>
      </c>
      <c r="E161" s="1" t="s">
        <v>559</v>
      </c>
      <c r="F161" s="1">
        <v>38.859358999999998</v>
      </c>
      <c r="G161" s="1">
        <v>-77.126424900000004</v>
      </c>
      <c r="H161" s="1" t="s">
        <v>560</v>
      </c>
      <c r="I161" s="1"/>
      <c r="J161" s="1" t="str">
        <f>VLOOKUP(H161,Lookup!$A$2:$B$189,2,FALSE)</f>
        <v>Health &amp; Recreation</v>
      </c>
      <c r="K161" s="1"/>
      <c r="L161" s="1" t="str">
        <f t="shared" si="2"/>
        <v>Health &amp; Recreation</v>
      </c>
    </row>
    <row r="162" spans="1:12" ht="12.75" customHeight="1" x14ac:dyDescent="0.35">
      <c r="A162" s="1">
        <v>1020</v>
      </c>
      <c r="B162" s="1" t="s">
        <v>903</v>
      </c>
      <c r="C162" s="1">
        <v>38.882909999999903</v>
      </c>
      <c r="D162" s="1">
        <v>-77.107467900000003</v>
      </c>
      <c r="E162" s="1" t="s">
        <v>915</v>
      </c>
      <c r="F162" s="1">
        <v>38.879125364026301</v>
      </c>
      <c r="G162" s="1">
        <v>-77.107333041396302</v>
      </c>
      <c r="H162" s="1" t="s">
        <v>560</v>
      </c>
      <c r="I162" s="1" t="s">
        <v>983</v>
      </c>
      <c r="J162" s="1" t="str">
        <f>VLOOKUP(H162,Lookup!$A$2:$B$189,2,FALSE)</f>
        <v>Health &amp; Recreation</v>
      </c>
      <c r="K162" s="1"/>
      <c r="L162" s="1" t="str">
        <f t="shared" si="2"/>
        <v>Health &amp; Recreation</v>
      </c>
    </row>
    <row r="163" spans="1:12" ht="12.75" customHeight="1" x14ac:dyDescent="0.35">
      <c r="A163" s="1">
        <v>711</v>
      </c>
      <c r="B163" s="1" t="s">
        <v>716</v>
      </c>
      <c r="C163" s="1">
        <v>38.861920599999998</v>
      </c>
      <c r="D163" s="1">
        <v>-77.059630799999994</v>
      </c>
      <c r="E163" s="1" t="s">
        <v>747</v>
      </c>
      <c r="F163" s="1">
        <v>38.863357000000001</v>
      </c>
      <c r="G163" s="1">
        <v>-77.060683999999995</v>
      </c>
      <c r="H163" s="1" t="s">
        <v>748</v>
      </c>
      <c r="I163" s="1"/>
      <c r="J163" s="1" t="str">
        <f>VLOOKUP(H163,Lookup!$A$2:$B$189,2,FALSE)</f>
        <v>Store</v>
      </c>
      <c r="K163" s="1"/>
      <c r="L163" s="1" t="str">
        <f t="shared" si="2"/>
        <v>Store</v>
      </c>
    </row>
    <row r="164" spans="1:12" ht="12.75" customHeight="1" x14ac:dyDescent="0.35">
      <c r="A164" s="1">
        <v>378</v>
      </c>
      <c r="B164" s="1" t="s">
        <v>442</v>
      </c>
      <c r="C164" s="1">
        <v>38.857904299999902</v>
      </c>
      <c r="D164" s="1">
        <v>-77.050289799999902</v>
      </c>
      <c r="E164" s="1" t="s">
        <v>455</v>
      </c>
      <c r="F164" s="1">
        <v>38.8617174626226</v>
      </c>
      <c r="G164" s="1">
        <v>-77.050637606770707</v>
      </c>
      <c r="H164" s="1" t="s">
        <v>456</v>
      </c>
      <c r="I164" s="1" t="s">
        <v>983</v>
      </c>
      <c r="J164" s="1" t="str">
        <f>VLOOKUP(H164,Lookup!$A$2:$B$189,2,FALSE)</f>
        <v>Health &amp; Recreation</v>
      </c>
      <c r="K164" s="1"/>
      <c r="L164" s="1" t="str">
        <f t="shared" si="2"/>
        <v>Health &amp; Recreation</v>
      </c>
    </row>
    <row r="165" spans="1:12" ht="12.75" customHeight="1" x14ac:dyDescent="0.35">
      <c r="A165" s="1">
        <v>585</v>
      </c>
      <c r="B165" s="1" t="s">
        <v>625</v>
      </c>
      <c r="C165" s="1">
        <v>38.8977851</v>
      </c>
      <c r="D165" s="1">
        <v>-77.128584500000002</v>
      </c>
      <c r="E165" s="1" t="s">
        <v>629</v>
      </c>
      <c r="F165" s="1">
        <v>38.896430000000002</v>
      </c>
      <c r="G165" s="1">
        <v>-77.131709999999998</v>
      </c>
      <c r="H165" s="1" t="s">
        <v>630</v>
      </c>
      <c r="I165" s="1"/>
      <c r="J165" s="1" t="str">
        <f>VLOOKUP(H165,Lookup!$A$2:$B$189,2,FALSE)</f>
        <v>Store</v>
      </c>
      <c r="K165" s="1"/>
      <c r="L165" s="1" t="str">
        <f t="shared" si="2"/>
        <v>Store</v>
      </c>
    </row>
    <row r="166" spans="1:12" ht="12.75" customHeight="1" x14ac:dyDescent="0.35">
      <c r="A166" s="1">
        <v>682</v>
      </c>
      <c r="B166" s="1" t="s">
        <v>716</v>
      </c>
      <c r="C166" s="1">
        <v>38.861920599999998</v>
      </c>
      <c r="D166" s="1">
        <v>-77.059630799999994</v>
      </c>
      <c r="E166" s="1" t="s">
        <v>718</v>
      </c>
      <c r="F166" s="1">
        <v>38.861843009391599</v>
      </c>
      <c r="G166" s="1">
        <v>-77.061125321307699</v>
      </c>
      <c r="H166" s="1" t="s">
        <v>630</v>
      </c>
      <c r="I166" s="1"/>
      <c r="J166" s="1" t="str">
        <f>VLOOKUP(H166,Lookup!$A$2:$B$189,2,FALSE)</f>
        <v>Store</v>
      </c>
      <c r="K166" s="1"/>
      <c r="L166" s="1" t="str">
        <f t="shared" si="2"/>
        <v>Store</v>
      </c>
    </row>
    <row r="167" spans="1:12" ht="12.75" customHeight="1" x14ac:dyDescent="0.35">
      <c r="A167" s="1">
        <v>710</v>
      </c>
      <c r="B167" s="1" t="s">
        <v>716</v>
      </c>
      <c r="C167" s="1">
        <v>38.861920599999998</v>
      </c>
      <c r="D167" s="1">
        <v>-77.059630799999994</v>
      </c>
      <c r="E167" s="1" t="s">
        <v>746</v>
      </c>
      <c r="F167" s="1">
        <v>38.8624668222092</v>
      </c>
      <c r="G167" s="1">
        <v>-77.061330519474794</v>
      </c>
      <c r="H167" s="1" t="s">
        <v>630</v>
      </c>
      <c r="I167" s="1"/>
      <c r="J167" s="1" t="str">
        <f>VLOOKUP(H167,Lookup!$A$2:$B$189,2,FALSE)</f>
        <v>Store</v>
      </c>
      <c r="K167" s="1"/>
      <c r="L167" s="1" t="str">
        <f t="shared" si="2"/>
        <v>Store</v>
      </c>
    </row>
    <row r="168" spans="1:12" ht="12.75" customHeight="1" x14ac:dyDescent="0.35">
      <c r="A168" s="1">
        <v>694</v>
      </c>
      <c r="B168" s="1" t="s">
        <v>716</v>
      </c>
      <c r="C168" s="1">
        <v>38.861920599999998</v>
      </c>
      <c r="D168" s="1">
        <v>-77.059630799999994</v>
      </c>
      <c r="E168" s="1" t="s">
        <v>733</v>
      </c>
      <c r="F168" s="1">
        <v>38.863270282517703</v>
      </c>
      <c r="G168" s="1">
        <v>-77.059782188683101</v>
      </c>
      <c r="H168" s="1" t="s">
        <v>630</v>
      </c>
      <c r="I168" s="1"/>
      <c r="J168" s="1" t="str">
        <f>VLOOKUP(H168,Lookup!$A$2:$B$189,2,FALSE)</f>
        <v>Store</v>
      </c>
      <c r="K168" s="1"/>
      <c r="L168" s="1" t="str">
        <f t="shared" si="2"/>
        <v>Store</v>
      </c>
    </row>
    <row r="169" spans="1:12" ht="12.75" customHeight="1" x14ac:dyDescent="0.35">
      <c r="A169" s="1">
        <v>703</v>
      </c>
      <c r="B169" s="1" t="s">
        <v>716</v>
      </c>
      <c r="C169" s="1">
        <v>38.861920599999998</v>
      </c>
      <c r="D169" s="1">
        <v>-77.059630799999994</v>
      </c>
      <c r="E169" s="1" t="s">
        <v>740</v>
      </c>
      <c r="F169" s="1">
        <v>38.863916436905797</v>
      </c>
      <c r="G169" s="1">
        <v>-77.060127330824102</v>
      </c>
      <c r="H169" s="1" t="s">
        <v>630</v>
      </c>
      <c r="I169" s="1"/>
      <c r="J169" s="1" t="str">
        <f>VLOOKUP(H169,Lookup!$A$2:$B$189,2,FALSE)</f>
        <v>Store</v>
      </c>
      <c r="K169" s="1"/>
      <c r="L169" s="1" t="str">
        <f t="shared" si="2"/>
        <v>Store</v>
      </c>
    </row>
    <row r="170" spans="1:12" ht="12.75" customHeight="1" x14ac:dyDescent="0.35">
      <c r="A170" s="1">
        <v>835</v>
      </c>
      <c r="B170" s="1" t="s">
        <v>777</v>
      </c>
      <c r="C170" s="1">
        <v>38.8534164</v>
      </c>
      <c r="D170" s="1">
        <v>-77.044042300000001</v>
      </c>
      <c r="E170" s="1" t="s">
        <v>800</v>
      </c>
      <c r="F170" s="1">
        <v>38.857164417579</v>
      </c>
      <c r="G170" s="1">
        <v>-77.043299398122002</v>
      </c>
      <c r="H170" s="1" t="s">
        <v>630</v>
      </c>
      <c r="I170" s="1" t="s">
        <v>983</v>
      </c>
      <c r="J170" s="1" t="str">
        <f>VLOOKUP(H170,Lookup!$A$2:$B$189,2,FALSE)</f>
        <v>Store</v>
      </c>
      <c r="K170" s="1"/>
      <c r="L170" s="1" t="str">
        <f t="shared" si="2"/>
        <v>Store</v>
      </c>
    </row>
    <row r="171" spans="1:12" ht="12.75" customHeight="1" x14ac:dyDescent="0.35">
      <c r="A171" s="1">
        <v>85</v>
      </c>
      <c r="B171" s="1" t="s">
        <v>56</v>
      </c>
      <c r="C171" s="1">
        <v>38.883121799999998</v>
      </c>
      <c r="D171" s="1">
        <v>-77.110093699999993</v>
      </c>
      <c r="E171" s="1" t="s">
        <v>143</v>
      </c>
      <c r="F171" s="1">
        <v>38.881957749754598</v>
      </c>
      <c r="G171" s="1">
        <v>-77.114765379810805</v>
      </c>
      <c r="H171" s="1" t="s">
        <v>65</v>
      </c>
      <c r="I171" s="1" t="s">
        <v>983</v>
      </c>
      <c r="J171" s="1" t="str">
        <f>VLOOKUP(H171,Lookup!$A$2:$B$189,2,FALSE)</f>
        <v>On-premise Food/Drink</v>
      </c>
      <c r="K171" s="1" t="s">
        <v>1013</v>
      </c>
      <c r="L171" s="1" t="str">
        <f t="shared" si="2"/>
        <v>Coffee/Breakfast</v>
      </c>
    </row>
    <row r="172" spans="1:12" ht="12.75" customHeight="1" x14ac:dyDescent="0.35">
      <c r="A172" s="1">
        <v>861</v>
      </c>
      <c r="B172" s="1" t="s">
        <v>777</v>
      </c>
      <c r="C172" s="1">
        <v>38.8534164</v>
      </c>
      <c r="D172" s="1">
        <v>-77.044042300000001</v>
      </c>
      <c r="E172" s="1" t="s">
        <v>822</v>
      </c>
      <c r="F172" s="1">
        <v>38.852019710634302</v>
      </c>
      <c r="G172" s="1">
        <v>-77.041340401279598</v>
      </c>
      <c r="H172" s="1" t="s">
        <v>65</v>
      </c>
      <c r="I172" s="1" t="s">
        <v>983</v>
      </c>
      <c r="J172" s="1" t="str">
        <f>VLOOKUP(H172,Lookup!$A$2:$B$189,2,FALSE)</f>
        <v>On-premise Food/Drink</v>
      </c>
      <c r="K172" s="1" t="s">
        <v>1013</v>
      </c>
      <c r="L172" s="1" t="str">
        <f t="shared" si="2"/>
        <v>Coffee/Breakfast</v>
      </c>
    </row>
    <row r="173" spans="1:12" ht="12.75" customHeight="1" x14ac:dyDescent="0.35">
      <c r="A173" s="1">
        <v>222</v>
      </c>
      <c r="B173" s="1" t="s">
        <v>277</v>
      </c>
      <c r="C173" s="1">
        <v>38.885761500000001</v>
      </c>
      <c r="D173" s="1">
        <v>-77.096971099999905</v>
      </c>
      <c r="E173" s="1" t="s">
        <v>278</v>
      </c>
      <c r="F173" s="1">
        <v>38.885429999999999</v>
      </c>
      <c r="G173" s="1">
        <v>-77.097829000000004</v>
      </c>
      <c r="H173" s="1" t="s">
        <v>65</v>
      </c>
      <c r="I173" s="1" t="s">
        <v>983</v>
      </c>
      <c r="J173" s="1" t="str">
        <f>VLOOKUP(H173,Lookup!$A$2:$B$189,2,FALSE)</f>
        <v>On-premise Food/Drink</v>
      </c>
      <c r="K173" s="1" t="s">
        <v>1013</v>
      </c>
      <c r="L173" s="1" t="str">
        <f t="shared" si="2"/>
        <v>Coffee/Breakfast</v>
      </c>
    </row>
    <row r="174" spans="1:12" ht="12.75" customHeight="1" x14ac:dyDescent="0.35">
      <c r="A174" s="1">
        <v>923</v>
      </c>
      <c r="B174" s="1" t="s">
        <v>862</v>
      </c>
      <c r="C174" s="1">
        <v>38.8417794</v>
      </c>
      <c r="D174" s="1">
        <v>-77.088311500000003</v>
      </c>
      <c r="E174" s="1" t="s">
        <v>286</v>
      </c>
      <c r="F174" s="1">
        <v>38.841059999999999</v>
      </c>
      <c r="G174" s="1">
        <v>-77.088943999999998</v>
      </c>
      <c r="H174" s="1" t="s">
        <v>65</v>
      </c>
      <c r="I174" s="1"/>
      <c r="J174" s="1" t="str">
        <f>VLOOKUP(H174,Lookup!$A$2:$B$189,2,FALSE)</f>
        <v>On-premise Food/Drink</v>
      </c>
      <c r="K174" s="1" t="s">
        <v>1013</v>
      </c>
      <c r="L174" s="1" t="str">
        <f t="shared" si="2"/>
        <v>Coffee/Breakfast</v>
      </c>
    </row>
    <row r="175" spans="1:12" ht="12.75" customHeight="1" x14ac:dyDescent="0.35">
      <c r="A175" s="1">
        <v>229</v>
      </c>
      <c r="B175" s="1" t="s">
        <v>277</v>
      </c>
      <c r="C175" s="1">
        <v>38.885761500000001</v>
      </c>
      <c r="D175" s="1">
        <v>-77.096971099999905</v>
      </c>
      <c r="E175" s="1" t="s">
        <v>286</v>
      </c>
      <c r="F175" s="1">
        <v>38.885821999999997</v>
      </c>
      <c r="G175" s="1">
        <v>-77.094468000000006</v>
      </c>
      <c r="H175" s="1" t="s">
        <v>65</v>
      </c>
      <c r="I175" s="1" t="s">
        <v>983</v>
      </c>
      <c r="J175" s="1" t="str">
        <f>VLOOKUP(H175,Lookup!$A$2:$B$189,2,FALSE)</f>
        <v>On-premise Food/Drink</v>
      </c>
      <c r="K175" s="1" t="s">
        <v>1013</v>
      </c>
      <c r="L175" s="1" t="str">
        <f t="shared" si="2"/>
        <v>Coffee/Breakfast</v>
      </c>
    </row>
    <row r="176" spans="1:12" ht="12.75" customHeight="1" x14ac:dyDescent="0.35">
      <c r="A176" s="1">
        <v>958</v>
      </c>
      <c r="B176" s="1" t="s">
        <v>903</v>
      </c>
      <c r="C176" s="1">
        <v>38.882909999999903</v>
      </c>
      <c r="D176" s="1">
        <v>-77.107467900000003</v>
      </c>
      <c r="E176" s="1" t="s">
        <v>64</v>
      </c>
      <c r="F176" s="1">
        <v>38.880330632814498</v>
      </c>
      <c r="G176" s="1">
        <v>-77.1102337864844</v>
      </c>
      <c r="H176" s="1" t="s">
        <v>65</v>
      </c>
      <c r="I176" s="1" t="s">
        <v>983</v>
      </c>
      <c r="J176" s="1" t="str">
        <f>VLOOKUP(H176,Lookup!$A$2:$B$189,2,FALSE)</f>
        <v>On-premise Food/Drink</v>
      </c>
      <c r="K176" s="1" t="s">
        <v>1013</v>
      </c>
      <c r="L176" s="1" t="str">
        <f t="shared" si="2"/>
        <v>Coffee/Breakfast</v>
      </c>
    </row>
    <row r="177" spans="1:12" ht="12.75" customHeight="1" x14ac:dyDescent="0.35">
      <c r="A177" s="1">
        <v>51</v>
      </c>
      <c r="B177" s="1" t="s">
        <v>56</v>
      </c>
      <c r="C177" s="1">
        <v>38.883121799999998</v>
      </c>
      <c r="D177" s="1">
        <v>-77.110093699999993</v>
      </c>
      <c r="E177" s="1" t="s">
        <v>97</v>
      </c>
      <c r="F177" s="1">
        <v>38.880627741954399</v>
      </c>
      <c r="G177" s="1">
        <v>-77.113411970062003</v>
      </c>
      <c r="H177" s="1" t="s">
        <v>65</v>
      </c>
      <c r="I177" s="1" t="s">
        <v>983</v>
      </c>
      <c r="J177" s="1" t="str">
        <f>VLOOKUP(H177,Lookup!$A$2:$B$189,2,FALSE)</f>
        <v>On-premise Food/Drink</v>
      </c>
      <c r="K177" s="1" t="s">
        <v>1013</v>
      </c>
      <c r="L177" s="1" t="str">
        <f t="shared" si="2"/>
        <v>Coffee/Breakfast</v>
      </c>
    </row>
    <row r="178" spans="1:12" ht="12.75" customHeight="1" x14ac:dyDescent="0.35">
      <c r="A178" s="1">
        <v>404</v>
      </c>
      <c r="B178" s="1" t="s">
        <v>442</v>
      </c>
      <c r="C178" s="1">
        <v>38.857904299999902</v>
      </c>
      <c r="D178" s="1">
        <v>-77.050289799999902</v>
      </c>
      <c r="E178" s="1" t="s">
        <v>132</v>
      </c>
      <c r="F178" s="1">
        <v>38.853646631063903</v>
      </c>
      <c r="G178" s="1">
        <v>-77.049459854966202</v>
      </c>
      <c r="H178" s="1" t="s">
        <v>65</v>
      </c>
      <c r="I178" s="1" t="s">
        <v>983</v>
      </c>
      <c r="J178" s="1" t="str">
        <f>VLOOKUP(H178,Lookup!$A$2:$B$189,2,FALSE)</f>
        <v>On-premise Food/Drink</v>
      </c>
      <c r="K178" s="1" t="s">
        <v>1013</v>
      </c>
      <c r="L178" s="1" t="str">
        <f t="shared" si="2"/>
        <v>Coffee/Breakfast</v>
      </c>
    </row>
    <row r="179" spans="1:12" ht="12.75" customHeight="1" x14ac:dyDescent="0.35">
      <c r="A179" s="1">
        <v>817</v>
      </c>
      <c r="B179" s="1" t="s">
        <v>777</v>
      </c>
      <c r="C179" s="1">
        <v>38.8534164</v>
      </c>
      <c r="D179" s="1">
        <v>-77.044042300000001</v>
      </c>
      <c r="E179" s="1" t="s">
        <v>132</v>
      </c>
      <c r="F179" s="1">
        <v>38.855105824819098</v>
      </c>
      <c r="G179" s="1">
        <v>-77.0435182167368</v>
      </c>
      <c r="H179" s="1" t="s">
        <v>65</v>
      </c>
      <c r="I179" s="1" t="s">
        <v>983</v>
      </c>
      <c r="J179" s="1" t="str">
        <f>VLOOKUP(H179,Lookup!$A$2:$B$189,2,FALSE)</f>
        <v>On-premise Food/Drink</v>
      </c>
      <c r="K179" s="1" t="s">
        <v>1013</v>
      </c>
      <c r="L179" s="1" t="str">
        <f t="shared" si="2"/>
        <v>Coffee/Breakfast</v>
      </c>
    </row>
    <row r="180" spans="1:12" ht="12.75" customHeight="1" x14ac:dyDescent="0.35">
      <c r="A180" s="1">
        <v>385</v>
      </c>
      <c r="B180" s="1" t="s">
        <v>442</v>
      </c>
      <c r="C180" s="1">
        <v>38.857904299999902</v>
      </c>
      <c r="D180" s="1">
        <v>-77.050289799999902</v>
      </c>
      <c r="E180" s="1" t="s">
        <v>132</v>
      </c>
      <c r="F180" s="1">
        <v>38.860595000000004</v>
      </c>
      <c r="G180" s="1">
        <v>-77.050331999999997</v>
      </c>
      <c r="H180" s="1" t="s">
        <v>65</v>
      </c>
      <c r="I180" s="1" t="s">
        <v>983</v>
      </c>
      <c r="J180" s="1" t="str">
        <f>VLOOKUP(H180,Lookup!$A$2:$B$189,2,FALSE)</f>
        <v>On-premise Food/Drink</v>
      </c>
      <c r="K180" s="1" t="s">
        <v>1013</v>
      </c>
      <c r="L180" s="1" t="str">
        <f t="shared" si="2"/>
        <v>Coffee/Breakfast</v>
      </c>
    </row>
    <row r="181" spans="1:12" ht="12.75" customHeight="1" x14ac:dyDescent="0.35">
      <c r="A181" s="1">
        <v>672</v>
      </c>
      <c r="B181" s="1" t="s">
        <v>705</v>
      </c>
      <c r="C181" s="1">
        <v>38.870893150000001</v>
      </c>
      <c r="D181" s="1">
        <v>-77.0545071218923</v>
      </c>
      <c r="E181" s="1" t="s">
        <v>132</v>
      </c>
      <c r="F181" s="1">
        <v>38.870625949999997</v>
      </c>
      <c r="G181" s="1">
        <v>-77.0569275</v>
      </c>
      <c r="H181" s="1" t="s">
        <v>65</v>
      </c>
      <c r="I181" s="1" t="s">
        <v>983</v>
      </c>
      <c r="J181" s="1" t="str">
        <f>VLOOKUP(H181,Lookup!$A$2:$B$189,2,FALSE)</f>
        <v>On-premise Food/Drink</v>
      </c>
      <c r="K181" s="1" t="s">
        <v>1013</v>
      </c>
      <c r="L181" s="1" t="str">
        <f t="shared" si="2"/>
        <v>Coffee/Breakfast</v>
      </c>
    </row>
    <row r="182" spans="1:12" ht="12.75" customHeight="1" x14ac:dyDescent="0.35">
      <c r="A182" s="1">
        <v>677</v>
      </c>
      <c r="B182" s="1" t="s">
        <v>705</v>
      </c>
      <c r="C182" s="1">
        <v>38.870893150000001</v>
      </c>
      <c r="D182" s="1">
        <v>-77.0545071218923</v>
      </c>
      <c r="E182" s="1" t="s">
        <v>132</v>
      </c>
      <c r="F182" s="1">
        <v>38.871921759999999</v>
      </c>
      <c r="G182" s="1">
        <v>-77.056478080000005</v>
      </c>
      <c r="H182" s="1" t="s">
        <v>65</v>
      </c>
      <c r="I182" s="1" t="s">
        <v>983</v>
      </c>
      <c r="J182" s="1" t="str">
        <f>VLOOKUP(H182,Lookup!$A$2:$B$189,2,FALSE)</f>
        <v>On-premise Food/Drink</v>
      </c>
      <c r="K182" s="1" t="s">
        <v>1013</v>
      </c>
      <c r="L182" s="1" t="str">
        <f t="shared" si="2"/>
        <v>Coffee/Breakfast</v>
      </c>
    </row>
    <row r="183" spans="1:12" ht="12.75" customHeight="1" x14ac:dyDescent="0.35">
      <c r="A183" s="1">
        <v>75</v>
      </c>
      <c r="B183" s="1" t="s">
        <v>56</v>
      </c>
      <c r="C183" s="1">
        <v>38.883121799999998</v>
      </c>
      <c r="D183" s="1">
        <v>-77.110093699999993</v>
      </c>
      <c r="E183" s="1" t="s">
        <v>132</v>
      </c>
      <c r="F183" s="1">
        <v>38.880463646986001</v>
      </c>
      <c r="G183" s="1">
        <v>-77.114598443023993</v>
      </c>
      <c r="H183" s="1" t="s">
        <v>65</v>
      </c>
      <c r="I183" s="1" t="s">
        <v>983</v>
      </c>
      <c r="J183" s="1" t="str">
        <f>VLOOKUP(H183,Lookup!$A$2:$B$189,2,FALSE)</f>
        <v>On-premise Food/Drink</v>
      </c>
      <c r="K183" s="1" t="s">
        <v>1013</v>
      </c>
      <c r="L183" s="1" t="str">
        <f t="shared" si="2"/>
        <v>Coffee/Breakfast</v>
      </c>
    </row>
    <row r="184" spans="1:12" ht="12.75" customHeight="1" x14ac:dyDescent="0.35">
      <c r="A184" s="1">
        <v>1004</v>
      </c>
      <c r="B184" s="1" t="s">
        <v>903</v>
      </c>
      <c r="C184" s="1">
        <v>38.882909999999903</v>
      </c>
      <c r="D184" s="1">
        <v>-77.107467900000003</v>
      </c>
      <c r="E184" s="1" t="s">
        <v>132</v>
      </c>
      <c r="F184" s="1">
        <v>38.881408999999998</v>
      </c>
      <c r="G184" s="1">
        <v>-77.111352999999994</v>
      </c>
      <c r="H184" s="1" t="s">
        <v>65</v>
      </c>
      <c r="I184" s="1" t="s">
        <v>983</v>
      </c>
      <c r="J184" s="1" t="str">
        <f>VLOOKUP(H184,Lookup!$A$2:$B$189,2,FALSE)</f>
        <v>On-premise Food/Drink</v>
      </c>
      <c r="K184" s="1" t="s">
        <v>1013</v>
      </c>
      <c r="L184" s="1" t="str">
        <f t="shared" si="2"/>
        <v>Coffee/Breakfast</v>
      </c>
    </row>
    <row r="185" spans="1:12" ht="12.75" customHeight="1" x14ac:dyDescent="0.35">
      <c r="A185" s="1">
        <v>970</v>
      </c>
      <c r="B185" s="1" t="s">
        <v>903</v>
      </c>
      <c r="C185" s="1">
        <v>38.882909999999903</v>
      </c>
      <c r="D185" s="1">
        <v>-77.107467900000003</v>
      </c>
      <c r="E185" s="1" t="s">
        <v>132</v>
      </c>
      <c r="F185" s="1">
        <v>38.883034000000002</v>
      </c>
      <c r="G185" s="1">
        <v>-77.103661000000002</v>
      </c>
      <c r="H185" s="1" t="s">
        <v>65</v>
      </c>
      <c r="I185" s="1" t="s">
        <v>983</v>
      </c>
      <c r="J185" s="1" t="str">
        <f>VLOOKUP(H185,Lookup!$A$2:$B$189,2,FALSE)</f>
        <v>On-premise Food/Drink</v>
      </c>
      <c r="K185" s="1" t="s">
        <v>1013</v>
      </c>
      <c r="L185" s="1" t="str">
        <f t="shared" si="2"/>
        <v>Coffee/Breakfast</v>
      </c>
    </row>
    <row r="186" spans="1:12" ht="12.75" customHeight="1" x14ac:dyDescent="0.35">
      <c r="A186" s="1">
        <v>334</v>
      </c>
      <c r="B186" s="1" t="s">
        <v>363</v>
      </c>
      <c r="C186" s="1">
        <v>38.8912111</v>
      </c>
      <c r="D186" s="1">
        <v>-77.085623999999996</v>
      </c>
      <c r="E186" s="1" t="s">
        <v>132</v>
      </c>
      <c r="F186" s="1">
        <v>38.890163000000001</v>
      </c>
      <c r="G186" s="1">
        <v>-77.085978999999995</v>
      </c>
      <c r="H186" s="1" t="s">
        <v>65</v>
      </c>
      <c r="I186" s="1" t="s">
        <v>983</v>
      </c>
      <c r="J186" s="1" t="str">
        <f>VLOOKUP(H186,Lookup!$A$2:$B$189,2,FALSE)</f>
        <v>On-premise Food/Drink</v>
      </c>
      <c r="K186" s="1" t="s">
        <v>1013</v>
      </c>
      <c r="L186" s="1" t="str">
        <f t="shared" si="2"/>
        <v>Coffee/Breakfast</v>
      </c>
    </row>
    <row r="187" spans="1:12" ht="12.75" customHeight="1" x14ac:dyDescent="0.35">
      <c r="A187" s="1">
        <v>907</v>
      </c>
      <c r="B187" s="1" t="s">
        <v>839</v>
      </c>
      <c r="C187" s="1">
        <v>38.896778399999903</v>
      </c>
      <c r="D187" s="1">
        <v>-77.072477699999993</v>
      </c>
      <c r="E187" s="1" t="s">
        <v>132</v>
      </c>
      <c r="F187" s="1">
        <v>38.894154481682598</v>
      </c>
      <c r="G187" s="1">
        <v>-77.073869571411706</v>
      </c>
      <c r="H187" s="1" t="s">
        <v>65</v>
      </c>
      <c r="I187" s="1" t="s">
        <v>983</v>
      </c>
      <c r="J187" s="1" t="str">
        <f>VLOOKUP(H187,Lookup!$A$2:$B$189,2,FALSE)</f>
        <v>On-premise Food/Drink</v>
      </c>
      <c r="K187" s="1" t="s">
        <v>1013</v>
      </c>
      <c r="L187" s="1" t="str">
        <f t="shared" si="2"/>
        <v>Coffee/Breakfast</v>
      </c>
    </row>
    <row r="188" spans="1:12" ht="12.75" customHeight="1" x14ac:dyDescent="0.35">
      <c r="A188" s="1">
        <v>900</v>
      </c>
      <c r="B188" s="1" t="s">
        <v>839</v>
      </c>
      <c r="C188" s="1">
        <v>38.896778399999903</v>
      </c>
      <c r="D188" s="1">
        <v>-77.072477699999993</v>
      </c>
      <c r="E188" s="1" t="s">
        <v>132</v>
      </c>
      <c r="F188" s="1">
        <v>38.894527507412803</v>
      </c>
      <c r="G188" s="1">
        <v>-77.074166536331106</v>
      </c>
      <c r="H188" s="1" t="s">
        <v>65</v>
      </c>
      <c r="I188" s="1" t="s">
        <v>983</v>
      </c>
      <c r="J188" s="1" t="str">
        <f>VLOOKUP(H188,Lookup!$A$2:$B$189,2,FALSE)</f>
        <v>On-premise Food/Drink</v>
      </c>
      <c r="K188" s="1" t="s">
        <v>1013</v>
      </c>
      <c r="L188" s="1" t="str">
        <f t="shared" si="2"/>
        <v>Coffee/Breakfast</v>
      </c>
    </row>
    <row r="189" spans="1:12" ht="12.75" customHeight="1" x14ac:dyDescent="0.35">
      <c r="A189" s="1">
        <v>898</v>
      </c>
      <c r="B189" s="1" t="s">
        <v>839</v>
      </c>
      <c r="C189" s="1">
        <v>38.896778399999903</v>
      </c>
      <c r="D189" s="1">
        <v>-77.072477699999993</v>
      </c>
      <c r="E189" s="1" t="s">
        <v>132</v>
      </c>
      <c r="F189" s="1">
        <v>38.895204</v>
      </c>
      <c r="G189" s="1">
        <v>-77.075327999999999</v>
      </c>
      <c r="H189" s="1" t="s">
        <v>65</v>
      </c>
      <c r="I189" s="1" t="s">
        <v>983</v>
      </c>
      <c r="J189" s="1" t="str">
        <f>VLOOKUP(H189,Lookup!$A$2:$B$189,2,FALSE)</f>
        <v>On-premise Food/Drink</v>
      </c>
      <c r="K189" s="1" t="s">
        <v>1013</v>
      </c>
      <c r="L189" s="1" t="str">
        <f t="shared" si="2"/>
        <v>Coffee/Breakfast</v>
      </c>
    </row>
    <row r="190" spans="1:12" ht="12.75" customHeight="1" x14ac:dyDescent="0.35">
      <c r="A190" s="1">
        <v>631</v>
      </c>
      <c r="B190" s="1" t="s">
        <v>667</v>
      </c>
      <c r="C190" s="1">
        <v>38.897368799999903</v>
      </c>
      <c r="D190" s="1">
        <v>-77.100247712635706</v>
      </c>
      <c r="E190" s="1" t="s">
        <v>132</v>
      </c>
      <c r="F190" s="1">
        <v>38.896574379064198</v>
      </c>
      <c r="G190" s="1">
        <v>-77.096578482985606</v>
      </c>
      <c r="H190" s="1" t="s">
        <v>65</v>
      </c>
      <c r="I190" s="1"/>
      <c r="J190" s="1" t="str">
        <f>VLOOKUP(H190,Lookup!$A$2:$B$189,2,FALSE)</f>
        <v>On-premise Food/Drink</v>
      </c>
      <c r="K190" s="1" t="s">
        <v>1013</v>
      </c>
      <c r="L190" s="1" t="str">
        <f t="shared" si="2"/>
        <v>Coffee/Breakfast</v>
      </c>
    </row>
    <row r="191" spans="1:12" ht="12.75" customHeight="1" x14ac:dyDescent="0.35">
      <c r="A191" s="4">
        <v>528</v>
      </c>
      <c r="B191" s="4" t="s">
        <v>600</v>
      </c>
      <c r="C191" s="4">
        <v>38.901106749999997</v>
      </c>
      <c r="D191" s="4">
        <v>-77.141241684322907</v>
      </c>
      <c r="E191" s="4" t="s">
        <v>132</v>
      </c>
      <c r="F191" s="4">
        <v>38.897376999999999</v>
      </c>
      <c r="G191" s="4">
        <v>-77.138109999999998</v>
      </c>
      <c r="H191" s="4" t="s">
        <v>65</v>
      </c>
      <c r="I191" s="1"/>
      <c r="J191" s="1" t="str">
        <f>VLOOKUP(H191,Lookup!$A$2:$B$189,2,FALSE)</f>
        <v>On-premise Food/Drink</v>
      </c>
      <c r="K191" s="1" t="s">
        <v>1013</v>
      </c>
      <c r="L191" s="1" t="str">
        <f t="shared" si="2"/>
        <v>Coffee/Breakfast</v>
      </c>
    </row>
    <row r="192" spans="1:12" ht="12.75" customHeight="1" x14ac:dyDescent="0.35">
      <c r="A192" s="1">
        <v>594</v>
      </c>
      <c r="B192" s="1" t="s">
        <v>633</v>
      </c>
      <c r="C192" s="1">
        <v>38.902056000000002</v>
      </c>
      <c r="D192" s="1">
        <v>-77.117200999999994</v>
      </c>
      <c r="E192" s="1" t="s">
        <v>132</v>
      </c>
      <c r="F192" s="1">
        <v>38.89837</v>
      </c>
      <c r="G192" s="1">
        <v>-77.119</v>
      </c>
      <c r="H192" s="1" t="s">
        <v>65</v>
      </c>
      <c r="I192" s="1"/>
      <c r="J192" s="1" t="str">
        <f>VLOOKUP(H192,Lookup!$A$2:$B$189,2,FALSE)</f>
        <v>On-premise Food/Drink</v>
      </c>
      <c r="K192" s="1" t="s">
        <v>1013</v>
      </c>
      <c r="L192" s="1" t="str">
        <f t="shared" si="2"/>
        <v>Coffee/Breakfast</v>
      </c>
    </row>
    <row r="193" spans="1:12" ht="12.75" customHeight="1" x14ac:dyDescent="0.35">
      <c r="A193" s="1">
        <v>809</v>
      </c>
      <c r="B193" s="1" t="s">
        <v>777</v>
      </c>
      <c r="C193" s="1">
        <v>38.8534164</v>
      </c>
      <c r="D193" s="1">
        <v>-77.044042300000001</v>
      </c>
      <c r="E193" s="1" t="s">
        <v>780</v>
      </c>
      <c r="F193" s="1">
        <v>38.8537539033155</v>
      </c>
      <c r="G193" s="1">
        <v>-77.043232850810796</v>
      </c>
      <c r="H193" s="1" t="s">
        <v>65</v>
      </c>
      <c r="I193" s="1" t="s">
        <v>983</v>
      </c>
      <c r="J193" s="1" t="str">
        <f>VLOOKUP(H193,Lookup!$A$2:$B$189,2,FALSE)</f>
        <v>On-premise Food/Drink</v>
      </c>
      <c r="K193" s="1" t="s">
        <v>1013</v>
      </c>
      <c r="L193" s="1" t="str">
        <f t="shared" si="2"/>
        <v>Coffee/Breakfast</v>
      </c>
    </row>
    <row r="194" spans="1:12" ht="12.75" customHeight="1" x14ac:dyDescent="0.35">
      <c r="A194" s="1">
        <v>596</v>
      </c>
      <c r="B194" s="1" t="s">
        <v>633</v>
      </c>
      <c r="C194" s="1">
        <v>38.902056000000002</v>
      </c>
      <c r="D194" s="1">
        <v>-77.117200999999994</v>
      </c>
      <c r="E194" s="1" t="s">
        <v>638</v>
      </c>
      <c r="F194" s="1">
        <v>38.899017836467301</v>
      </c>
      <c r="G194" s="1">
        <v>-77.115945349703495</v>
      </c>
      <c r="H194" s="1" t="s">
        <v>65</v>
      </c>
      <c r="I194" s="1"/>
      <c r="J194" s="1" t="str">
        <f>VLOOKUP(H194,Lookup!$A$2:$B$189,2,FALSE)</f>
        <v>On-premise Food/Drink</v>
      </c>
      <c r="K194" s="1" t="s">
        <v>1013</v>
      </c>
      <c r="L194" s="1" t="str">
        <f t="shared" si="2"/>
        <v>Coffee/Breakfast</v>
      </c>
    </row>
    <row r="195" spans="1:12" ht="12.75" customHeight="1" x14ac:dyDescent="0.35">
      <c r="A195" s="1">
        <v>853</v>
      </c>
      <c r="B195" s="1" t="s">
        <v>777</v>
      </c>
      <c r="C195" s="1">
        <v>38.8534164</v>
      </c>
      <c r="D195" s="1">
        <v>-77.044042300000001</v>
      </c>
      <c r="E195" s="1" t="s">
        <v>812</v>
      </c>
      <c r="F195" s="1">
        <v>38.854141671999997</v>
      </c>
      <c r="G195" s="1">
        <v>-77.041512024671803</v>
      </c>
      <c r="H195" s="1" t="s">
        <v>813</v>
      </c>
      <c r="I195" s="1" t="s">
        <v>983</v>
      </c>
      <c r="J195" s="1" t="s">
        <v>1000</v>
      </c>
      <c r="K195" s="1" t="s">
        <v>1013</v>
      </c>
      <c r="L195" s="1" t="str">
        <f t="shared" si="2"/>
        <v>Coffee/Breakfast</v>
      </c>
    </row>
    <row r="196" spans="1:12" ht="12.75" customHeight="1" x14ac:dyDescent="0.35">
      <c r="A196" s="1">
        <v>863</v>
      </c>
      <c r="B196" s="1" t="s">
        <v>777</v>
      </c>
      <c r="C196" s="1">
        <v>38.8534164</v>
      </c>
      <c r="D196" s="1">
        <v>-77.044042300000001</v>
      </c>
      <c r="E196" s="1" t="s">
        <v>823</v>
      </c>
      <c r="F196" s="1">
        <v>38.856117122972101</v>
      </c>
      <c r="G196" s="1">
        <v>-77.042463260414607</v>
      </c>
      <c r="H196" s="1" t="s">
        <v>824</v>
      </c>
      <c r="I196" s="1" t="s">
        <v>983</v>
      </c>
      <c r="J196" s="1" t="s">
        <v>1000</v>
      </c>
      <c r="K196" s="1" t="s">
        <v>1013</v>
      </c>
      <c r="L196" s="1" t="str">
        <f t="shared" ref="L196:L259" si="3">IF(K196="",J196,K196)</f>
        <v>Coffee/Breakfast</v>
      </c>
    </row>
    <row r="197" spans="1:12" ht="12.75" customHeight="1" x14ac:dyDescent="0.35">
      <c r="A197" s="1">
        <v>443</v>
      </c>
      <c r="B197" s="1" t="s">
        <v>515</v>
      </c>
      <c r="C197" s="1">
        <v>38.832615099999998</v>
      </c>
      <c r="D197" s="1">
        <v>-77.089702799999998</v>
      </c>
      <c r="E197" s="1" t="s">
        <v>516</v>
      </c>
      <c r="F197" s="1">
        <v>38.828446199999902</v>
      </c>
      <c r="G197" s="1">
        <v>-77.090396299999995</v>
      </c>
      <c r="H197" s="1" t="s">
        <v>135</v>
      </c>
      <c r="I197" s="1"/>
      <c r="J197" s="1" t="str">
        <f>VLOOKUP(H197,Lookup!$A$2:$B$189,2,FALSE)</f>
        <v>On-premise Food/Drink</v>
      </c>
      <c r="K197" s="1" t="s">
        <v>1013</v>
      </c>
      <c r="L197" s="1" t="str">
        <f t="shared" si="3"/>
        <v>Coffee/Breakfast</v>
      </c>
    </row>
    <row r="198" spans="1:12" ht="12.75" customHeight="1" x14ac:dyDescent="0.35">
      <c r="A198" s="4">
        <v>517</v>
      </c>
      <c r="B198" s="4" t="s">
        <v>600</v>
      </c>
      <c r="C198" s="4">
        <v>38.901106749999997</v>
      </c>
      <c r="D198" s="4">
        <v>-77.141241684322907</v>
      </c>
      <c r="E198" s="4" t="s">
        <v>516</v>
      </c>
      <c r="F198" s="4">
        <v>38.897714000000001</v>
      </c>
      <c r="G198" s="4">
        <v>-77.139595700000001</v>
      </c>
      <c r="H198" s="4" t="s">
        <v>135</v>
      </c>
      <c r="I198" s="1"/>
      <c r="J198" s="1" t="str">
        <f>VLOOKUP(H198,Lookup!$A$2:$B$189,2,FALSE)</f>
        <v>On-premise Food/Drink</v>
      </c>
      <c r="K198" s="1" t="s">
        <v>1013</v>
      </c>
      <c r="L198" s="1" t="str">
        <f t="shared" si="3"/>
        <v>Coffee/Breakfast</v>
      </c>
    </row>
    <row r="199" spans="1:12" ht="12.75" customHeight="1" x14ac:dyDescent="0.35">
      <c r="A199" s="1">
        <v>203</v>
      </c>
      <c r="B199" s="1" t="s">
        <v>259</v>
      </c>
      <c r="C199" s="1">
        <v>38.843168200000001</v>
      </c>
      <c r="D199" s="1">
        <v>-77.104700899999997</v>
      </c>
      <c r="E199" s="1" t="s">
        <v>134</v>
      </c>
      <c r="F199" s="1">
        <v>38.842546796361802</v>
      </c>
      <c r="G199" s="1">
        <v>-77.108883885912206</v>
      </c>
      <c r="H199" s="1" t="s">
        <v>135</v>
      </c>
      <c r="I199" s="1"/>
      <c r="J199" s="1" t="str">
        <f>VLOOKUP(H199,Lookup!$A$2:$B$189,2,FALSE)</f>
        <v>On-premise Food/Drink</v>
      </c>
      <c r="K199" s="1" t="s">
        <v>1013</v>
      </c>
      <c r="L199" s="1" t="str">
        <f t="shared" si="3"/>
        <v>Coffee/Breakfast</v>
      </c>
    </row>
    <row r="200" spans="1:12" ht="12.75" customHeight="1" x14ac:dyDescent="0.35">
      <c r="A200" s="1">
        <v>841</v>
      </c>
      <c r="B200" s="1" t="s">
        <v>777</v>
      </c>
      <c r="C200" s="1">
        <v>38.8534164</v>
      </c>
      <c r="D200" s="1">
        <v>-77.044042300000001</v>
      </c>
      <c r="E200" s="1" t="s">
        <v>134</v>
      </c>
      <c r="F200" s="1">
        <v>38.851722000000002</v>
      </c>
      <c r="G200" s="1">
        <v>-77.042119</v>
      </c>
      <c r="H200" s="1" t="s">
        <v>135</v>
      </c>
      <c r="I200" s="1" t="s">
        <v>983</v>
      </c>
      <c r="J200" s="1" t="str">
        <f>VLOOKUP(H200,Lookup!$A$2:$B$189,2,FALSE)</f>
        <v>On-premise Food/Drink</v>
      </c>
      <c r="K200" s="1" t="s">
        <v>1013</v>
      </c>
      <c r="L200" s="1" t="str">
        <f t="shared" si="3"/>
        <v>Coffee/Breakfast</v>
      </c>
    </row>
    <row r="201" spans="1:12" ht="12.75" customHeight="1" x14ac:dyDescent="0.35">
      <c r="A201" s="1">
        <v>834</v>
      </c>
      <c r="B201" s="1" t="s">
        <v>777</v>
      </c>
      <c r="C201" s="1">
        <v>38.8534164</v>
      </c>
      <c r="D201" s="1">
        <v>-77.044042300000001</v>
      </c>
      <c r="E201" s="1" t="s">
        <v>134</v>
      </c>
      <c r="F201" s="1">
        <v>38.854111000000003</v>
      </c>
      <c r="G201" s="1">
        <v>-77.041285999999999</v>
      </c>
      <c r="H201" s="1" t="s">
        <v>135</v>
      </c>
      <c r="I201" s="1" t="s">
        <v>983</v>
      </c>
      <c r="J201" s="1" t="str">
        <f>VLOOKUP(H201,Lookup!$A$2:$B$189,2,FALSE)</f>
        <v>On-premise Food/Drink</v>
      </c>
      <c r="K201" s="1" t="s">
        <v>1013</v>
      </c>
      <c r="L201" s="1" t="str">
        <f t="shared" si="3"/>
        <v>Coffee/Breakfast</v>
      </c>
    </row>
    <row r="202" spans="1:12" ht="12.75" customHeight="1" x14ac:dyDescent="0.35">
      <c r="A202" s="1">
        <v>833</v>
      </c>
      <c r="B202" s="1" t="s">
        <v>777</v>
      </c>
      <c r="C202" s="1">
        <v>38.8534164</v>
      </c>
      <c r="D202" s="1">
        <v>-77.044042300000001</v>
      </c>
      <c r="E202" s="1" t="s">
        <v>134</v>
      </c>
      <c r="F202" s="1">
        <v>38.854111477299398</v>
      </c>
      <c r="G202" s="1">
        <v>-77.041465770019798</v>
      </c>
      <c r="H202" s="1" t="s">
        <v>135</v>
      </c>
      <c r="I202" s="1" t="s">
        <v>983</v>
      </c>
      <c r="J202" s="1" t="str">
        <f>VLOOKUP(H202,Lookup!$A$2:$B$189,2,FALSE)</f>
        <v>On-premise Food/Drink</v>
      </c>
      <c r="K202" s="1" t="s">
        <v>1013</v>
      </c>
      <c r="L202" s="1" t="str">
        <f t="shared" si="3"/>
        <v>Coffee/Breakfast</v>
      </c>
    </row>
    <row r="203" spans="1:12" ht="12.75" customHeight="1" x14ac:dyDescent="0.35">
      <c r="A203" s="1">
        <v>398</v>
      </c>
      <c r="B203" s="1" t="s">
        <v>442</v>
      </c>
      <c r="C203" s="1">
        <v>38.857904299999902</v>
      </c>
      <c r="D203" s="1">
        <v>-77.050289799999902</v>
      </c>
      <c r="E203" s="1" t="s">
        <v>134</v>
      </c>
      <c r="F203" s="1">
        <v>38.858269559419099</v>
      </c>
      <c r="G203" s="1">
        <v>-77.051042439168597</v>
      </c>
      <c r="H203" s="1" t="s">
        <v>135</v>
      </c>
      <c r="I203" s="1" t="s">
        <v>983</v>
      </c>
      <c r="J203" s="1" t="str">
        <f>VLOOKUP(H203,Lookup!$A$2:$B$189,2,FALSE)</f>
        <v>On-premise Food/Drink</v>
      </c>
      <c r="K203" s="1" t="s">
        <v>1013</v>
      </c>
      <c r="L203" s="1" t="str">
        <f t="shared" si="3"/>
        <v>Coffee/Breakfast</v>
      </c>
    </row>
    <row r="204" spans="1:12" ht="12.75" customHeight="1" x14ac:dyDescent="0.35">
      <c r="A204" s="1">
        <v>1055</v>
      </c>
      <c r="B204" s="1" t="s">
        <v>925</v>
      </c>
      <c r="C204" s="1">
        <v>38.862612299999903</v>
      </c>
      <c r="D204" s="1">
        <v>-77.091922699999998</v>
      </c>
      <c r="E204" s="1" t="s">
        <v>134</v>
      </c>
      <c r="F204" s="1">
        <v>38.861775184154602</v>
      </c>
      <c r="G204" s="1">
        <v>-77.088861117394501</v>
      </c>
      <c r="H204" s="1" t="s">
        <v>135</v>
      </c>
      <c r="I204" s="1"/>
      <c r="J204" s="1" t="str">
        <f>VLOOKUP(H204,Lookup!$A$2:$B$189,2,FALSE)</f>
        <v>On-premise Food/Drink</v>
      </c>
      <c r="K204" s="1" t="s">
        <v>1013</v>
      </c>
      <c r="L204" s="1" t="str">
        <f t="shared" si="3"/>
        <v>Coffee/Breakfast</v>
      </c>
    </row>
    <row r="205" spans="1:12" ht="12.75" customHeight="1" x14ac:dyDescent="0.35">
      <c r="A205" s="1">
        <v>482</v>
      </c>
      <c r="B205" s="1" t="s">
        <v>554</v>
      </c>
      <c r="C205" s="1">
        <v>38.861778899999997</v>
      </c>
      <c r="D205" s="1">
        <v>-77.129145899999997</v>
      </c>
      <c r="E205" s="1" t="s">
        <v>557</v>
      </c>
      <c r="F205" s="1">
        <v>38.863335256733002</v>
      </c>
      <c r="G205" s="1">
        <v>-77.125749887604798</v>
      </c>
      <c r="H205" s="1" t="s">
        <v>558</v>
      </c>
      <c r="I205" s="1"/>
      <c r="J205" s="1" t="str">
        <f>VLOOKUP(H205,Lookup!$A$2:$B$189,2,FALSE)</f>
        <v>Health &amp; Recreation</v>
      </c>
      <c r="K205" s="1"/>
      <c r="L205" s="1" t="str">
        <f t="shared" si="3"/>
        <v>Health &amp; Recreation</v>
      </c>
    </row>
    <row r="206" spans="1:12" ht="12.75" customHeight="1" x14ac:dyDescent="0.35">
      <c r="A206" s="1">
        <v>364</v>
      </c>
      <c r="B206" s="1" t="s">
        <v>437</v>
      </c>
      <c r="C206" s="1">
        <v>38.904833699999998</v>
      </c>
      <c r="D206" s="1">
        <v>-77.145812800000002</v>
      </c>
      <c r="E206" s="1" t="s">
        <v>440</v>
      </c>
      <c r="F206" s="1">
        <v>38.904649999999997</v>
      </c>
      <c r="G206" s="1">
        <v>-77.151079999999993</v>
      </c>
      <c r="H206" s="1" t="s">
        <v>441</v>
      </c>
      <c r="I206" s="1"/>
      <c r="J206" s="1" t="str">
        <f>VLOOKUP(H206,Lookup!$A$2:$B$189,2,FALSE)</f>
        <v>Construction &amp; Landscaping</v>
      </c>
      <c r="K206" s="1"/>
      <c r="L206" s="1" t="str">
        <f t="shared" si="3"/>
        <v>Construction &amp; Landscaping</v>
      </c>
    </row>
    <row r="207" spans="1:12" ht="12.75" customHeight="1" x14ac:dyDescent="0.35">
      <c r="A207" s="1">
        <v>551</v>
      </c>
      <c r="B207" s="1" t="s">
        <v>604</v>
      </c>
      <c r="C207" s="1">
        <v>38.893769200000001</v>
      </c>
      <c r="D207" s="1">
        <v>-77.126737439317594</v>
      </c>
      <c r="E207" s="1">
        <v>1987</v>
      </c>
      <c r="F207" s="1">
        <v>38.894229000000003</v>
      </c>
      <c r="G207" s="1">
        <v>-77.123265000000004</v>
      </c>
      <c r="H207" s="1" t="s">
        <v>441</v>
      </c>
      <c r="I207" s="1"/>
      <c r="J207" s="1" t="str">
        <f>VLOOKUP(H207,Lookup!$A$2:$B$189,2,FALSE)</f>
        <v>Construction &amp; Landscaping</v>
      </c>
      <c r="K207" s="1"/>
      <c r="L207" s="1" t="str">
        <f t="shared" si="3"/>
        <v>Construction &amp; Landscaping</v>
      </c>
    </row>
    <row r="208" spans="1:12" ht="12.75" customHeight="1" x14ac:dyDescent="0.35">
      <c r="A208" s="1">
        <v>2</v>
      </c>
      <c r="B208" s="1" t="s">
        <v>8</v>
      </c>
      <c r="C208" s="1">
        <v>38.8645566</v>
      </c>
      <c r="D208" s="1">
        <v>-77.097200599999994</v>
      </c>
      <c r="E208" s="1" t="s">
        <v>13</v>
      </c>
      <c r="F208" s="1">
        <v>38.868448951583801</v>
      </c>
      <c r="G208" s="1">
        <v>-77.097067236900301</v>
      </c>
      <c r="H208" s="12" t="s">
        <v>14</v>
      </c>
      <c r="I208" s="1"/>
      <c r="J208" s="1" t="str">
        <f>VLOOKUP(H208,Lookup!$A$2:$B$189,2,FALSE)</f>
        <v>Market</v>
      </c>
      <c r="K208" s="1"/>
      <c r="L208" s="1" t="str">
        <f t="shared" si="3"/>
        <v>Market</v>
      </c>
    </row>
    <row r="209" spans="1:12" ht="12.75" customHeight="1" x14ac:dyDescent="0.35">
      <c r="A209" s="1">
        <v>102</v>
      </c>
      <c r="B209" s="1" t="s">
        <v>161</v>
      </c>
      <c r="C209" s="1">
        <v>38.855945699999999</v>
      </c>
      <c r="D209" s="1">
        <v>-77.103867500000007</v>
      </c>
      <c r="E209" s="1" t="s">
        <v>13</v>
      </c>
      <c r="F209" s="1">
        <v>38.858389760108999</v>
      </c>
      <c r="G209" s="1">
        <v>-77.100512534380002</v>
      </c>
      <c r="H209" s="1" t="s">
        <v>14</v>
      </c>
      <c r="I209" s="1"/>
      <c r="J209" s="1" t="str">
        <f>VLOOKUP(H209,Lookup!$A$2:$B$189,2,FALSE)</f>
        <v>Market</v>
      </c>
      <c r="K209" s="1"/>
      <c r="L209" s="1" t="str">
        <f t="shared" si="3"/>
        <v>Market</v>
      </c>
    </row>
    <row r="210" spans="1:12" ht="12.75" customHeight="1" x14ac:dyDescent="0.35">
      <c r="A210" s="1">
        <v>193</v>
      </c>
      <c r="B210" s="1" t="s">
        <v>244</v>
      </c>
      <c r="C210" s="1">
        <v>38.8970561</v>
      </c>
      <c r="D210" s="1">
        <v>-77.108311900000004</v>
      </c>
      <c r="E210" s="1" t="s">
        <v>13</v>
      </c>
      <c r="F210" s="1">
        <v>38.897148405263501</v>
      </c>
      <c r="G210" s="1">
        <v>-77.107340097427297</v>
      </c>
      <c r="H210" s="1" t="s">
        <v>14</v>
      </c>
      <c r="I210" s="1"/>
      <c r="J210" s="1" t="str">
        <f>VLOOKUP(H210,Lookup!$A$2:$B$189,2,FALSE)</f>
        <v>Market</v>
      </c>
      <c r="K210" s="1"/>
      <c r="L210" s="1" t="str">
        <f t="shared" si="3"/>
        <v>Market</v>
      </c>
    </row>
    <row r="211" spans="1:12" ht="12.75" customHeight="1" x14ac:dyDescent="0.35">
      <c r="A211" s="1">
        <v>206</v>
      </c>
      <c r="B211" s="1" t="s">
        <v>259</v>
      </c>
      <c r="C211" s="1">
        <v>38.843168200000001</v>
      </c>
      <c r="D211" s="1">
        <v>-77.104700899999997</v>
      </c>
      <c r="E211" s="1" t="s">
        <v>13</v>
      </c>
      <c r="F211" s="1">
        <v>38.843002873739401</v>
      </c>
      <c r="G211" s="1">
        <v>-77.108491659191699</v>
      </c>
      <c r="H211" s="1" t="s">
        <v>14</v>
      </c>
      <c r="I211" s="1"/>
      <c r="J211" s="1" t="str">
        <f>VLOOKUP(H211,Lookup!$A$2:$B$189,2,FALSE)</f>
        <v>Market</v>
      </c>
      <c r="K211" s="1"/>
      <c r="L211" s="1" t="str">
        <f t="shared" si="3"/>
        <v>Market</v>
      </c>
    </row>
    <row r="212" spans="1:12" ht="12.75" customHeight="1" x14ac:dyDescent="0.35">
      <c r="A212" s="1">
        <v>283</v>
      </c>
      <c r="B212" s="1" t="s">
        <v>353</v>
      </c>
      <c r="C212" s="1">
        <v>38.8540013</v>
      </c>
      <c r="D212" s="1">
        <v>-77.1102566</v>
      </c>
      <c r="E212" s="1" t="s">
        <v>13</v>
      </c>
      <c r="F212" s="1">
        <v>38.855822199999999</v>
      </c>
      <c r="G212" s="1">
        <v>-77.111347499999994</v>
      </c>
      <c r="H212" s="1" t="s">
        <v>14</v>
      </c>
      <c r="I212" s="1"/>
      <c r="J212" s="1" t="str">
        <f>VLOOKUP(H212,Lookup!$A$2:$B$189,2,FALSE)</f>
        <v>Market</v>
      </c>
      <c r="K212" s="1"/>
      <c r="L212" s="1" t="str">
        <f t="shared" si="3"/>
        <v>Market</v>
      </c>
    </row>
    <row r="213" spans="1:12" ht="12.75" customHeight="1" x14ac:dyDescent="0.35">
      <c r="A213" s="1">
        <v>341</v>
      </c>
      <c r="B213" s="1" t="s">
        <v>363</v>
      </c>
      <c r="C213" s="1">
        <v>38.8912111</v>
      </c>
      <c r="D213" s="1">
        <v>-77.085623999999996</v>
      </c>
      <c r="E213" s="1" t="s">
        <v>13</v>
      </c>
      <c r="F213" s="1">
        <v>38.891747299999999</v>
      </c>
      <c r="G213" s="1">
        <v>-77.082088400000004</v>
      </c>
      <c r="H213" s="1" t="s">
        <v>14</v>
      </c>
      <c r="I213" s="1" t="s">
        <v>983</v>
      </c>
      <c r="J213" s="1" t="str">
        <f>VLOOKUP(H213,Lookup!$A$2:$B$189,2,FALSE)</f>
        <v>Market</v>
      </c>
      <c r="K213" s="1"/>
      <c r="L213" s="1" t="str">
        <f t="shared" si="3"/>
        <v>Market</v>
      </c>
    </row>
    <row r="214" spans="1:12" ht="12.75" customHeight="1" x14ac:dyDescent="0.35">
      <c r="A214" s="1">
        <v>438</v>
      </c>
      <c r="B214" s="1" t="s">
        <v>510</v>
      </c>
      <c r="C214" s="1">
        <v>38.887334000000003</v>
      </c>
      <c r="D214" s="1">
        <v>-77.154424199999994</v>
      </c>
      <c r="E214" s="1" t="s">
        <v>13</v>
      </c>
      <c r="F214" s="1">
        <v>38.888335499987697</v>
      </c>
      <c r="G214" s="1">
        <v>-77.159929499030099</v>
      </c>
      <c r="H214" s="1" t="s">
        <v>14</v>
      </c>
      <c r="I214" s="1" t="s">
        <v>983</v>
      </c>
      <c r="J214" s="1" t="str">
        <f>VLOOKUP(H214,Lookup!$A$2:$B$189,2,FALSE)</f>
        <v>Market</v>
      </c>
      <c r="K214" s="1"/>
      <c r="L214" s="1" t="str">
        <f t="shared" si="3"/>
        <v>Market</v>
      </c>
    </row>
    <row r="215" spans="1:12" ht="12.75" customHeight="1" x14ac:dyDescent="0.35">
      <c r="A215" s="1">
        <v>456</v>
      </c>
      <c r="B215" s="1" t="s">
        <v>515</v>
      </c>
      <c r="C215" s="1">
        <v>38.832615099999998</v>
      </c>
      <c r="D215" s="1">
        <v>-77.089702799999998</v>
      </c>
      <c r="E215" s="1" t="s">
        <v>13</v>
      </c>
      <c r="F215" s="1">
        <v>38.831519100000001</v>
      </c>
      <c r="G215" s="1">
        <v>-77.084913700000001</v>
      </c>
      <c r="H215" s="1" t="s">
        <v>14</v>
      </c>
      <c r="I215" s="1"/>
      <c r="J215" s="1" t="str">
        <f>VLOOKUP(H215,Lookup!$A$2:$B$189,2,FALSE)</f>
        <v>Market</v>
      </c>
      <c r="K215" s="1"/>
      <c r="L215" s="1" t="str">
        <f t="shared" si="3"/>
        <v>Market</v>
      </c>
    </row>
    <row r="216" spans="1:12" ht="12.75" customHeight="1" x14ac:dyDescent="0.35">
      <c r="A216" s="1">
        <v>481</v>
      </c>
      <c r="B216" s="1" t="s">
        <v>554</v>
      </c>
      <c r="C216" s="1">
        <v>38.861778899999997</v>
      </c>
      <c r="D216" s="1">
        <v>-77.129145899999997</v>
      </c>
      <c r="E216" s="1" t="s">
        <v>13</v>
      </c>
      <c r="F216" s="1">
        <v>38.865450034990197</v>
      </c>
      <c r="G216" s="1">
        <v>-77.128145992755805</v>
      </c>
      <c r="H216" s="1" t="s">
        <v>14</v>
      </c>
      <c r="I216" s="1"/>
      <c r="J216" s="1" t="str">
        <f>VLOOKUP(H216,Lookup!$A$2:$B$189,2,FALSE)</f>
        <v>Market</v>
      </c>
      <c r="K216" s="1"/>
      <c r="L216" s="1" t="str">
        <f t="shared" si="3"/>
        <v>Market</v>
      </c>
    </row>
    <row r="217" spans="1:12" ht="12.75" customHeight="1" x14ac:dyDescent="0.35">
      <c r="A217" s="4">
        <v>540</v>
      </c>
      <c r="B217" s="4" t="s">
        <v>604</v>
      </c>
      <c r="C217" s="4">
        <v>38.893769200000001</v>
      </c>
      <c r="D217" s="4">
        <v>-77.126737439317594</v>
      </c>
      <c r="E217" s="4" t="s">
        <v>13</v>
      </c>
      <c r="F217" s="4">
        <v>38.896051418370902</v>
      </c>
      <c r="G217" s="4">
        <v>-77.129908204078603</v>
      </c>
      <c r="H217" s="4" t="s">
        <v>14</v>
      </c>
      <c r="I217" s="1"/>
      <c r="J217" s="1" t="str">
        <f>VLOOKUP(H217,Lookup!$A$2:$B$189,2,FALSE)</f>
        <v>Market</v>
      </c>
      <c r="K217" s="1"/>
      <c r="L217" s="1" t="str">
        <f t="shared" si="3"/>
        <v>Market</v>
      </c>
    </row>
    <row r="218" spans="1:12" ht="12.75" customHeight="1" x14ac:dyDescent="0.35">
      <c r="A218" s="1">
        <v>597</v>
      </c>
      <c r="B218" s="1" t="s">
        <v>633</v>
      </c>
      <c r="C218" s="1">
        <v>38.902056000000002</v>
      </c>
      <c r="D218" s="1">
        <v>-77.117200999999994</v>
      </c>
      <c r="E218" s="1" t="s">
        <v>13</v>
      </c>
      <c r="F218" s="1">
        <v>38.898797506860902</v>
      </c>
      <c r="G218" s="1">
        <v>-77.118712663650498</v>
      </c>
      <c r="H218" s="1" t="s">
        <v>14</v>
      </c>
      <c r="I218" s="1"/>
      <c r="J218" s="1" t="str">
        <f>VLOOKUP(H218,Lookup!$A$2:$B$189,2,FALSE)</f>
        <v>Market</v>
      </c>
      <c r="K218" s="1"/>
      <c r="L218" s="1" t="str">
        <f t="shared" si="3"/>
        <v>Market</v>
      </c>
    </row>
    <row r="219" spans="1:12" ht="12.75" customHeight="1" x14ac:dyDescent="0.35">
      <c r="A219" s="1">
        <v>613</v>
      </c>
      <c r="B219" s="1" t="s">
        <v>639</v>
      </c>
      <c r="C219" s="1">
        <v>38.880435799999901</v>
      </c>
      <c r="D219" s="1">
        <v>-77.089852899999997</v>
      </c>
      <c r="E219" s="1" t="s">
        <v>13</v>
      </c>
      <c r="F219" s="1">
        <v>38.879660353947202</v>
      </c>
      <c r="G219" s="1">
        <v>-77.090262472629504</v>
      </c>
      <c r="H219" s="1" t="s">
        <v>14</v>
      </c>
      <c r="I219" s="1"/>
      <c r="J219" s="1" t="str">
        <f>VLOOKUP(H219,Lookup!$A$2:$B$189,2,FALSE)</f>
        <v>Market</v>
      </c>
      <c r="K219" s="1"/>
      <c r="L219" s="1" t="str">
        <f t="shared" si="3"/>
        <v>Market</v>
      </c>
    </row>
    <row r="220" spans="1:12" ht="12.75" customHeight="1" x14ac:dyDescent="0.35">
      <c r="A220" s="1">
        <v>649</v>
      </c>
      <c r="B220" s="1" t="s">
        <v>680</v>
      </c>
      <c r="C220" s="1">
        <v>38.847534899999999</v>
      </c>
      <c r="D220" s="1">
        <v>-77.087774099999905</v>
      </c>
      <c r="E220" s="1" t="s">
        <v>13</v>
      </c>
      <c r="F220" s="1">
        <v>38.848664999999997</v>
      </c>
      <c r="G220" s="1">
        <v>-77.084163000000004</v>
      </c>
      <c r="H220" s="1" t="s">
        <v>14</v>
      </c>
      <c r="I220" s="1"/>
      <c r="J220" s="1" t="str">
        <f>VLOOKUP(H220,Lookup!$A$2:$B$189,2,FALSE)</f>
        <v>Market</v>
      </c>
      <c r="K220" s="1"/>
      <c r="L220" s="1" t="str">
        <f t="shared" si="3"/>
        <v>Market</v>
      </c>
    </row>
    <row r="221" spans="1:12" ht="12.75" customHeight="1" x14ac:dyDescent="0.35">
      <c r="A221" s="1">
        <v>662</v>
      </c>
      <c r="B221" s="1" t="s">
        <v>700</v>
      </c>
      <c r="C221" s="1">
        <v>38.868593949999998</v>
      </c>
      <c r="D221" s="1">
        <v>-77.083077242283096</v>
      </c>
      <c r="E221" s="1" t="s">
        <v>13</v>
      </c>
      <c r="F221" s="1">
        <v>38.871916552222203</v>
      </c>
      <c r="G221" s="1">
        <v>-77.084254324436102</v>
      </c>
      <c r="H221" s="1" t="s">
        <v>14</v>
      </c>
      <c r="I221" s="1"/>
      <c r="J221" s="1" t="str">
        <f>VLOOKUP(H221,Lookup!$A$2:$B$189,2,FALSE)</f>
        <v>Market</v>
      </c>
      <c r="K221" s="1"/>
      <c r="L221" s="1" t="str">
        <f t="shared" si="3"/>
        <v>Market</v>
      </c>
    </row>
    <row r="222" spans="1:12" ht="12.75" customHeight="1" x14ac:dyDescent="0.35">
      <c r="A222" s="1">
        <v>871</v>
      </c>
      <c r="B222" s="1" t="s">
        <v>777</v>
      </c>
      <c r="C222" s="1">
        <v>38.8534164</v>
      </c>
      <c r="D222" s="1">
        <v>-77.044042300000001</v>
      </c>
      <c r="E222" s="1" t="s">
        <v>831</v>
      </c>
      <c r="F222" s="1">
        <v>38.850531178474299</v>
      </c>
      <c r="G222" s="1">
        <v>-77.041438411751699</v>
      </c>
      <c r="H222" s="1" t="s">
        <v>14</v>
      </c>
      <c r="I222" s="1" t="s">
        <v>983</v>
      </c>
      <c r="J222" s="1" t="str">
        <f>VLOOKUP(H222,Lookup!$A$2:$B$189,2,FALSE)</f>
        <v>Market</v>
      </c>
      <c r="K222" s="1"/>
      <c r="L222" s="1" t="str">
        <f t="shared" si="3"/>
        <v>Market</v>
      </c>
    </row>
    <row r="223" spans="1:12" ht="12.75" customHeight="1" x14ac:dyDescent="0.35">
      <c r="A223" s="1">
        <v>996</v>
      </c>
      <c r="B223" s="1" t="s">
        <v>903</v>
      </c>
      <c r="C223" s="1">
        <v>38.882909999999903</v>
      </c>
      <c r="D223" s="1">
        <v>-77.107467900000003</v>
      </c>
      <c r="E223" s="1" t="s">
        <v>13</v>
      </c>
      <c r="F223" s="1">
        <v>38.882513299999999</v>
      </c>
      <c r="G223" s="1">
        <v>-77.111501599999997</v>
      </c>
      <c r="H223" s="1" t="s">
        <v>14</v>
      </c>
      <c r="I223" s="1" t="s">
        <v>983</v>
      </c>
      <c r="J223" s="1" t="str">
        <f>VLOOKUP(H223,Lookup!$A$2:$B$189,2,FALSE)</f>
        <v>Market</v>
      </c>
      <c r="K223" s="1"/>
      <c r="L223" s="1" t="str">
        <f t="shared" si="3"/>
        <v>Market</v>
      </c>
    </row>
    <row r="224" spans="1:12" ht="12.75" customHeight="1" x14ac:dyDescent="0.35">
      <c r="A224" s="1">
        <v>1009</v>
      </c>
      <c r="B224" s="1" t="s">
        <v>903</v>
      </c>
      <c r="C224" s="1">
        <v>38.882909999999903</v>
      </c>
      <c r="D224" s="1">
        <v>-77.107467900000003</v>
      </c>
      <c r="E224" s="1" t="s">
        <v>13</v>
      </c>
      <c r="F224" s="1">
        <v>38.883761084472603</v>
      </c>
      <c r="G224" s="1">
        <v>-77.103019058704405</v>
      </c>
      <c r="H224" s="1" t="s">
        <v>14</v>
      </c>
      <c r="I224" s="1" t="s">
        <v>983</v>
      </c>
      <c r="J224" s="1" t="str">
        <f>VLOOKUP(H224,Lookup!$A$2:$B$189,2,FALSE)</f>
        <v>Market</v>
      </c>
      <c r="K224" s="1"/>
      <c r="L224" s="1" t="str">
        <f t="shared" si="3"/>
        <v>Market</v>
      </c>
    </row>
    <row r="225" spans="1:12" ht="12.75" customHeight="1" x14ac:dyDescent="0.35">
      <c r="A225" s="1">
        <v>1060</v>
      </c>
      <c r="B225" s="1" t="s">
        <v>925</v>
      </c>
      <c r="C225" s="1">
        <v>38.862612299999903</v>
      </c>
      <c r="D225" s="1">
        <v>-77.091922699999998</v>
      </c>
      <c r="E225" s="1" t="s">
        <v>13</v>
      </c>
      <c r="F225" s="1">
        <v>38.860384377086802</v>
      </c>
      <c r="G225" s="1">
        <v>-77.093997448682799</v>
      </c>
      <c r="H225" s="1" t="s">
        <v>14</v>
      </c>
      <c r="I225" s="1"/>
      <c r="J225" s="1" t="str">
        <f>VLOOKUP(H225,Lookup!$A$2:$B$189,2,FALSE)</f>
        <v>Market</v>
      </c>
      <c r="K225" s="1"/>
      <c r="L225" s="1" t="str">
        <f t="shared" si="3"/>
        <v>Market</v>
      </c>
    </row>
    <row r="226" spans="1:12" ht="12.75" customHeight="1" x14ac:dyDescent="0.35">
      <c r="A226" s="1">
        <v>1065</v>
      </c>
      <c r="B226" s="1" t="s">
        <v>925</v>
      </c>
      <c r="C226" s="1">
        <v>38.862612299999903</v>
      </c>
      <c r="D226" s="1">
        <v>-77.091922699999998</v>
      </c>
      <c r="E226" s="1" t="s">
        <v>13</v>
      </c>
      <c r="F226" s="1">
        <v>38.8625683</v>
      </c>
      <c r="G226" s="1">
        <v>-77.088152800000003</v>
      </c>
      <c r="H226" s="1" t="s">
        <v>14</v>
      </c>
      <c r="I226" s="1"/>
      <c r="J226" s="1" t="str">
        <f>VLOOKUP(H226,Lookup!$A$2:$B$189,2,FALSE)</f>
        <v>Market</v>
      </c>
      <c r="K226" s="1"/>
      <c r="L226" s="1" t="str">
        <f t="shared" si="3"/>
        <v>Market</v>
      </c>
    </row>
    <row r="227" spans="1:12" ht="12.75" customHeight="1" x14ac:dyDescent="0.35">
      <c r="A227" s="1">
        <v>685</v>
      </c>
      <c r="B227" s="1" t="s">
        <v>716</v>
      </c>
      <c r="C227" s="1">
        <v>38.861920599999998</v>
      </c>
      <c r="D227" s="1">
        <v>-77.059630799999994</v>
      </c>
      <c r="E227" s="1" t="s">
        <v>720</v>
      </c>
      <c r="F227" s="1">
        <v>38.863353224289199</v>
      </c>
      <c r="G227" s="1">
        <v>-77.060862779617295</v>
      </c>
      <c r="H227" s="1" t="s">
        <v>721</v>
      </c>
      <c r="I227" s="1"/>
      <c r="J227" s="1" t="str">
        <f>VLOOKUP(H227,Lookup!$A$2:$B$189,2,FALSE)</f>
        <v>Store</v>
      </c>
      <c r="K227" s="1"/>
      <c r="L227" s="1" t="str">
        <f t="shared" si="3"/>
        <v>Store</v>
      </c>
    </row>
    <row r="228" spans="1:12" ht="12.75" customHeight="1" x14ac:dyDescent="0.35">
      <c r="A228" s="1">
        <v>692</v>
      </c>
      <c r="B228" s="1" t="s">
        <v>716</v>
      </c>
      <c r="C228" s="1">
        <v>38.861920599999998</v>
      </c>
      <c r="D228" s="1">
        <v>-77.059630799999994</v>
      </c>
      <c r="E228" s="1" t="s">
        <v>731</v>
      </c>
      <c r="F228" s="1">
        <v>38.863475000000001</v>
      </c>
      <c r="G228" s="1">
        <v>-77.060142364417999</v>
      </c>
      <c r="H228" s="1" t="s">
        <v>721</v>
      </c>
      <c r="I228" s="1"/>
      <c r="J228" s="1" t="str">
        <f>VLOOKUP(H228,Lookup!$A$2:$B$189,2,FALSE)</f>
        <v>Store</v>
      </c>
      <c r="K228" s="1"/>
      <c r="L228" s="1" t="str">
        <f t="shared" si="3"/>
        <v>Store</v>
      </c>
    </row>
    <row r="229" spans="1:12" ht="12.75" customHeight="1" x14ac:dyDescent="0.35">
      <c r="A229" s="1">
        <v>702</v>
      </c>
      <c r="B229" s="1" t="s">
        <v>716</v>
      </c>
      <c r="C229" s="1">
        <v>38.861920599999998</v>
      </c>
      <c r="D229" s="1">
        <v>-77.059630799999994</v>
      </c>
      <c r="E229" s="1" t="s">
        <v>739</v>
      </c>
      <c r="F229" s="1">
        <v>38.863537999999998</v>
      </c>
      <c r="G229" s="1">
        <v>-77.060152000000002</v>
      </c>
      <c r="H229" s="1" t="s">
        <v>721</v>
      </c>
      <c r="I229" s="1"/>
      <c r="J229" s="1" t="str">
        <f>VLOOKUP(H229,Lookup!$A$2:$B$189,2,FALSE)</f>
        <v>Store</v>
      </c>
      <c r="K229" s="1"/>
      <c r="L229" s="1" t="str">
        <f t="shared" si="3"/>
        <v>Store</v>
      </c>
    </row>
    <row r="230" spans="1:12" ht="12.75" customHeight="1" x14ac:dyDescent="0.35">
      <c r="A230" s="1">
        <v>1097</v>
      </c>
      <c r="B230" s="1" t="s">
        <v>955</v>
      </c>
      <c r="C230" s="1">
        <v>38.887056200000004</v>
      </c>
      <c r="D230" s="1">
        <v>-77.139423800000003</v>
      </c>
      <c r="E230" s="1" t="s">
        <v>971</v>
      </c>
      <c r="F230" s="1">
        <v>38.885913140596699</v>
      </c>
      <c r="G230" s="1">
        <v>-77.142253980484696</v>
      </c>
      <c r="H230" s="1" t="s">
        <v>721</v>
      </c>
      <c r="I230" s="1"/>
      <c r="J230" s="1" t="str">
        <f>VLOOKUP(H230,Lookup!$A$2:$B$189,2,FALSE)</f>
        <v>Store</v>
      </c>
      <c r="K230" s="1"/>
      <c r="L230" s="1" t="str">
        <f t="shared" si="3"/>
        <v>Store</v>
      </c>
    </row>
    <row r="231" spans="1:12" ht="12.75" customHeight="1" x14ac:dyDescent="0.35">
      <c r="A231" s="1">
        <v>673</v>
      </c>
      <c r="B231" s="1" t="s">
        <v>705</v>
      </c>
      <c r="C231" s="1">
        <v>38.870893150000001</v>
      </c>
      <c r="D231" s="1">
        <v>-77.0545071218923</v>
      </c>
      <c r="E231" s="1" t="s">
        <v>134</v>
      </c>
      <c r="F231" s="1">
        <v>38.868128937933299</v>
      </c>
      <c r="G231" s="1">
        <v>-77.055748028303995</v>
      </c>
      <c r="H231" s="1" t="s">
        <v>135</v>
      </c>
      <c r="I231" s="1" t="s">
        <v>983</v>
      </c>
      <c r="J231" s="1" t="str">
        <f>VLOOKUP(H231,Lookup!$A$2:$B$189,2,FALSE)</f>
        <v>On-premise Food/Drink</v>
      </c>
      <c r="K231" s="1" t="s">
        <v>1013</v>
      </c>
      <c r="L231" s="1" t="str">
        <f t="shared" si="3"/>
        <v>Coffee/Breakfast</v>
      </c>
    </row>
    <row r="232" spans="1:12" ht="12.75" customHeight="1" x14ac:dyDescent="0.35">
      <c r="A232" s="1">
        <v>241</v>
      </c>
      <c r="B232" s="1" t="s">
        <v>277</v>
      </c>
      <c r="C232" s="1">
        <v>38.885761500000001</v>
      </c>
      <c r="D232" s="1">
        <v>-77.096971099999905</v>
      </c>
      <c r="E232" s="1" t="s">
        <v>302</v>
      </c>
      <c r="F232" s="1">
        <v>38.885751475053901</v>
      </c>
      <c r="G232" s="1">
        <v>-77.092933774464996</v>
      </c>
      <c r="H232" s="1" t="s">
        <v>303</v>
      </c>
      <c r="I232" s="1" t="s">
        <v>983</v>
      </c>
      <c r="J232" s="1" t="str">
        <f>VLOOKUP(H232,Lookup!$A$2:$B$189,2,FALSE)</f>
        <v>Health &amp; Recreation</v>
      </c>
      <c r="K232" s="1"/>
      <c r="L232" s="1" t="str">
        <f t="shared" si="3"/>
        <v>Health &amp; Recreation</v>
      </c>
    </row>
    <row r="233" spans="1:12" ht="12.75" customHeight="1" x14ac:dyDescent="0.35">
      <c r="A233" s="1">
        <v>1036</v>
      </c>
      <c r="B233" s="1" t="s">
        <v>925</v>
      </c>
      <c r="C233" s="1">
        <v>38.862612299999903</v>
      </c>
      <c r="D233" s="1">
        <v>-77.091922699999998</v>
      </c>
      <c r="E233" s="1" t="s">
        <v>928</v>
      </c>
      <c r="F233" s="1">
        <v>38.8608254797577</v>
      </c>
      <c r="G233" s="1">
        <v>-77.093111804893496</v>
      </c>
      <c r="H233" s="1" t="s">
        <v>303</v>
      </c>
      <c r="I233" s="1"/>
      <c r="J233" s="1" t="str">
        <f>VLOOKUP(H233,Lookup!$A$2:$B$189,2,FALSE)</f>
        <v>Health &amp; Recreation</v>
      </c>
      <c r="K233" s="1"/>
      <c r="L233" s="1" t="str">
        <f t="shared" si="3"/>
        <v>Health &amp; Recreation</v>
      </c>
    </row>
    <row r="234" spans="1:12" ht="12.75" customHeight="1" x14ac:dyDescent="0.35">
      <c r="A234" s="1">
        <v>464</v>
      </c>
      <c r="B234" s="1" t="s">
        <v>515</v>
      </c>
      <c r="C234" s="1">
        <v>38.832615099999998</v>
      </c>
      <c r="D234" s="1">
        <v>-77.089702799999998</v>
      </c>
      <c r="E234" s="1" t="s">
        <v>532</v>
      </c>
      <c r="F234" s="1">
        <v>38.829472000000003</v>
      </c>
      <c r="G234" s="1">
        <v>-77.091068000000007</v>
      </c>
      <c r="H234" s="1" t="s">
        <v>533</v>
      </c>
      <c r="I234" s="1"/>
      <c r="J234" s="1" t="str">
        <f>VLOOKUP(H234,Lookup!$A$2:$B$189,2,FALSE)</f>
        <v>Health &amp; Recreation</v>
      </c>
      <c r="K234" s="1"/>
      <c r="L234" s="1" t="str">
        <f t="shared" si="3"/>
        <v>Health &amp; Recreation</v>
      </c>
    </row>
    <row r="235" spans="1:12" ht="12.75" customHeight="1" x14ac:dyDescent="0.35">
      <c r="A235" s="1">
        <v>511</v>
      </c>
      <c r="B235" s="1" t="s">
        <v>563</v>
      </c>
      <c r="C235" s="1">
        <v>38.900111600000002</v>
      </c>
      <c r="D235" s="1">
        <v>-77.135257100000004</v>
      </c>
      <c r="E235" s="1" t="s">
        <v>594</v>
      </c>
      <c r="F235" s="1">
        <v>38.897573035270099</v>
      </c>
      <c r="G235" s="1">
        <v>-77.138894833803207</v>
      </c>
      <c r="H235" s="1" t="s">
        <v>533</v>
      </c>
      <c r="I235" s="1"/>
      <c r="J235" s="1" t="str">
        <f>VLOOKUP(H235,Lookup!$A$2:$B$189,2,FALSE)</f>
        <v>Health &amp; Recreation</v>
      </c>
      <c r="K235" s="1"/>
      <c r="L235" s="1" t="str">
        <f t="shared" si="3"/>
        <v>Health &amp; Recreation</v>
      </c>
    </row>
    <row r="236" spans="1:12" ht="12.75" customHeight="1" x14ac:dyDescent="0.35">
      <c r="A236" s="1">
        <v>143</v>
      </c>
      <c r="B236" s="1" t="s">
        <v>210</v>
      </c>
      <c r="C236" s="1">
        <v>38.873445399999902</v>
      </c>
      <c r="D236" s="1">
        <v>-77.106645299999997</v>
      </c>
      <c r="E236" s="1" t="s">
        <v>134</v>
      </c>
      <c r="F236" s="1">
        <v>38.871355600000001</v>
      </c>
      <c r="G236" s="1">
        <v>-77.102164099999996</v>
      </c>
      <c r="H236" s="1" t="s">
        <v>135</v>
      </c>
      <c r="I236" s="1"/>
      <c r="J236" s="1" t="str">
        <f>VLOOKUP(H236,Lookup!$A$2:$B$189,2,FALSE)</f>
        <v>On-premise Food/Drink</v>
      </c>
      <c r="K236" s="1" t="s">
        <v>1013</v>
      </c>
      <c r="L236" s="1" t="str">
        <f t="shared" si="3"/>
        <v>Coffee/Breakfast</v>
      </c>
    </row>
    <row r="237" spans="1:12" ht="12.75" customHeight="1" x14ac:dyDescent="0.35">
      <c r="A237" s="1">
        <v>1005</v>
      </c>
      <c r="B237" s="1" t="s">
        <v>903</v>
      </c>
      <c r="C237" s="1">
        <v>38.882909999999903</v>
      </c>
      <c r="D237" s="1">
        <v>-77.107467900000003</v>
      </c>
      <c r="E237" s="1" t="s">
        <v>134</v>
      </c>
      <c r="F237" s="1">
        <v>38.880815116063502</v>
      </c>
      <c r="G237" s="1">
        <v>-77.111361255324695</v>
      </c>
      <c r="H237" s="1" t="s">
        <v>135</v>
      </c>
      <c r="I237" s="1" t="s">
        <v>983</v>
      </c>
      <c r="J237" s="1" t="str">
        <f>VLOOKUP(H237,Lookup!$A$2:$B$189,2,FALSE)</f>
        <v>On-premise Food/Drink</v>
      </c>
      <c r="K237" s="1" t="s">
        <v>1013</v>
      </c>
      <c r="L237" s="1" t="str">
        <f t="shared" si="3"/>
        <v>Coffee/Breakfast</v>
      </c>
    </row>
    <row r="238" spans="1:12" ht="12.75" customHeight="1" x14ac:dyDescent="0.35">
      <c r="A238" s="1">
        <v>338</v>
      </c>
      <c r="B238" s="1" t="s">
        <v>363</v>
      </c>
      <c r="C238" s="1">
        <v>38.8912111</v>
      </c>
      <c r="D238" s="1">
        <v>-77.085623999999996</v>
      </c>
      <c r="E238" s="1" t="s">
        <v>134</v>
      </c>
      <c r="F238" s="1">
        <v>38.891284426659603</v>
      </c>
      <c r="G238" s="1">
        <v>-77.086177890615701</v>
      </c>
      <c r="H238" s="1" t="s">
        <v>135</v>
      </c>
      <c r="I238" s="1" t="s">
        <v>983</v>
      </c>
      <c r="J238" s="1" t="str">
        <f>VLOOKUP(H238,Lookup!$A$2:$B$189,2,FALSE)</f>
        <v>On-premise Food/Drink</v>
      </c>
      <c r="K238" s="1" t="s">
        <v>1013</v>
      </c>
      <c r="L238" s="1" t="str">
        <f t="shared" si="3"/>
        <v>Coffee/Breakfast</v>
      </c>
    </row>
    <row r="239" spans="1:12" ht="12.75" customHeight="1" x14ac:dyDescent="0.35">
      <c r="A239" s="4">
        <v>638</v>
      </c>
      <c r="B239" s="4" t="s">
        <v>667</v>
      </c>
      <c r="C239" s="4">
        <v>38.897368799999903</v>
      </c>
      <c r="D239" s="4">
        <v>-77.100247712635706</v>
      </c>
      <c r="E239" s="4" t="s">
        <v>134</v>
      </c>
      <c r="F239" s="4">
        <v>38.8957082373894</v>
      </c>
      <c r="G239" s="4">
        <v>-77.104005100611602</v>
      </c>
      <c r="H239" s="4" t="s">
        <v>135</v>
      </c>
      <c r="I239" s="1"/>
      <c r="J239" s="1" t="str">
        <f>VLOOKUP(H239,Lookup!$A$2:$B$189,2,FALSE)</f>
        <v>On-premise Food/Drink</v>
      </c>
      <c r="K239" s="1" t="s">
        <v>1013</v>
      </c>
      <c r="L239" s="1" t="str">
        <f t="shared" si="3"/>
        <v>Coffee/Breakfast</v>
      </c>
    </row>
    <row r="240" spans="1:12" ht="12.75" customHeight="1" x14ac:dyDescent="0.35">
      <c r="A240" s="1">
        <v>1001</v>
      </c>
      <c r="B240" s="1" t="s">
        <v>903</v>
      </c>
      <c r="C240" s="1">
        <v>38.882909999999903</v>
      </c>
      <c r="D240" s="1">
        <v>-77.107467900000003</v>
      </c>
      <c r="E240" s="1" t="s">
        <v>910</v>
      </c>
      <c r="F240" s="1">
        <v>38.883188330266897</v>
      </c>
      <c r="G240" s="1">
        <v>-77.104225502957405</v>
      </c>
      <c r="H240" s="1" t="s">
        <v>135</v>
      </c>
      <c r="I240" s="1" t="s">
        <v>983</v>
      </c>
      <c r="J240" s="1" t="str">
        <f>VLOOKUP(H240,Lookup!$A$2:$B$189,2,FALSE)</f>
        <v>On-premise Food/Drink</v>
      </c>
      <c r="K240" s="1" t="s">
        <v>1013</v>
      </c>
      <c r="L240" s="1" t="str">
        <f t="shared" si="3"/>
        <v>Coffee/Breakfast</v>
      </c>
    </row>
    <row r="241" spans="1:12" ht="12.75" customHeight="1" x14ac:dyDescent="0.35">
      <c r="A241" s="1">
        <v>949</v>
      </c>
      <c r="B241" s="1" t="s">
        <v>862</v>
      </c>
      <c r="C241" s="1">
        <v>38.8417794</v>
      </c>
      <c r="D241" s="1">
        <v>-77.088311500000003</v>
      </c>
      <c r="E241" s="1" t="s">
        <v>897</v>
      </c>
      <c r="F241" s="1">
        <v>38.838837655815702</v>
      </c>
      <c r="G241" s="1">
        <v>-77.090595916535193</v>
      </c>
      <c r="H241" s="1" t="s">
        <v>380</v>
      </c>
      <c r="I241" s="1"/>
      <c r="J241" s="1" t="s">
        <v>1005</v>
      </c>
      <c r="K241" s="1"/>
      <c r="L241" s="1" t="str">
        <f t="shared" si="3"/>
        <v>Market</v>
      </c>
    </row>
    <row r="242" spans="1:12" ht="12.75" customHeight="1" x14ac:dyDescent="0.35">
      <c r="A242" s="1">
        <v>713</v>
      </c>
      <c r="B242" s="1" t="s">
        <v>716</v>
      </c>
      <c r="C242" s="1">
        <v>38.861920599999998</v>
      </c>
      <c r="D242" s="1">
        <v>-77.059630799999994</v>
      </c>
      <c r="E242" s="1" t="s">
        <v>750</v>
      </c>
      <c r="F242" s="1">
        <v>38.862095699999998</v>
      </c>
      <c r="G242" s="1">
        <v>-77.058861800000003</v>
      </c>
      <c r="H242" s="1" t="s">
        <v>751</v>
      </c>
      <c r="I242" s="1"/>
      <c r="J242" s="1" t="str">
        <f>VLOOKUP(H242,Lookup!$A$2:$B$189,2,FALSE)</f>
        <v>Store</v>
      </c>
      <c r="K242" s="1"/>
      <c r="L242" s="1" t="str">
        <f t="shared" si="3"/>
        <v>Store</v>
      </c>
    </row>
    <row r="243" spans="1:12" ht="12.75" customHeight="1" x14ac:dyDescent="0.35">
      <c r="A243" s="1">
        <v>719</v>
      </c>
      <c r="B243" s="1" t="s">
        <v>716</v>
      </c>
      <c r="C243" s="1">
        <v>38.861920599999998</v>
      </c>
      <c r="D243" s="1">
        <v>-77.059630799999994</v>
      </c>
      <c r="E243" s="1" t="s">
        <v>757</v>
      </c>
      <c r="F243" s="1">
        <v>38.864559999999997</v>
      </c>
      <c r="G243" s="1">
        <v>-77.059967</v>
      </c>
      <c r="H243" s="1" t="s">
        <v>751</v>
      </c>
      <c r="I243" s="1"/>
      <c r="J243" s="1" t="str">
        <f>VLOOKUP(H243,Lookup!$A$2:$B$189,2,FALSE)</f>
        <v>Store</v>
      </c>
      <c r="K243" s="1"/>
      <c r="L243" s="1" t="str">
        <f t="shared" si="3"/>
        <v>Store</v>
      </c>
    </row>
    <row r="244" spans="1:12" ht="12.75" customHeight="1" x14ac:dyDescent="0.35">
      <c r="A244" s="1">
        <v>640</v>
      </c>
      <c r="B244" s="1" t="s">
        <v>667</v>
      </c>
      <c r="C244" s="1">
        <v>38.897368799999903</v>
      </c>
      <c r="D244" s="1">
        <v>-77.100247712635706</v>
      </c>
      <c r="E244" s="1" t="s">
        <v>674</v>
      </c>
      <c r="F244" s="1">
        <v>38.895832406711598</v>
      </c>
      <c r="G244" s="1">
        <v>-77.097176831888902</v>
      </c>
      <c r="H244" s="1" t="s">
        <v>135</v>
      </c>
      <c r="I244" s="1"/>
      <c r="J244" s="1" t="str">
        <f>VLOOKUP(H244,Lookup!$A$2:$B$189,2,FALSE)</f>
        <v>On-premise Food/Drink</v>
      </c>
      <c r="K244" s="1" t="s">
        <v>1013</v>
      </c>
      <c r="L244" s="1" t="str">
        <f t="shared" si="3"/>
        <v>Coffee/Breakfast</v>
      </c>
    </row>
    <row r="245" spans="1:12" ht="12.75" customHeight="1" x14ac:dyDescent="0.35">
      <c r="A245" s="1">
        <v>355</v>
      </c>
      <c r="B245" s="1" t="s">
        <v>363</v>
      </c>
      <c r="C245" s="1">
        <v>38.8912111</v>
      </c>
      <c r="D245" s="1">
        <v>-77.085623999999996</v>
      </c>
      <c r="E245" s="1" t="s">
        <v>427</v>
      </c>
      <c r="F245" s="1">
        <v>38.891409409847398</v>
      </c>
      <c r="G245" s="1">
        <v>-77.085228634859902</v>
      </c>
      <c r="H245" s="1" t="s">
        <v>135</v>
      </c>
      <c r="I245" s="1" t="s">
        <v>983</v>
      </c>
      <c r="J245" s="1" t="str">
        <f>VLOOKUP(H245,Lookup!$A$2:$B$189,2,FALSE)</f>
        <v>On-premise Food/Drink</v>
      </c>
      <c r="K245" s="1" t="s">
        <v>1013</v>
      </c>
      <c r="L245" s="1" t="str">
        <f t="shared" si="3"/>
        <v>Coffee/Breakfast</v>
      </c>
    </row>
    <row r="246" spans="1:12" ht="12.75" customHeight="1" x14ac:dyDescent="0.35">
      <c r="A246" s="1">
        <v>1035</v>
      </c>
      <c r="B246" s="1" t="s">
        <v>925</v>
      </c>
      <c r="C246" s="1">
        <v>38.862612299999903</v>
      </c>
      <c r="D246" s="1">
        <v>-77.091922699999998</v>
      </c>
      <c r="E246" s="1" t="s">
        <v>927</v>
      </c>
      <c r="F246" s="1">
        <v>38.860719349024599</v>
      </c>
      <c r="G246" s="1">
        <v>-77.092100431013193</v>
      </c>
      <c r="H246" s="1" t="s">
        <v>135</v>
      </c>
      <c r="I246" s="1"/>
      <c r="J246" s="1" t="str">
        <f>VLOOKUP(H246,Lookup!$A$2:$B$189,2,FALSE)</f>
        <v>On-premise Food/Drink</v>
      </c>
      <c r="K246" s="1" t="s">
        <v>1013</v>
      </c>
      <c r="L246" s="1" t="str">
        <f t="shared" si="3"/>
        <v>Coffee/Breakfast</v>
      </c>
    </row>
    <row r="247" spans="1:12" ht="12.75" customHeight="1" x14ac:dyDescent="0.35">
      <c r="A247" s="1">
        <v>264</v>
      </c>
      <c r="B247" s="1" t="s">
        <v>277</v>
      </c>
      <c r="C247" s="1">
        <v>38.885761500000001</v>
      </c>
      <c r="D247" s="1">
        <v>-77.096971099999905</v>
      </c>
      <c r="E247" s="1" t="s">
        <v>332</v>
      </c>
      <c r="F247" s="1">
        <v>38.888696087559801</v>
      </c>
      <c r="G247" s="1">
        <v>-77.093346203540605</v>
      </c>
      <c r="H247" s="1" t="s">
        <v>333</v>
      </c>
      <c r="I247" s="1" t="s">
        <v>983</v>
      </c>
      <c r="J247" s="1" t="str">
        <f>VLOOKUP(H247,Lookup!$A$2:$B$189,2,FALSE)</f>
        <v>On-premise Food/Drink</v>
      </c>
      <c r="K247" s="1" t="s">
        <v>1013</v>
      </c>
      <c r="L247" s="1" t="str">
        <f t="shared" si="3"/>
        <v>Coffee/Breakfast</v>
      </c>
    </row>
    <row r="248" spans="1:12" ht="12.75" customHeight="1" x14ac:dyDescent="0.35">
      <c r="A248" s="1">
        <v>268</v>
      </c>
      <c r="B248" s="1" t="s">
        <v>277</v>
      </c>
      <c r="C248" s="1">
        <v>38.885761500000001</v>
      </c>
      <c r="D248" s="1">
        <v>-77.096971099999905</v>
      </c>
      <c r="E248" s="1" t="s">
        <v>338</v>
      </c>
      <c r="F248" s="1">
        <v>38.8883803113808</v>
      </c>
      <c r="G248" s="1">
        <v>-77.096028219582294</v>
      </c>
      <c r="H248" s="1" t="s">
        <v>339</v>
      </c>
      <c r="I248" s="1" t="s">
        <v>983</v>
      </c>
      <c r="J248" s="1" t="str">
        <f>VLOOKUP(H248,Lookup!$A$2:$B$189,2,FALSE)</f>
        <v>Health &amp; Recreation</v>
      </c>
      <c r="K248" s="1"/>
      <c r="L248" s="1" t="str">
        <f t="shared" si="3"/>
        <v>Health &amp; Recreation</v>
      </c>
    </row>
    <row r="249" spans="1:12" ht="12.75" customHeight="1" x14ac:dyDescent="0.35">
      <c r="A249" s="1">
        <v>430</v>
      </c>
      <c r="B249" s="1" t="s">
        <v>500</v>
      </c>
      <c r="C249" s="1">
        <v>38.853087449999997</v>
      </c>
      <c r="D249" s="1">
        <v>-77.097328655378107</v>
      </c>
      <c r="E249" s="1" t="s">
        <v>502</v>
      </c>
      <c r="F249" s="1">
        <v>38.850303794132799</v>
      </c>
      <c r="G249" s="1">
        <v>-77.092893159263994</v>
      </c>
      <c r="H249" s="1" t="s">
        <v>339</v>
      </c>
      <c r="I249" s="1"/>
      <c r="J249" s="1" t="str">
        <f>VLOOKUP(H249,Lookup!$A$2:$B$189,2,FALSE)</f>
        <v>Health &amp; Recreation</v>
      </c>
      <c r="K249" s="1"/>
      <c r="L249" s="1" t="str">
        <f t="shared" si="3"/>
        <v>Health &amp; Recreation</v>
      </c>
    </row>
    <row r="250" spans="1:12" ht="12.75" customHeight="1" x14ac:dyDescent="0.35">
      <c r="A250" s="1">
        <v>436</v>
      </c>
      <c r="B250" s="1" t="s">
        <v>500</v>
      </c>
      <c r="C250" s="1">
        <v>38.853087449999997</v>
      </c>
      <c r="D250" s="1">
        <v>-77.097328655378107</v>
      </c>
      <c r="E250" s="1" t="s">
        <v>508</v>
      </c>
      <c r="F250" s="1">
        <v>38.850318768664202</v>
      </c>
      <c r="G250" s="1">
        <v>-77.092894912176504</v>
      </c>
      <c r="H250" s="1" t="s">
        <v>339</v>
      </c>
      <c r="I250" s="1"/>
      <c r="J250" s="1" t="str">
        <f>VLOOKUP(H250,Lookup!$A$2:$B$189,2,FALSE)</f>
        <v>Health &amp; Recreation</v>
      </c>
      <c r="K250" s="1"/>
      <c r="L250" s="1" t="str">
        <f t="shared" si="3"/>
        <v>Health &amp; Recreation</v>
      </c>
    </row>
    <row r="251" spans="1:12" ht="12.75" customHeight="1" x14ac:dyDescent="0.35">
      <c r="A251" s="1">
        <v>874</v>
      </c>
      <c r="B251" s="1" t="s">
        <v>834</v>
      </c>
      <c r="C251" s="1">
        <v>38.9220556</v>
      </c>
      <c r="D251" s="1">
        <v>-77.119145399999994</v>
      </c>
      <c r="E251" s="1" t="s">
        <v>835</v>
      </c>
      <c r="F251" s="1">
        <v>38.922953842972603</v>
      </c>
      <c r="G251" s="1">
        <v>-77.122972122475801</v>
      </c>
      <c r="H251" s="1" t="s">
        <v>339</v>
      </c>
      <c r="I251" s="1"/>
      <c r="J251" s="1" t="str">
        <f>VLOOKUP(H251,Lookup!$A$2:$B$189,2,FALSE)</f>
        <v>Health &amp; Recreation</v>
      </c>
      <c r="K251" s="1"/>
      <c r="L251" s="1" t="str">
        <f t="shared" si="3"/>
        <v>Health &amp; Recreation</v>
      </c>
    </row>
    <row r="252" spans="1:12" ht="12.75" customHeight="1" x14ac:dyDescent="0.35">
      <c r="A252" s="1">
        <v>915</v>
      </c>
      <c r="B252" s="1" t="s">
        <v>862</v>
      </c>
      <c r="C252" s="1">
        <v>38.8417794</v>
      </c>
      <c r="D252" s="1">
        <v>-77.088311500000003</v>
      </c>
      <c r="E252" s="1" t="s">
        <v>869</v>
      </c>
      <c r="F252" s="1">
        <v>38.842609294033899</v>
      </c>
      <c r="G252" s="1">
        <v>-77.085934121525298</v>
      </c>
      <c r="H252" s="1" t="s">
        <v>339</v>
      </c>
      <c r="I252" s="1"/>
      <c r="J252" s="1" t="str">
        <f>VLOOKUP(H252,Lookup!$A$2:$B$189,2,FALSE)</f>
        <v>Health &amp; Recreation</v>
      </c>
      <c r="K252" s="1"/>
      <c r="L252" s="1" t="str">
        <f t="shared" si="3"/>
        <v>Health &amp; Recreation</v>
      </c>
    </row>
    <row r="253" spans="1:12" ht="12.75" customHeight="1" x14ac:dyDescent="0.35">
      <c r="A253" s="1">
        <v>18</v>
      </c>
      <c r="B253" s="1" t="s">
        <v>40</v>
      </c>
      <c r="C253" s="1">
        <v>38.86307935</v>
      </c>
      <c r="D253" s="1">
        <v>-77.072592862300297</v>
      </c>
      <c r="E253" s="1" t="s">
        <v>43</v>
      </c>
      <c r="F253" s="1">
        <v>38.866990212715301</v>
      </c>
      <c r="G253" s="1">
        <v>-77.070650256318402</v>
      </c>
      <c r="H253" s="1" t="s">
        <v>42</v>
      </c>
      <c r="I253" s="1"/>
      <c r="J253" s="1" t="str">
        <f>VLOOKUP(H253,Lookup!$A$2:$B$189,2,FALSE)</f>
        <v>On-premise Food/Drink</v>
      </c>
      <c r="K253" s="1" t="s">
        <v>1013</v>
      </c>
      <c r="L253" s="1" t="str">
        <f t="shared" si="3"/>
        <v>Coffee/Breakfast</v>
      </c>
    </row>
    <row r="254" spans="1:12" ht="12.75" customHeight="1" x14ac:dyDescent="0.35">
      <c r="A254" s="1">
        <v>416</v>
      </c>
      <c r="B254" s="1" t="s">
        <v>442</v>
      </c>
      <c r="C254" s="1">
        <v>38.857904299999902</v>
      </c>
      <c r="D254" s="1">
        <v>-77.050289799999902</v>
      </c>
      <c r="E254" s="1" t="s">
        <v>486</v>
      </c>
      <c r="F254" s="1">
        <v>38.855288804968602</v>
      </c>
      <c r="G254" s="1">
        <v>-77.050111220469304</v>
      </c>
      <c r="H254" s="13" t="s">
        <v>487</v>
      </c>
      <c r="I254" s="1" t="s">
        <v>983</v>
      </c>
      <c r="J254" s="1" t="str">
        <f>VLOOKUP(H254,Lookup!$A$2:$B$189,2,FALSE)</f>
        <v>On-premise Food/Drink</v>
      </c>
      <c r="K254" s="1" t="s">
        <v>1013</v>
      </c>
      <c r="L254" s="1" t="str">
        <f t="shared" si="3"/>
        <v>Coffee/Breakfast</v>
      </c>
    </row>
    <row r="255" spans="1:12" ht="12.75" customHeight="1" x14ac:dyDescent="0.35">
      <c r="A255" s="1">
        <v>1073</v>
      </c>
      <c r="B255" s="1" t="s">
        <v>925</v>
      </c>
      <c r="C255" s="1">
        <v>38.862612299999903</v>
      </c>
      <c r="D255" s="1">
        <v>-77.091922699999998</v>
      </c>
      <c r="E255" s="1" t="s">
        <v>951</v>
      </c>
      <c r="F255" s="1">
        <v>38.861788929817003</v>
      </c>
      <c r="G255" s="1">
        <v>-77.091083228588005</v>
      </c>
      <c r="H255" s="1" t="s">
        <v>82</v>
      </c>
      <c r="I255" s="1"/>
      <c r="J255" s="1" t="str">
        <f>VLOOKUP(H255,Lookup!$A$2:$B$189,2,FALSE)</f>
        <v>On-premise Food/Drink</v>
      </c>
      <c r="K255" s="1" t="s">
        <v>1023</v>
      </c>
      <c r="L255" s="1" t="str">
        <f t="shared" si="3"/>
        <v>Fast food</v>
      </c>
    </row>
    <row r="256" spans="1:12" ht="12.75" customHeight="1" x14ac:dyDescent="0.35">
      <c r="A256" s="1">
        <v>211</v>
      </c>
      <c r="B256" s="1" t="s">
        <v>259</v>
      </c>
      <c r="C256" s="1">
        <v>38.843168200000001</v>
      </c>
      <c r="D256" s="1">
        <v>-77.104700899999997</v>
      </c>
      <c r="E256" s="1" t="s">
        <v>223</v>
      </c>
      <c r="F256" s="1">
        <v>38.842281898680397</v>
      </c>
      <c r="G256" s="1">
        <v>-77.1081805498535</v>
      </c>
      <c r="H256" s="1" t="s">
        <v>263</v>
      </c>
      <c r="I256" s="1"/>
      <c r="J256" s="1" t="str">
        <f>VLOOKUP(H256,Lookup!$A$2:$B$189,2,FALSE)</f>
        <v>On-premise Food/Drink</v>
      </c>
      <c r="K256" s="1" t="s">
        <v>1014</v>
      </c>
      <c r="L256" s="1" t="str">
        <f t="shared" si="3"/>
        <v>Fast Food</v>
      </c>
    </row>
    <row r="257" spans="1:12" ht="12.75" customHeight="1" x14ac:dyDescent="0.35">
      <c r="A257" s="1">
        <v>1</v>
      </c>
      <c r="B257" s="1" t="s">
        <v>8</v>
      </c>
      <c r="C257" s="1">
        <v>38.8645566</v>
      </c>
      <c r="D257" s="1">
        <v>-77.097200599999994</v>
      </c>
      <c r="E257" s="1" t="s">
        <v>11</v>
      </c>
      <c r="F257" s="1">
        <v>38.860737345364299</v>
      </c>
      <c r="G257" s="1">
        <v>-77.0948684960603</v>
      </c>
      <c r="H257" s="1" t="s">
        <v>12</v>
      </c>
      <c r="I257" s="1"/>
      <c r="J257" s="1" t="str">
        <f>VLOOKUP(H257,Lookup!$A$2:$B$129,2,FALSE)</f>
        <v>On-premise Food/Drink</v>
      </c>
      <c r="K257" s="1" t="s">
        <v>1014</v>
      </c>
      <c r="L257" s="1" t="str">
        <f t="shared" si="3"/>
        <v>Fast Food</v>
      </c>
    </row>
    <row r="258" spans="1:12" ht="12.75" customHeight="1" x14ac:dyDescent="0.35">
      <c r="A258" s="1">
        <v>676</v>
      </c>
      <c r="B258" s="1" t="s">
        <v>705</v>
      </c>
      <c r="C258" s="1">
        <v>38.870893150000001</v>
      </c>
      <c r="D258" s="1">
        <v>-77.0545071218923</v>
      </c>
      <c r="E258" s="1" t="s">
        <v>11</v>
      </c>
      <c r="F258" s="1">
        <v>38.871778058886498</v>
      </c>
      <c r="G258" s="1">
        <v>-77.056248177909794</v>
      </c>
      <c r="H258" s="1" t="s">
        <v>12</v>
      </c>
      <c r="I258" s="1" t="s">
        <v>983</v>
      </c>
      <c r="J258" s="1" t="str">
        <f>VLOOKUP(H258,Lookup!$A$2:$B$189,2,FALSE)</f>
        <v>On-premise Food/Drink</v>
      </c>
      <c r="K258" s="1" t="s">
        <v>1014</v>
      </c>
      <c r="L258" s="1" t="str">
        <f t="shared" si="3"/>
        <v>Fast Food</v>
      </c>
    </row>
    <row r="259" spans="1:12" ht="12.75" customHeight="1" x14ac:dyDescent="0.35">
      <c r="A259" s="1">
        <v>803</v>
      </c>
      <c r="B259" s="1" t="s">
        <v>777</v>
      </c>
      <c r="C259" s="1">
        <v>38.8534164</v>
      </c>
      <c r="D259" s="1">
        <v>-77.044042300000001</v>
      </c>
      <c r="E259" s="1" t="s">
        <v>238</v>
      </c>
      <c r="F259" s="1">
        <v>38.853649599999997</v>
      </c>
      <c r="G259" s="1">
        <v>-77.042994300000004</v>
      </c>
      <c r="H259" s="1" t="s">
        <v>12</v>
      </c>
      <c r="I259" s="1" t="s">
        <v>983</v>
      </c>
      <c r="J259" s="1" t="str">
        <f>VLOOKUP(H259,Lookup!$A$2:$B$189,2,FALSE)</f>
        <v>On-premise Food/Drink</v>
      </c>
      <c r="K259" s="1" t="s">
        <v>1014</v>
      </c>
      <c r="L259" s="1" t="str">
        <f t="shared" si="3"/>
        <v>Fast Food</v>
      </c>
    </row>
    <row r="260" spans="1:12" ht="12.75" customHeight="1" x14ac:dyDescent="0.35">
      <c r="A260" s="1">
        <v>374</v>
      </c>
      <c r="B260" s="1" t="s">
        <v>442</v>
      </c>
      <c r="C260" s="1">
        <v>38.857904299999902</v>
      </c>
      <c r="D260" s="1">
        <v>-77.050289799999902</v>
      </c>
      <c r="E260" s="1" t="s">
        <v>238</v>
      </c>
      <c r="F260" s="1">
        <v>38.854469999999999</v>
      </c>
      <c r="G260" s="1">
        <v>-77.049629999999993</v>
      </c>
      <c r="H260" s="1" t="s">
        <v>12</v>
      </c>
      <c r="I260" s="1" t="s">
        <v>983</v>
      </c>
      <c r="J260" s="1" t="str">
        <f>VLOOKUP(H260,Lookup!$A$2:$B$189,2,FALSE)</f>
        <v>On-premise Food/Drink</v>
      </c>
      <c r="K260" s="1" t="s">
        <v>1014</v>
      </c>
      <c r="L260" s="1" t="str">
        <f t="shared" ref="L260:L323" si="4">IF(K260="",J260,K260)</f>
        <v>Fast Food</v>
      </c>
    </row>
    <row r="261" spans="1:12" ht="12.75" customHeight="1" x14ac:dyDescent="0.35">
      <c r="A261" s="1">
        <v>160</v>
      </c>
      <c r="B261" s="1" t="s">
        <v>235</v>
      </c>
      <c r="C261" s="1">
        <v>38.877178450000002</v>
      </c>
      <c r="D261" s="1">
        <v>-77.111783209438101</v>
      </c>
      <c r="E261" s="1" t="s">
        <v>238</v>
      </c>
      <c r="F261" s="1">
        <v>38.878687999999997</v>
      </c>
      <c r="G261" s="1">
        <v>-77.111357999999996</v>
      </c>
      <c r="H261" s="1" t="s">
        <v>12</v>
      </c>
      <c r="I261" s="1"/>
      <c r="J261" s="1" t="str">
        <f>VLOOKUP(H261,Lookup!$A$2:$B$189,2,FALSE)</f>
        <v>On-premise Food/Drink</v>
      </c>
      <c r="K261" s="1" t="s">
        <v>1014</v>
      </c>
      <c r="L261" s="1" t="str">
        <f t="shared" si="4"/>
        <v>Fast Food</v>
      </c>
    </row>
    <row r="262" spans="1:12" ht="12.75" customHeight="1" x14ac:dyDescent="0.35">
      <c r="A262" s="1">
        <v>458</v>
      </c>
      <c r="B262" s="1" t="s">
        <v>515</v>
      </c>
      <c r="C262" s="1">
        <v>38.832615099999998</v>
      </c>
      <c r="D262" s="1">
        <v>-77.089702799999998</v>
      </c>
      <c r="E262" s="1" t="s">
        <v>527</v>
      </c>
      <c r="F262" s="1">
        <v>38.829031000000001</v>
      </c>
      <c r="G262" s="1">
        <v>-77.091091000000006</v>
      </c>
      <c r="H262" s="1" t="s">
        <v>12</v>
      </c>
      <c r="I262" s="1"/>
      <c r="J262" s="1" t="str">
        <f>VLOOKUP(H262,Lookup!$A$2:$B$189,2,FALSE)</f>
        <v>On-premise Food/Drink</v>
      </c>
      <c r="K262" s="1" t="s">
        <v>1014</v>
      </c>
      <c r="L262" s="1" t="str">
        <f t="shared" si="4"/>
        <v>Fast Food</v>
      </c>
    </row>
    <row r="263" spans="1:12" ht="12.75" customHeight="1" x14ac:dyDescent="0.35">
      <c r="A263" s="1">
        <v>1066</v>
      </c>
      <c r="B263" s="1" t="s">
        <v>925</v>
      </c>
      <c r="C263" s="1">
        <v>38.862612299999903</v>
      </c>
      <c r="D263" s="1">
        <v>-77.091922699999998</v>
      </c>
      <c r="E263" s="1" t="s">
        <v>527</v>
      </c>
      <c r="F263" s="1">
        <v>38.862621205592802</v>
      </c>
      <c r="G263" s="1">
        <v>-77.088517025113106</v>
      </c>
      <c r="H263" s="1" t="s">
        <v>12</v>
      </c>
      <c r="I263" s="1"/>
      <c r="J263" s="1" t="str">
        <f>VLOOKUP(H263,Lookup!$A$2:$B$189,2,FALSE)</f>
        <v>On-premise Food/Drink</v>
      </c>
      <c r="K263" s="1" t="s">
        <v>1014</v>
      </c>
      <c r="L263" s="1" t="str">
        <f t="shared" si="4"/>
        <v>Fast Food</v>
      </c>
    </row>
    <row r="264" spans="1:12" ht="12.75" customHeight="1" x14ac:dyDescent="0.35">
      <c r="A264" s="1">
        <v>556</v>
      </c>
      <c r="B264" s="1" t="s">
        <v>604</v>
      </c>
      <c r="C264" s="1">
        <v>38.893769200000001</v>
      </c>
      <c r="D264" s="1">
        <v>-77.126737439317594</v>
      </c>
      <c r="E264" s="1" t="s">
        <v>527</v>
      </c>
      <c r="F264" s="1">
        <v>38.8963186213063</v>
      </c>
      <c r="G264" s="1">
        <v>-77.126238942146202</v>
      </c>
      <c r="H264" s="1" t="s">
        <v>12</v>
      </c>
      <c r="I264" s="1"/>
      <c r="J264" s="1" t="str">
        <f>VLOOKUP(H264,Lookup!$A$2:$B$189,2,FALSE)</f>
        <v>On-premise Food/Drink</v>
      </c>
      <c r="K264" s="1" t="s">
        <v>1014</v>
      </c>
      <c r="L264" s="1" t="str">
        <f t="shared" si="4"/>
        <v>Fast Food</v>
      </c>
    </row>
    <row r="265" spans="1:12" ht="12.75" customHeight="1" x14ac:dyDescent="0.35">
      <c r="A265" s="1">
        <v>209</v>
      </c>
      <c r="B265" s="1" t="s">
        <v>259</v>
      </c>
      <c r="C265" s="1">
        <v>38.843168200000001</v>
      </c>
      <c r="D265" s="1">
        <v>-77.104700899999997</v>
      </c>
      <c r="E265" s="1" t="s">
        <v>262</v>
      </c>
      <c r="F265" s="1">
        <v>38.842828747988499</v>
      </c>
      <c r="G265" s="1">
        <v>-77.108178422581702</v>
      </c>
      <c r="H265" s="1" t="s">
        <v>12</v>
      </c>
      <c r="I265" s="1"/>
      <c r="J265" s="1" t="str">
        <f>VLOOKUP(H265,Lookup!$A$2:$B$189,2,FALSE)</f>
        <v>On-premise Food/Drink</v>
      </c>
      <c r="K265" s="1" t="s">
        <v>1014</v>
      </c>
      <c r="L265" s="1" t="str">
        <f t="shared" si="4"/>
        <v>Fast Food</v>
      </c>
    </row>
    <row r="266" spans="1:12" ht="12.75" customHeight="1" x14ac:dyDescent="0.35">
      <c r="A266" s="4">
        <v>548</v>
      </c>
      <c r="B266" s="4" t="s">
        <v>604</v>
      </c>
      <c r="C266" s="4">
        <v>38.893769200000001</v>
      </c>
      <c r="D266" s="4">
        <v>-77.126737439317594</v>
      </c>
      <c r="E266" s="4" t="s">
        <v>262</v>
      </c>
      <c r="F266" s="4">
        <v>38.896594585597398</v>
      </c>
      <c r="G266" s="4">
        <v>-77.128673897257897</v>
      </c>
      <c r="H266" s="4" t="s">
        <v>12</v>
      </c>
      <c r="I266" s="1"/>
      <c r="J266" s="1" t="str">
        <f>VLOOKUP(H266,Lookup!$A$2:$B$189,2,FALSE)</f>
        <v>On-premise Food/Drink</v>
      </c>
      <c r="K266" s="1" t="s">
        <v>1014</v>
      </c>
      <c r="L266" s="1" t="str">
        <f t="shared" si="4"/>
        <v>Fast Food</v>
      </c>
    </row>
    <row r="267" spans="1:12" ht="12.75" customHeight="1" x14ac:dyDescent="0.35">
      <c r="A267" s="1">
        <v>204</v>
      </c>
      <c r="B267" s="1" t="s">
        <v>259</v>
      </c>
      <c r="C267" s="1">
        <v>38.843168200000001</v>
      </c>
      <c r="D267" s="1">
        <v>-77.104700899999997</v>
      </c>
      <c r="E267" s="1" t="s">
        <v>260</v>
      </c>
      <c r="F267" s="1">
        <v>38.843201000000001</v>
      </c>
      <c r="G267" s="1">
        <v>-77.108834000000002</v>
      </c>
      <c r="H267" s="1" t="s">
        <v>12</v>
      </c>
      <c r="I267" s="1"/>
      <c r="J267" s="1" t="str">
        <f>VLOOKUP(H267,Lookup!$A$2:$B$189,2,FALSE)</f>
        <v>On-premise Food/Drink</v>
      </c>
      <c r="K267" s="1" t="s">
        <v>1014</v>
      </c>
      <c r="L267" s="1" t="str">
        <f t="shared" si="4"/>
        <v>Fast Food</v>
      </c>
    </row>
    <row r="268" spans="1:12" ht="12.75" customHeight="1" x14ac:dyDescent="0.35">
      <c r="A268" s="1">
        <v>1061</v>
      </c>
      <c r="B268" s="1" t="s">
        <v>925</v>
      </c>
      <c r="C268" s="1">
        <v>38.862612299999903</v>
      </c>
      <c r="D268" s="1">
        <v>-77.091922699999998</v>
      </c>
      <c r="E268" s="1" t="s">
        <v>260</v>
      </c>
      <c r="F268" s="1">
        <v>38.861305000000002</v>
      </c>
      <c r="G268" s="1">
        <v>-77.092805999999996</v>
      </c>
      <c r="H268" s="1" t="s">
        <v>12</v>
      </c>
      <c r="I268" s="1"/>
      <c r="J268" s="1" t="str">
        <f>VLOOKUP(H268,Lookup!$A$2:$B$189,2,FALSE)</f>
        <v>On-premise Food/Drink</v>
      </c>
      <c r="K268" s="1" t="s">
        <v>1014</v>
      </c>
      <c r="L268" s="1" t="str">
        <f t="shared" si="4"/>
        <v>Fast Food</v>
      </c>
    </row>
    <row r="269" spans="1:12" ht="12.75" customHeight="1" x14ac:dyDescent="0.35">
      <c r="A269" s="1">
        <v>577</v>
      </c>
      <c r="B269" s="1" t="s">
        <v>625</v>
      </c>
      <c r="C269" s="1">
        <v>38.8977851</v>
      </c>
      <c r="D269" s="1">
        <v>-77.128584500000002</v>
      </c>
      <c r="E269" s="1" t="s">
        <v>260</v>
      </c>
      <c r="F269" s="1">
        <v>38.896079599977902</v>
      </c>
      <c r="G269" s="1">
        <v>-77.131859511136895</v>
      </c>
      <c r="H269" s="1" t="s">
        <v>12</v>
      </c>
      <c r="I269" s="1"/>
      <c r="J269" s="1" t="str">
        <f>VLOOKUP(H269,Lookup!$A$2:$B$189,2,FALSE)</f>
        <v>On-premise Food/Drink</v>
      </c>
      <c r="K269" s="1" t="s">
        <v>1014</v>
      </c>
      <c r="L269" s="1" t="str">
        <f t="shared" si="4"/>
        <v>Fast Food</v>
      </c>
    </row>
    <row r="270" spans="1:12" ht="12.75" customHeight="1" x14ac:dyDescent="0.35">
      <c r="A270" s="1">
        <v>1047</v>
      </c>
      <c r="B270" s="1" t="s">
        <v>925</v>
      </c>
      <c r="C270" s="1">
        <v>38.862612299999903</v>
      </c>
      <c r="D270" s="1">
        <v>-77.091922699999998</v>
      </c>
      <c r="E270" s="1" t="s">
        <v>938</v>
      </c>
      <c r="F270" s="1">
        <v>38.862153399999997</v>
      </c>
      <c r="G270" s="1">
        <v>-77.086541100000005</v>
      </c>
      <c r="H270" s="1" t="s">
        <v>222</v>
      </c>
      <c r="I270" s="1"/>
      <c r="J270" s="1" t="str">
        <f>VLOOKUP(H270,Lookup!$A$2:$B$189,2,FALSE)</f>
        <v>Store</v>
      </c>
      <c r="K270" s="1"/>
      <c r="L270" s="1" t="str">
        <f t="shared" si="4"/>
        <v>Store</v>
      </c>
    </row>
    <row r="271" spans="1:12" ht="12.75" customHeight="1" x14ac:dyDescent="0.35">
      <c r="A271" s="4">
        <v>542</v>
      </c>
      <c r="B271" s="4" t="s">
        <v>604</v>
      </c>
      <c r="C271" s="4">
        <v>38.893769200000001</v>
      </c>
      <c r="D271" s="4">
        <v>-77.126737439317594</v>
      </c>
      <c r="E271" s="4" t="s">
        <v>613</v>
      </c>
      <c r="F271" s="4">
        <v>38.896731235810101</v>
      </c>
      <c r="G271" s="4">
        <v>-77.1283024963125</v>
      </c>
      <c r="H271" s="4" t="s">
        <v>224</v>
      </c>
      <c r="I271" s="1"/>
      <c r="J271" s="1" t="str">
        <f>VLOOKUP(H271,Lookup!$A$2:$B$189,2,FALSE)</f>
        <v>On-premise Food/Drink</v>
      </c>
      <c r="K271" s="1" t="s">
        <v>1014</v>
      </c>
      <c r="L271" s="1" t="str">
        <f t="shared" si="4"/>
        <v>Fast Food</v>
      </c>
    </row>
    <row r="272" spans="1:12" ht="12.75" customHeight="1" x14ac:dyDescent="0.35">
      <c r="A272" s="4">
        <v>587</v>
      </c>
      <c r="B272" s="4" t="s">
        <v>625</v>
      </c>
      <c r="C272" s="4">
        <v>38.8977851</v>
      </c>
      <c r="D272" s="4">
        <v>-77.128584500000002</v>
      </c>
      <c r="E272" s="4" t="s">
        <v>588</v>
      </c>
      <c r="F272" s="4">
        <v>38.896682216498803</v>
      </c>
      <c r="G272" s="4">
        <v>-77.133503050326695</v>
      </c>
      <c r="H272" s="4" t="s">
        <v>589</v>
      </c>
      <c r="I272" s="1"/>
      <c r="J272" s="1" t="str">
        <f>VLOOKUP(H272,Lookup!$A$2:$B$189,2,FALSE)</f>
        <v>Store</v>
      </c>
      <c r="K272" s="1"/>
      <c r="L272" s="1" t="str">
        <f t="shared" si="4"/>
        <v>Store</v>
      </c>
    </row>
    <row r="273" spans="1:12" ht="12.75" customHeight="1" x14ac:dyDescent="0.35">
      <c r="A273" s="4">
        <v>557</v>
      </c>
      <c r="B273" s="4" t="s">
        <v>604</v>
      </c>
      <c r="C273" s="4">
        <v>38.893769200000001</v>
      </c>
      <c r="D273" s="4">
        <v>-77.126737439317594</v>
      </c>
      <c r="E273" s="4" t="s">
        <v>624</v>
      </c>
      <c r="F273" s="4">
        <v>38.896588758295898</v>
      </c>
      <c r="G273" s="4">
        <v>-77.130364947673698</v>
      </c>
      <c r="H273" s="4" t="s">
        <v>589</v>
      </c>
      <c r="I273" s="1"/>
      <c r="J273" s="1" t="str">
        <f>VLOOKUP(H273,Lookup!$A$2:$B$189,2,FALSE)</f>
        <v>Store</v>
      </c>
      <c r="K273" s="1"/>
      <c r="L273" s="1" t="str">
        <f t="shared" si="4"/>
        <v>Store</v>
      </c>
    </row>
    <row r="274" spans="1:12" ht="12.75" customHeight="1" x14ac:dyDescent="0.35">
      <c r="A274" s="1">
        <v>669</v>
      </c>
      <c r="B274" s="1" t="s">
        <v>705</v>
      </c>
      <c r="C274" s="1">
        <v>38.870893150000001</v>
      </c>
      <c r="D274" s="1">
        <v>-77.0545071218923</v>
      </c>
      <c r="E274" s="1" t="s">
        <v>710</v>
      </c>
      <c r="F274" s="1">
        <v>38.869449350990898</v>
      </c>
      <c r="G274" s="1">
        <v>-77.054174205899798</v>
      </c>
      <c r="H274" s="1" t="s">
        <v>589</v>
      </c>
      <c r="I274" s="1" t="s">
        <v>983</v>
      </c>
      <c r="J274" s="1" t="str">
        <f>VLOOKUP(H274,Lookup!$A$2:$B$189,2,FALSE)</f>
        <v>Store</v>
      </c>
      <c r="K274" s="1"/>
      <c r="L274" s="1" t="str">
        <f t="shared" si="4"/>
        <v>Store</v>
      </c>
    </row>
    <row r="275" spans="1:12" ht="12.75" customHeight="1" x14ac:dyDescent="0.35">
      <c r="A275" s="1">
        <v>695</v>
      </c>
      <c r="B275" s="1" t="s">
        <v>716</v>
      </c>
      <c r="C275" s="1">
        <v>38.861920599999998</v>
      </c>
      <c r="D275" s="1">
        <v>-77.059630799999994</v>
      </c>
      <c r="E275" s="1" t="s">
        <v>734</v>
      </c>
      <c r="F275" s="1">
        <v>38.863198199999999</v>
      </c>
      <c r="G275" s="1">
        <v>-77.061187599999997</v>
      </c>
      <c r="H275" s="1" t="s">
        <v>589</v>
      </c>
      <c r="I275" s="1"/>
      <c r="J275" s="1" t="str">
        <f>VLOOKUP(H275,Lookup!$A$2:$B$189,2,FALSE)</f>
        <v>Store</v>
      </c>
      <c r="K275" s="1"/>
      <c r="L275" s="1" t="str">
        <f t="shared" si="4"/>
        <v>Store</v>
      </c>
    </row>
    <row r="276" spans="1:12" ht="12.75" customHeight="1" x14ac:dyDescent="0.35">
      <c r="A276" s="1">
        <v>822</v>
      </c>
      <c r="B276" s="1" t="s">
        <v>777</v>
      </c>
      <c r="C276" s="1">
        <v>38.8534164</v>
      </c>
      <c r="D276" s="1">
        <v>-77.044042300000001</v>
      </c>
      <c r="E276" s="1" t="s">
        <v>790</v>
      </c>
      <c r="F276" s="1">
        <v>38.854164303273201</v>
      </c>
      <c r="G276" s="1">
        <v>-77.042411075877595</v>
      </c>
      <c r="H276" s="1" t="s">
        <v>589</v>
      </c>
      <c r="I276" s="1" t="s">
        <v>983</v>
      </c>
      <c r="J276" s="1" t="str">
        <f>VLOOKUP(H276,Lookup!$A$2:$B$189,2,FALSE)</f>
        <v>Store</v>
      </c>
      <c r="K276" s="1"/>
      <c r="L276" s="1" t="str">
        <f t="shared" si="4"/>
        <v>Store</v>
      </c>
    </row>
    <row r="277" spans="1:12" ht="12.75" customHeight="1" x14ac:dyDescent="0.35">
      <c r="A277" s="1">
        <v>285</v>
      </c>
      <c r="B277" s="1" t="s">
        <v>353</v>
      </c>
      <c r="C277" s="1">
        <v>38.8540013</v>
      </c>
      <c r="D277" s="1">
        <v>-77.1102566</v>
      </c>
      <c r="E277" s="1" t="s">
        <v>223</v>
      </c>
      <c r="F277" s="1">
        <v>38.856061723472202</v>
      </c>
      <c r="G277" s="1">
        <v>-77.1131110798745</v>
      </c>
      <c r="H277" s="1" t="s">
        <v>224</v>
      </c>
      <c r="I277" s="1"/>
      <c r="J277" s="1" t="str">
        <f>VLOOKUP(H277,Lookup!$A$2:$B$189,2,FALSE)</f>
        <v>On-premise Food/Drink</v>
      </c>
      <c r="K277" s="1" t="s">
        <v>1014</v>
      </c>
      <c r="L277" s="1" t="str">
        <f t="shared" si="4"/>
        <v>Fast Food</v>
      </c>
    </row>
    <row r="278" spans="1:12" ht="12.75" customHeight="1" x14ac:dyDescent="0.35">
      <c r="A278" s="1">
        <v>670</v>
      </c>
      <c r="B278" s="1" t="s">
        <v>705</v>
      </c>
      <c r="C278" s="1">
        <v>38.870893150000001</v>
      </c>
      <c r="D278" s="1">
        <v>-77.0545071218923</v>
      </c>
      <c r="E278" s="1" t="s">
        <v>223</v>
      </c>
      <c r="F278" s="1">
        <v>38.870663175708302</v>
      </c>
      <c r="G278" s="1">
        <v>-77.055813927046401</v>
      </c>
      <c r="H278" s="1" t="s">
        <v>224</v>
      </c>
      <c r="I278" s="1" t="s">
        <v>983</v>
      </c>
      <c r="J278" s="1" t="str">
        <f>VLOOKUP(H278,Lookup!$A$2:$B$189,2,FALSE)</f>
        <v>On-premise Food/Drink</v>
      </c>
      <c r="K278" s="1" t="s">
        <v>1014</v>
      </c>
      <c r="L278" s="1" t="str">
        <f t="shared" si="4"/>
        <v>Fast Food</v>
      </c>
    </row>
    <row r="279" spans="1:12" ht="12.75" customHeight="1" x14ac:dyDescent="0.35">
      <c r="A279" s="1">
        <v>135</v>
      </c>
      <c r="B279" s="1" t="s">
        <v>202</v>
      </c>
      <c r="C279" s="1">
        <v>38.8756676</v>
      </c>
      <c r="D279" s="1">
        <v>-77.115812199999993</v>
      </c>
      <c r="E279" s="1" t="s">
        <v>209</v>
      </c>
      <c r="F279" s="1">
        <v>38.872959999999999</v>
      </c>
      <c r="G279" s="1">
        <v>-77.111810000000006</v>
      </c>
      <c r="H279" s="1" t="s">
        <v>124</v>
      </c>
      <c r="I279" s="1"/>
      <c r="J279" s="1" t="str">
        <f>VLOOKUP(H279,Lookup!$A$2:$B$189,2,FALSE)</f>
        <v>Market</v>
      </c>
      <c r="K279" s="1"/>
      <c r="L279" s="1" t="str">
        <f t="shared" si="4"/>
        <v>Market</v>
      </c>
    </row>
    <row r="280" spans="1:12" ht="12.75" customHeight="1" x14ac:dyDescent="0.35">
      <c r="A280" s="1">
        <v>294</v>
      </c>
      <c r="B280" s="1" t="s">
        <v>363</v>
      </c>
      <c r="C280" s="1">
        <v>38.8912111</v>
      </c>
      <c r="D280" s="1">
        <v>-77.085623999999996</v>
      </c>
      <c r="E280" s="1" t="s">
        <v>367</v>
      </c>
      <c r="F280" s="1">
        <v>38.889860379300004</v>
      </c>
      <c r="G280" s="1">
        <v>-77.084582296807298</v>
      </c>
      <c r="H280" s="1" t="s">
        <v>124</v>
      </c>
      <c r="I280" s="1" t="s">
        <v>983</v>
      </c>
      <c r="J280" s="1" t="str">
        <f>VLOOKUP(H280,Lookup!$A$2:$B$189,2,FALSE)</f>
        <v>Market</v>
      </c>
      <c r="K280" s="1"/>
      <c r="L280" s="1" t="str">
        <f t="shared" si="4"/>
        <v>Market</v>
      </c>
    </row>
    <row r="281" spans="1:12" ht="12.75" customHeight="1" x14ac:dyDescent="0.35">
      <c r="A281" s="1">
        <v>391</v>
      </c>
      <c r="B281" s="1" t="s">
        <v>442</v>
      </c>
      <c r="C281" s="1">
        <v>38.857904299999902</v>
      </c>
      <c r="D281" s="1">
        <v>-77.050289799999902</v>
      </c>
      <c r="E281" s="1" t="s">
        <v>469</v>
      </c>
      <c r="F281" s="1">
        <v>38.857772566244002</v>
      </c>
      <c r="G281" s="1">
        <v>-77.050015926360999</v>
      </c>
      <c r="H281" s="1" t="s">
        <v>124</v>
      </c>
      <c r="I281" s="1" t="s">
        <v>983</v>
      </c>
      <c r="J281" s="1" t="str">
        <f>VLOOKUP(H281,Lookup!$A$2:$B$189,2,FALSE)</f>
        <v>Market</v>
      </c>
      <c r="K281" s="1"/>
      <c r="L281" s="1" t="str">
        <f t="shared" si="4"/>
        <v>Market</v>
      </c>
    </row>
    <row r="282" spans="1:12" ht="12.75" customHeight="1" x14ac:dyDescent="0.35">
      <c r="A282" s="1">
        <v>1002</v>
      </c>
      <c r="B282" s="1" t="s">
        <v>903</v>
      </c>
      <c r="C282" s="1">
        <v>38.882909999999903</v>
      </c>
      <c r="D282" s="1">
        <v>-77.107467900000003</v>
      </c>
      <c r="E282" s="1" t="s">
        <v>123</v>
      </c>
      <c r="F282" s="1">
        <v>38.8812992703524</v>
      </c>
      <c r="G282" s="1">
        <v>-77.111967119006806</v>
      </c>
      <c r="H282" s="1" t="s">
        <v>124</v>
      </c>
      <c r="I282" s="1" t="s">
        <v>983</v>
      </c>
      <c r="J282" s="1" t="str">
        <f>VLOOKUP(H282,Lookup!$A$2:$B$189,2,FALSE)</f>
        <v>Market</v>
      </c>
      <c r="K282" s="1"/>
      <c r="L282" s="1" t="str">
        <f t="shared" si="4"/>
        <v>Market</v>
      </c>
    </row>
    <row r="283" spans="1:12" ht="12.75" customHeight="1" x14ac:dyDescent="0.35">
      <c r="A283" s="1">
        <v>1050</v>
      </c>
      <c r="B283" s="1" t="s">
        <v>925</v>
      </c>
      <c r="C283" s="1">
        <v>38.862612299999903</v>
      </c>
      <c r="D283" s="1">
        <v>-77.091922699999998</v>
      </c>
      <c r="E283" s="1" t="s">
        <v>942</v>
      </c>
      <c r="F283" s="1">
        <v>38.8623694335894</v>
      </c>
      <c r="G283" s="1">
        <v>-77.086746469226696</v>
      </c>
      <c r="H283" s="1" t="s">
        <v>124</v>
      </c>
      <c r="I283" s="1"/>
      <c r="J283" s="1" t="str">
        <f>VLOOKUP(H283,Lookup!$A$2:$B$189,2,FALSE)</f>
        <v>Market</v>
      </c>
      <c r="K283" s="1"/>
      <c r="L283" s="1" t="str">
        <f t="shared" si="4"/>
        <v>Market</v>
      </c>
    </row>
    <row r="284" spans="1:12" ht="12.75" customHeight="1" x14ac:dyDescent="0.35">
      <c r="A284" s="1">
        <v>1080</v>
      </c>
      <c r="B284" s="1" t="s">
        <v>955</v>
      </c>
      <c r="C284" s="1">
        <v>38.887056200000004</v>
      </c>
      <c r="D284" s="1">
        <v>-77.139423800000003</v>
      </c>
      <c r="E284" s="1" t="s">
        <v>956</v>
      </c>
      <c r="F284" s="1">
        <v>38.886136540960898</v>
      </c>
      <c r="G284" s="1">
        <v>-77.141648947247504</v>
      </c>
      <c r="H284" s="1" t="s">
        <v>124</v>
      </c>
      <c r="I284" s="1"/>
      <c r="J284" s="1" t="str">
        <f>VLOOKUP(H284,Lookup!$A$2:$B$189,2,FALSE)</f>
        <v>Market</v>
      </c>
      <c r="K284" s="1"/>
      <c r="L284" s="1" t="str">
        <f t="shared" si="4"/>
        <v>Market</v>
      </c>
    </row>
    <row r="285" spans="1:12" ht="12.75" customHeight="1" x14ac:dyDescent="0.35">
      <c r="A285" s="1">
        <v>147</v>
      </c>
      <c r="B285" s="1" t="s">
        <v>210</v>
      </c>
      <c r="C285" s="1">
        <v>38.873445399999902</v>
      </c>
      <c r="D285" s="1">
        <v>-77.106645299999997</v>
      </c>
      <c r="E285" s="1" t="s">
        <v>223</v>
      </c>
      <c r="F285" s="1">
        <v>38.873328628476699</v>
      </c>
      <c r="G285" s="1">
        <v>-77.106242833757307</v>
      </c>
      <c r="H285" s="1" t="s">
        <v>224</v>
      </c>
      <c r="I285" s="1"/>
      <c r="J285" s="1" t="str">
        <f>VLOOKUP(H285,Lookup!$A$2:$B$189,2,FALSE)</f>
        <v>On-premise Food/Drink</v>
      </c>
      <c r="K285" s="1" t="s">
        <v>1014</v>
      </c>
      <c r="L285" s="1" t="str">
        <f t="shared" si="4"/>
        <v>Fast Food</v>
      </c>
    </row>
    <row r="286" spans="1:12" ht="12.75" customHeight="1" x14ac:dyDescent="0.35">
      <c r="A286" s="1">
        <v>808</v>
      </c>
      <c r="B286" s="1" t="s">
        <v>777</v>
      </c>
      <c r="C286" s="1">
        <v>38.8534164</v>
      </c>
      <c r="D286" s="1">
        <v>-77.044042300000001</v>
      </c>
      <c r="E286" s="1" t="s">
        <v>779</v>
      </c>
      <c r="F286" s="1">
        <v>38.853601431248599</v>
      </c>
      <c r="G286" s="1">
        <v>-77.043200122156193</v>
      </c>
      <c r="H286" s="1" t="s">
        <v>684</v>
      </c>
      <c r="I286" s="1" t="s">
        <v>983</v>
      </c>
      <c r="J286" s="1" t="str">
        <f>VLOOKUP(H286,Lookup!$A$2:$B$189,2,FALSE)</f>
        <v>On-premise Food/Drink</v>
      </c>
      <c r="K286" s="1" t="s">
        <v>1014</v>
      </c>
      <c r="L286" s="1" t="str">
        <f t="shared" si="4"/>
        <v>Fast Food</v>
      </c>
    </row>
    <row r="287" spans="1:12" ht="12.75" customHeight="1" x14ac:dyDescent="0.35">
      <c r="A287" s="4">
        <v>933</v>
      </c>
      <c r="B287" s="4" t="s">
        <v>862</v>
      </c>
      <c r="C287" s="4">
        <v>38.8417794</v>
      </c>
      <c r="D287" s="4">
        <v>-77.088311500000003</v>
      </c>
      <c r="E287" s="4" t="s">
        <v>683</v>
      </c>
      <c r="F287" s="4">
        <v>38.843820000000001</v>
      </c>
      <c r="G287" s="4">
        <v>-77.086020000000005</v>
      </c>
      <c r="H287" s="4" t="s">
        <v>684</v>
      </c>
      <c r="I287" s="1"/>
      <c r="J287" s="1" t="str">
        <f>VLOOKUP(H287,Lookup!$A$2:$B$189,2,FALSE)</f>
        <v>On-premise Food/Drink</v>
      </c>
      <c r="K287" s="1" t="s">
        <v>1014</v>
      </c>
      <c r="L287" s="1" t="str">
        <f t="shared" si="4"/>
        <v>Fast Food</v>
      </c>
    </row>
    <row r="288" spans="1:12" ht="12.75" customHeight="1" x14ac:dyDescent="0.35">
      <c r="A288" s="1">
        <v>243</v>
      </c>
      <c r="B288" s="1" t="s">
        <v>277</v>
      </c>
      <c r="C288" s="1">
        <v>38.885761500000001</v>
      </c>
      <c r="D288" s="1">
        <v>-77.096971099999905</v>
      </c>
      <c r="E288" s="1" t="s">
        <v>306</v>
      </c>
      <c r="F288" s="1">
        <v>38.887462999999997</v>
      </c>
      <c r="G288" s="1">
        <v>-77.093571999999995</v>
      </c>
      <c r="H288" s="1" t="s">
        <v>307</v>
      </c>
      <c r="I288" s="1" t="s">
        <v>983</v>
      </c>
      <c r="J288" s="1" t="str">
        <f>VLOOKUP(H288,Lookup!$A$2:$B$189,2,FALSE)</f>
        <v>On-premise Food/Drink</v>
      </c>
      <c r="K288" s="1" t="s">
        <v>1020</v>
      </c>
      <c r="L288" s="1" t="str">
        <f t="shared" si="4"/>
        <v>Fast Fresh</v>
      </c>
    </row>
    <row r="289" spans="1:12" ht="12.75" customHeight="1" x14ac:dyDescent="0.35">
      <c r="A289" s="1">
        <v>603</v>
      </c>
      <c r="B289" s="1" t="s">
        <v>639</v>
      </c>
      <c r="C289" s="1">
        <v>38.880435799999901</v>
      </c>
      <c r="D289" s="1">
        <v>-77.089852899999997</v>
      </c>
      <c r="E289" s="1" t="s">
        <v>644</v>
      </c>
      <c r="F289" s="1">
        <v>38.8806286349283</v>
      </c>
      <c r="G289" s="1">
        <v>-77.085882141132302</v>
      </c>
      <c r="H289" s="1" t="s">
        <v>63</v>
      </c>
      <c r="I289" s="1"/>
      <c r="J289" s="1" t="str">
        <f>VLOOKUP(H289,Lookup!$A$2:$B$189,2,FALSE)</f>
        <v>On-premise Food/Drink</v>
      </c>
      <c r="K289" s="1" t="s">
        <v>1020</v>
      </c>
      <c r="L289" s="1" t="str">
        <f t="shared" si="4"/>
        <v>Fast Fresh</v>
      </c>
    </row>
    <row r="290" spans="1:12" ht="12.75" customHeight="1" x14ac:dyDescent="0.35">
      <c r="A290" s="1">
        <v>804</v>
      </c>
      <c r="B290" s="1" t="s">
        <v>777</v>
      </c>
      <c r="C290" s="1">
        <v>38.8534164</v>
      </c>
      <c r="D290" s="1">
        <v>-77.044042300000001</v>
      </c>
      <c r="E290" s="1" t="s">
        <v>83</v>
      </c>
      <c r="F290" s="1">
        <v>38.851858300000004</v>
      </c>
      <c r="G290" s="1">
        <v>-77.041436899999994</v>
      </c>
      <c r="H290" s="1" t="s">
        <v>63</v>
      </c>
      <c r="I290" s="1" t="s">
        <v>983</v>
      </c>
      <c r="J290" s="1" t="str">
        <f>VLOOKUP(H290,Lookup!$A$2:$B$189,2,FALSE)</f>
        <v>On-premise Food/Drink</v>
      </c>
      <c r="K290" s="1" t="s">
        <v>1020</v>
      </c>
      <c r="L290" s="1" t="str">
        <f t="shared" si="4"/>
        <v>Fast Fresh</v>
      </c>
    </row>
    <row r="291" spans="1:12" ht="12.75" customHeight="1" x14ac:dyDescent="0.35">
      <c r="A291" s="1">
        <v>971</v>
      </c>
      <c r="B291" s="1" t="s">
        <v>903</v>
      </c>
      <c r="C291" s="1">
        <v>38.882909999999903</v>
      </c>
      <c r="D291" s="1">
        <v>-77.107467900000003</v>
      </c>
      <c r="E291" s="1" t="s">
        <v>83</v>
      </c>
      <c r="F291" s="1">
        <v>38.880169100000003</v>
      </c>
      <c r="G291" s="1">
        <v>-77.110255800000004</v>
      </c>
      <c r="H291" s="1" t="s">
        <v>63</v>
      </c>
      <c r="I291" s="1" t="s">
        <v>983</v>
      </c>
      <c r="J291" s="1" t="str">
        <f>VLOOKUP(H291,Lookup!$A$2:$B$189,2,FALSE)</f>
        <v>On-premise Food/Drink</v>
      </c>
      <c r="K291" s="1" t="s">
        <v>1020</v>
      </c>
      <c r="L291" s="1" t="str">
        <f t="shared" si="4"/>
        <v>Fast Fresh</v>
      </c>
    </row>
    <row r="292" spans="1:12" ht="12.75" customHeight="1" x14ac:dyDescent="0.35">
      <c r="A292" s="1">
        <v>717</v>
      </c>
      <c r="B292" s="1" t="s">
        <v>716</v>
      </c>
      <c r="C292" s="1">
        <v>38.861920599999998</v>
      </c>
      <c r="D292" s="1">
        <v>-77.059630799999994</v>
      </c>
      <c r="E292" s="1" t="s">
        <v>755</v>
      </c>
      <c r="F292" s="1">
        <v>38.862210812356203</v>
      </c>
      <c r="G292" s="1">
        <v>-77.056517601013098</v>
      </c>
      <c r="H292" s="1" t="s">
        <v>63</v>
      </c>
      <c r="I292" s="1"/>
      <c r="J292" s="1" t="str">
        <f>VLOOKUP(H292,Lookup!$A$2:$B$189,2,FALSE)</f>
        <v>On-premise Food/Drink</v>
      </c>
      <c r="K292" s="1" t="s">
        <v>1020</v>
      </c>
      <c r="L292" s="1" t="str">
        <f t="shared" si="4"/>
        <v>Fast Fresh</v>
      </c>
    </row>
    <row r="293" spans="1:12" ht="12.75" customHeight="1" x14ac:dyDescent="0.35">
      <c r="A293" s="1">
        <v>904</v>
      </c>
      <c r="B293" s="1" t="s">
        <v>839</v>
      </c>
      <c r="C293" s="1">
        <v>38.896778399999903</v>
      </c>
      <c r="D293" s="1">
        <v>-77.072477699999993</v>
      </c>
      <c r="E293" s="1" t="s">
        <v>755</v>
      </c>
      <c r="F293" s="1">
        <v>38.894907444437699</v>
      </c>
      <c r="G293" s="1">
        <v>-77.074086070060702</v>
      </c>
      <c r="H293" s="1" t="s">
        <v>63</v>
      </c>
      <c r="I293" s="1" t="s">
        <v>983</v>
      </c>
      <c r="J293" s="1" t="str">
        <f>VLOOKUP(H293,Lookup!$A$2:$B$189,2,FALSE)</f>
        <v>On-premise Food/Drink</v>
      </c>
      <c r="K293" s="1" t="s">
        <v>1020</v>
      </c>
      <c r="L293" s="1" t="str">
        <f t="shared" si="4"/>
        <v>Fast Fresh</v>
      </c>
    </row>
    <row r="294" spans="1:12" ht="12.75" customHeight="1" x14ac:dyDescent="0.35">
      <c r="A294" s="1">
        <v>879</v>
      </c>
      <c r="B294" s="1" t="s">
        <v>839</v>
      </c>
      <c r="C294" s="1">
        <v>38.896778399999903</v>
      </c>
      <c r="D294" s="1">
        <v>-77.072477699999993</v>
      </c>
      <c r="E294" s="1" t="s">
        <v>83</v>
      </c>
      <c r="F294" s="1">
        <v>38.895503300000001</v>
      </c>
      <c r="G294" s="1">
        <v>-77.071095900000003</v>
      </c>
      <c r="H294" s="1" t="s">
        <v>63</v>
      </c>
      <c r="I294" s="1" t="s">
        <v>983</v>
      </c>
      <c r="J294" s="1" t="str">
        <f>VLOOKUP(H294,Lookup!$A$2:$B$189,2,FALSE)</f>
        <v>On-premise Food/Drink</v>
      </c>
      <c r="K294" s="1" t="s">
        <v>1020</v>
      </c>
      <c r="L294" s="1" t="str">
        <f t="shared" si="4"/>
        <v>Fast Fresh</v>
      </c>
    </row>
    <row r="295" spans="1:12" ht="12.75" customHeight="1" x14ac:dyDescent="0.35">
      <c r="A295" s="1">
        <v>460</v>
      </c>
      <c r="B295" s="1" t="s">
        <v>515</v>
      </c>
      <c r="C295" s="1">
        <v>38.832615099999998</v>
      </c>
      <c r="D295" s="1">
        <v>-77.089702799999998</v>
      </c>
      <c r="E295" s="1" t="s">
        <v>423</v>
      </c>
      <c r="F295" s="1">
        <v>38.828746388366497</v>
      </c>
      <c r="G295" s="1">
        <v>-77.092065632461299</v>
      </c>
      <c r="H295" s="1" t="s">
        <v>16</v>
      </c>
      <c r="I295" s="1"/>
      <c r="J295" s="1" t="str">
        <f>VLOOKUP(H295,Lookup!$A$2:$B$189,2,FALSE)</f>
        <v>On-premise Food/Drink</v>
      </c>
      <c r="K295" s="1" t="s">
        <v>1020</v>
      </c>
      <c r="L295" s="1" t="str">
        <f t="shared" si="4"/>
        <v>Fast Fresh</v>
      </c>
    </row>
    <row r="296" spans="1:12" ht="12.75" customHeight="1" x14ac:dyDescent="0.35">
      <c r="A296" s="1">
        <v>862</v>
      </c>
      <c r="B296" s="1" t="s">
        <v>777</v>
      </c>
      <c r="C296" s="1">
        <v>38.8534164</v>
      </c>
      <c r="D296" s="1">
        <v>-77.044042300000001</v>
      </c>
      <c r="E296" s="1" t="s">
        <v>423</v>
      </c>
      <c r="F296" s="1">
        <v>38.8560240469359</v>
      </c>
      <c r="G296" s="1">
        <v>-77.042516090840905</v>
      </c>
      <c r="H296" s="1" t="s">
        <v>16</v>
      </c>
      <c r="I296" s="1" t="s">
        <v>983</v>
      </c>
      <c r="J296" s="1" t="str">
        <f>VLOOKUP(H296,Lookup!$A$2:$B$189,2,FALSE)</f>
        <v>On-premise Food/Drink</v>
      </c>
      <c r="K296" s="1" t="s">
        <v>1020</v>
      </c>
      <c r="L296" s="1" t="str">
        <f t="shared" si="4"/>
        <v>Fast Fresh</v>
      </c>
    </row>
    <row r="297" spans="1:12" ht="12.75" customHeight="1" x14ac:dyDescent="0.35">
      <c r="A297" s="1">
        <v>348</v>
      </c>
      <c r="B297" s="1" t="s">
        <v>363</v>
      </c>
      <c r="C297" s="1">
        <v>38.8912111</v>
      </c>
      <c r="D297" s="1">
        <v>-77.085623999999996</v>
      </c>
      <c r="E297" s="1" t="s">
        <v>423</v>
      </c>
      <c r="F297" s="1">
        <v>38.891786715356901</v>
      </c>
      <c r="G297" s="1">
        <v>-77.084410356841801</v>
      </c>
      <c r="H297" s="1" t="s">
        <v>16</v>
      </c>
      <c r="I297" s="1" t="s">
        <v>983</v>
      </c>
      <c r="J297" s="1" t="str">
        <f>VLOOKUP(H297,Lookup!$A$2:$B$189,2,FALSE)</f>
        <v>On-premise Food/Drink</v>
      </c>
      <c r="K297" s="1" t="s">
        <v>1020</v>
      </c>
      <c r="L297" s="1" t="str">
        <f t="shared" si="4"/>
        <v>Fast Fresh</v>
      </c>
    </row>
    <row r="298" spans="1:12" ht="12.75" customHeight="1" x14ac:dyDescent="0.35">
      <c r="A298" s="1">
        <v>357</v>
      </c>
      <c r="B298" s="1" t="s">
        <v>363</v>
      </c>
      <c r="C298" s="1">
        <v>38.8912111</v>
      </c>
      <c r="D298" s="1">
        <v>-77.085623999999996</v>
      </c>
      <c r="E298" s="1" t="s">
        <v>430</v>
      </c>
      <c r="F298" s="1">
        <v>38.8906639488008</v>
      </c>
      <c r="G298" s="1">
        <v>-77.084998201692102</v>
      </c>
      <c r="H298" s="1" t="s">
        <v>431</v>
      </c>
      <c r="I298" s="1" t="s">
        <v>983</v>
      </c>
      <c r="J298" s="1" t="s">
        <v>1005</v>
      </c>
      <c r="K298" s="1"/>
      <c r="L298" s="1" t="str">
        <f t="shared" si="4"/>
        <v>Market</v>
      </c>
    </row>
    <row r="299" spans="1:12" ht="12.75" customHeight="1" x14ac:dyDescent="0.35">
      <c r="A299" s="1">
        <v>467</v>
      </c>
      <c r="B299" s="1" t="s">
        <v>515</v>
      </c>
      <c r="C299" s="1">
        <v>38.832615099999998</v>
      </c>
      <c r="D299" s="1">
        <v>-77.089702799999998</v>
      </c>
      <c r="E299" s="1" t="s">
        <v>537</v>
      </c>
      <c r="F299" s="1">
        <v>38.829397999999998</v>
      </c>
      <c r="G299" s="1">
        <v>-77.085890000000006</v>
      </c>
      <c r="H299" s="1" t="s">
        <v>538</v>
      </c>
      <c r="I299" s="1"/>
      <c r="J299" s="1" t="s">
        <v>985</v>
      </c>
      <c r="K299" s="1"/>
      <c r="L299" s="1" t="str">
        <f t="shared" si="4"/>
        <v>Store</v>
      </c>
    </row>
    <row r="300" spans="1:12" ht="12.75" customHeight="1" x14ac:dyDescent="0.35">
      <c r="A300" s="1">
        <v>414</v>
      </c>
      <c r="B300" s="1" t="s">
        <v>442</v>
      </c>
      <c r="C300" s="1">
        <v>38.857904299999902</v>
      </c>
      <c r="D300" s="1">
        <v>-77.050289799999902</v>
      </c>
      <c r="E300" s="1" t="s">
        <v>76</v>
      </c>
      <c r="F300" s="1">
        <v>38.853839000000001</v>
      </c>
      <c r="G300" s="1">
        <v>-77.048715000000001</v>
      </c>
      <c r="H300" s="1" t="s">
        <v>16</v>
      </c>
      <c r="I300" s="1" t="s">
        <v>983</v>
      </c>
      <c r="J300" s="1" t="str">
        <f>VLOOKUP(H300,Lookup!$A$2:$B$189,2,FALSE)</f>
        <v>On-premise Food/Drink</v>
      </c>
      <c r="K300" s="1" t="s">
        <v>1020</v>
      </c>
      <c r="L300" s="1" t="str">
        <f t="shared" si="4"/>
        <v>Fast Fresh</v>
      </c>
    </row>
    <row r="301" spans="1:12" ht="12.75" customHeight="1" x14ac:dyDescent="0.35">
      <c r="A301" s="1">
        <v>1053</v>
      </c>
      <c r="B301" s="1" t="s">
        <v>925</v>
      </c>
      <c r="C301" s="1">
        <v>38.862612299999903</v>
      </c>
      <c r="D301" s="1">
        <v>-77.091922699999998</v>
      </c>
      <c r="E301" s="1" t="s">
        <v>76</v>
      </c>
      <c r="F301" s="1">
        <v>38.860951530423598</v>
      </c>
      <c r="G301" s="1">
        <v>-77.092254779844893</v>
      </c>
      <c r="H301" s="1" t="s">
        <v>16</v>
      </c>
      <c r="I301" s="1"/>
      <c r="J301" s="1" t="str">
        <f>VLOOKUP(H301,Lookup!$A$2:$B$189,2,FALSE)</f>
        <v>On-premise Food/Drink</v>
      </c>
      <c r="K301" s="1" t="s">
        <v>1020</v>
      </c>
      <c r="L301" s="1" t="str">
        <f t="shared" si="4"/>
        <v>Fast Fresh</v>
      </c>
    </row>
    <row r="302" spans="1:12" ht="12.75" customHeight="1" x14ac:dyDescent="0.35">
      <c r="A302" s="1">
        <v>37</v>
      </c>
      <c r="B302" s="1" t="s">
        <v>56</v>
      </c>
      <c r="C302" s="1">
        <v>38.883121799999998</v>
      </c>
      <c r="D302" s="1">
        <v>-77.110093699999993</v>
      </c>
      <c r="E302" s="1" t="s">
        <v>76</v>
      </c>
      <c r="F302" s="1">
        <v>38.879840416207202</v>
      </c>
      <c r="G302" s="1">
        <v>-77.112311870864701</v>
      </c>
      <c r="H302" s="13" t="s">
        <v>16</v>
      </c>
      <c r="I302" s="1" t="s">
        <v>983</v>
      </c>
      <c r="J302" s="1" t="str">
        <f>VLOOKUP(H302,Lookup!$A$2:$B$189,2,FALSE)</f>
        <v>On-premise Food/Drink</v>
      </c>
      <c r="K302" s="1" t="s">
        <v>1020</v>
      </c>
      <c r="L302" s="1" t="str">
        <f t="shared" si="4"/>
        <v>Fast Fresh</v>
      </c>
    </row>
    <row r="303" spans="1:12" ht="12.75" customHeight="1" x14ac:dyDescent="0.35">
      <c r="A303" s="1">
        <v>894</v>
      </c>
      <c r="B303" s="1" t="s">
        <v>839</v>
      </c>
      <c r="C303" s="1">
        <v>38.896778399999903</v>
      </c>
      <c r="D303" s="1">
        <v>-77.072477699999993</v>
      </c>
      <c r="E303" s="1" t="s">
        <v>76</v>
      </c>
      <c r="F303" s="1">
        <v>38.895316239695603</v>
      </c>
      <c r="G303" s="1">
        <v>-77.070582596348402</v>
      </c>
      <c r="H303" s="1" t="s">
        <v>16</v>
      </c>
      <c r="I303" s="1" t="s">
        <v>983</v>
      </c>
      <c r="J303" s="1" t="str">
        <f>VLOOKUP(H303,Lookup!$A$2:$B$189,2,FALSE)</f>
        <v>On-premise Food/Drink</v>
      </c>
      <c r="K303" s="1" t="s">
        <v>1020</v>
      </c>
      <c r="L303" s="1" t="str">
        <f t="shared" si="4"/>
        <v>Fast Fresh</v>
      </c>
    </row>
    <row r="304" spans="1:12" ht="12.75" customHeight="1" x14ac:dyDescent="0.35">
      <c r="A304" s="1">
        <v>150</v>
      </c>
      <c r="B304" s="1" t="s">
        <v>210</v>
      </c>
      <c r="C304" s="1">
        <v>38.873445399999902</v>
      </c>
      <c r="D304" s="1">
        <v>-77.106645299999997</v>
      </c>
      <c r="E304" s="1" t="s">
        <v>227</v>
      </c>
      <c r="F304" s="1">
        <v>38.874303554714501</v>
      </c>
      <c r="G304" s="1">
        <v>-77.103875394677999</v>
      </c>
      <c r="H304" s="1" t="s">
        <v>72</v>
      </c>
      <c r="I304" s="1"/>
      <c r="J304" s="1" t="str">
        <f>VLOOKUP(H304,Lookup!$A$2:$B$189,2,FALSE)</f>
        <v>Food Truck</v>
      </c>
      <c r="K304" s="1"/>
      <c r="L304" s="1" t="str">
        <f t="shared" si="4"/>
        <v>Food Truck</v>
      </c>
    </row>
    <row r="305" spans="1:12" ht="12.75" customHeight="1" x14ac:dyDescent="0.35">
      <c r="A305" s="1">
        <v>319</v>
      </c>
      <c r="B305" s="1" t="s">
        <v>363</v>
      </c>
      <c r="C305" s="1">
        <v>38.8912111</v>
      </c>
      <c r="D305" s="1">
        <v>-77.085623999999996</v>
      </c>
      <c r="E305" s="1" t="s">
        <v>397</v>
      </c>
      <c r="F305" s="1">
        <v>38.8894384189419</v>
      </c>
      <c r="G305" s="1">
        <v>-77.083649315748801</v>
      </c>
      <c r="H305" s="1" t="s">
        <v>72</v>
      </c>
      <c r="I305" s="1" t="s">
        <v>983</v>
      </c>
      <c r="J305" s="1" t="str">
        <f>VLOOKUP(H305,Lookup!$A$2:$B$189,2,FALSE)</f>
        <v>Food Truck</v>
      </c>
      <c r="K305" s="1"/>
      <c r="L305" s="1" t="str">
        <f t="shared" si="4"/>
        <v>Food Truck</v>
      </c>
    </row>
    <row r="306" spans="1:12" ht="12.75" customHeight="1" x14ac:dyDescent="0.35">
      <c r="A306" s="1">
        <v>359</v>
      </c>
      <c r="B306" s="1" t="s">
        <v>363</v>
      </c>
      <c r="C306" s="1">
        <v>38.8912111</v>
      </c>
      <c r="D306" s="1">
        <v>-77.085623999999996</v>
      </c>
      <c r="E306" s="1" t="s">
        <v>433</v>
      </c>
      <c r="F306" s="1">
        <v>38.8911212438069</v>
      </c>
      <c r="G306" s="1">
        <v>-77.083576250661295</v>
      </c>
      <c r="H306" s="1" t="s">
        <v>72</v>
      </c>
      <c r="I306" s="1" t="s">
        <v>983</v>
      </c>
      <c r="J306" s="1" t="str">
        <f>VLOOKUP(H306,Lookup!$A$2:$B$189,2,FALSE)</f>
        <v>Food Truck</v>
      </c>
      <c r="K306" s="1"/>
      <c r="L306" s="1" t="str">
        <f t="shared" si="4"/>
        <v>Food Truck</v>
      </c>
    </row>
    <row r="307" spans="1:12" ht="12.75" customHeight="1" x14ac:dyDescent="0.35">
      <c r="A307" s="1">
        <v>342</v>
      </c>
      <c r="B307" s="1" t="s">
        <v>363</v>
      </c>
      <c r="C307" s="1">
        <v>38.8912111</v>
      </c>
      <c r="D307" s="1">
        <v>-77.085623999999996</v>
      </c>
      <c r="E307" s="1" t="s">
        <v>418</v>
      </c>
      <c r="F307" s="1">
        <v>38.891131342862103</v>
      </c>
      <c r="G307" s="1">
        <v>-77.083711140018906</v>
      </c>
      <c r="H307" s="1" t="s">
        <v>72</v>
      </c>
      <c r="I307" s="1" t="s">
        <v>983</v>
      </c>
      <c r="J307" s="1" t="str">
        <f>VLOOKUP(H307,Lookup!$A$2:$B$189,2,FALSE)</f>
        <v>Food Truck</v>
      </c>
      <c r="K307" s="1"/>
      <c r="L307" s="1" t="str">
        <f t="shared" si="4"/>
        <v>Food Truck</v>
      </c>
    </row>
    <row r="308" spans="1:12" ht="12.75" customHeight="1" x14ac:dyDescent="0.35">
      <c r="A308" s="1">
        <v>358</v>
      </c>
      <c r="B308" s="1" t="s">
        <v>363</v>
      </c>
      <c r="C308" s="1">
        <v>38.8912111</v>
      </c>
      <c r="D308" s="1">
        <v>-77.085623999999996</v>
      </c>
      <c r="E308" s="1" t="s">
        <v>432</v>
      </c>
      <c r="F308" s="1">
        <v>38.891450689207502</v>
      </c>
      <c r="G308" s="1">
        <v>-77.085262356749894</v>
      </c>
      <c r="H308" s="1" t="s">
        <v>72</v>
      </c>
      <c r="I308" s="1" t="s">
        <v>983</v>
      </c>
      <c r="J308" s="1" t="str">
        <f>VLOOKUP(H308,Lookup!$A$2:$B$189,2,FALSE)</f>
        <v>Food Truck</v>
      </c>
      <c r="K308" s="1"/>
      <c r="L308" s="1" t="str">
        <f t="shared" si="4"/>
        <v>Food Truck</v>
      </c>
    </row>
    <row r="309" spans="1:12" ht="12.75" customHeight="1" x14ac:dyDescent="0.35">
      <c r="A309" s="1">
        <v>297</v>
      </c>
      <c r="B309" s="1" t="s">
        <v>363</v>
      </c>
      <c r="C309" s="1">
        <v>38.8912111</v>
      </c>
      <c r="D309" s="1">
        <v>-77.085623999999996</v>
      </c>
      <c r="E309" s="1" t="s">
        <v>370</v>
      </c>
      <c r="F309" s="1">
        <v>38.892121033723001</v>
      </c>
      <c r="G309" s="1">
        <v>-77.084930757754506</v>
      </c>
      <c r="H309" s="1" t="s">
        <v>72</v>
      </c>
      <c r="I309" s="1" t="s">
        <v>983</v>
      </c>
      <c r="J309" s="1" t="str">
        <f>VLOOKUP(H309,Lookup!$A$2:$B$189,2,FALSE)</f>
        <v>Food Truck</v>
      </c>
      <c r="K309" s="1"/>
      <c r="L309" s="1" t="str">
        <f t="shared" si="4"/>
        <v>Food Truck</v>
      </c>
    </row>
    <row r="310" spans="1:12" ht="12.75" customHeight="1" x14ac:dyDescent="0.35">
      <c r="A310" s="1">
        <v>419</v>
      </c>
      <c r="B310" s="1" t="s">
        <v>442</v>
      </c>
      <c r="C310" s="1">
        <v>38.857904299999902</v>
      </c>
      <c r="D310" s="1">
        <v>-77.050289799999902</v>
      </c>
      <c r="E310" s="1" t="s">
        <v>490</v>
      </c>
      <c r="F310" s="1">
        <v>38.855452655003802</v>
      </c>
      <c r="G310" s="1">
        <v>-77.0504844480147</v>
      </c>
      <c r="H310" s="1" t="s">
        <v>72</v>
      </c>
      <c r="I310" s="1" t="s">
        <v>983</v>
      </c>
      <c r="J310" s="1" t="str">
        <f>VLOOKUP(H310,Lookup!$A$2:$B$189,2,FALSE)</f>
        <v>Food Truck</v>
      </c>
      <c r="K310" s="1"/>
      <c r="L310" s="1" t="str">
        <f t="shared" si="4"/>
        <v>Food Truck</v>
      </c>
    </row>
    <row r="311" spans="1:12" ht="12.75" customHeight="1" x14ac:dyDescent="0.35">
      <c r="A311" s="1">
        <v>368</v>
      </c>
      <c r="B311" s="1" t="s">
        <v>442</v>
      </c>
      <c r="C311" s="1">
        <v>38.857904299999902</v>
      </c>
      <c r="D311" s="1">
        <v>-77.050289799999902</v>
      </c>
      <c r="E311" s="1" t="s">
        <v>446</v>
      </c>
      <c r="F311" s="1">
        <v>38.855624002238201</v>
      </c>
      <c r="G311" s="1">
        <v>-77.050535045441407</v>
      </c>
      <c r="H311" s="1" t="s">
        <v>72</v>
      </c>
      <c r="I311" s="1" t="s">
        <v>983</v>
      </c>
      <c r="J311" s="1" t="str">
        <f>VLOOKUP(H311,Lookup!$A$2:$B$189,2,FALSE)</f>
        <v>Food Truck</v>
      </c>
      <c r="K311" s="1"/>
      <c r="L311" s="1" t="str">
        <f t="shared" si="4"/>
        <v>Food Truck</v>
      </c>
    </row>
    <row r="312" spans="1:12" ht="12.75" customHeight="1" x14ac:dyDescent="0.35">
      <c r="A312" s="1">
        <v>417</v>
      </c>
      <c r="B312" s="1" t="s">
        <v>442</v>
      </c>
      <c r="C312" s="1">
        <v>38.857904299999902</v>
      </c>
      <c r="D312" s="1">
        <v>-77.050289799999902</v>
      </c>
      <c r="E312" s="1" t="s">
        <v>488</v>
      </c>
      <c r="F312" s="1">
        <v>38.856256999999999</v>
      </c>
      <c r="G312" s="1">
        <v>-77.049025999999998</v>
      </c>
      <c r="H312" s="1" t="s">
        <v>72</v>
      </c>
      <c r="I312" s="1" t="s">
        <v>983</v>
      </c>
      <c r="J312" s="1" t="str">
        <f>VLOOKUP(H312,Lookup!$A$2:$B$189,2,FALSE)</f>
        <v>Food Truck</v>
      </c>
      <c r="K312" s="1"/>
      <c r="L312" s="1" t="str">
        <f t="shared" si="4"/>
        <v>Food Truck</v>
      </c>
    </row>
    <row r="313" spans="1:12" ht="12.75" customHeight="1" x14ac:dyDescent="0.35">
      <c r="A313" s="1">
        <v>377</v>
      </c>
      <c r="B313" s="1" t="s">
        <v>442</v>
      </c>
      <c r="C313" s="1">
        <v>38.857904299999902</v>
      </c>
      <c r="D313" s="1">
        <v>-77.050289799999902</v>
      </c>
      <c r="E313" s="1" t="s">
        <v>454</v>
      </c>
      <c r="F313" s="1">
        <v>38.860778073480297</v>
      </c>
      <c r="G313" s="1">
        <v>-77.0503888750398</v>
      </c>
      <c r="H313" s="1" t="s">
        <v>72</v>
      </c>
      <c r="I313" s="1" t="s">
        <v>983</v>
      </c>
      <c r="J313" s="1" t="str">
        <f>VLOOKUP(H313,Lookup!$A$2:$B$189,2,FALSE)</f>
        <v>Food Truck</v>
      </c>
      <c r="K313" s="1"/>
      <c r="L313" s="1" t="str">
        <f t="shared" si="4"/>
        <v>Food Truck</v>
      </c>
    </row>
    <row r="314" spans="1:12" ht="12.75" customHeight="1" x14ac:dyDescent="0.35">
      <c r="A314" s="1">
        <v>402</v>
      </c>
      <c r="B314" s="1" t="s">
        <v>442</v>
      </c>
      <c r="C314" s="1">
        <v>38.857904299999902</v>
      </c>
      <c r="D314" s="1">
        <v>-77.050289799999902</v>
      </c>
      <c r="E314" s="1" t="s">
        <v>476</v>
      </c>
      <c r="F314" s="1">
        <v>38.861234462763697</v>
      </c>
      <c r="G314" s="1">
        <v>-77.050698081449696</v>
      </c>
      <c r="H314" s="1" t="s">
        <v>72</v>
      </c>
      <c r="I314" s="1" t="s">
        <v>983</v>
      </c>
      <c r="J314" s="1" t="str">
        <f>VLOOKUP(H314,Lookup!$A$2:$B$189,2,FALSE)</f>
        <v>Food Truck</v>
      </c>
      <c r="K314" s="1"/>
      <c r="L314" s="1" t="str">
        <f t="shared" si="4"/>
        <v>Food Truck</v>
      </c>
    </row>
    <row r="315" spans="1:12" ht="12.75" customHeight="1" x14ac:dyDescent="0.35">
      <c r="A315" s="1">
        <v>621</v>
      </c>
      <c r="B315" s="1" t="s">
        <v>639</v>
      </c>
      <c r="C315" s="1">
        <v>38.880435799999901</v>
      </c>
      <c r="D315" s="1">
        <v>-77.089852899999997</v>
      </c>
      <c r="E315" s="1" t="s">
        <v>660</v>
      </c>
      <c r="F315" s="1">
        <v>38.882149246707101</v>
      </c>
      <c r="G315" s="1">
        <v>-77.085953653408097</v>
      </c>
      <c r="H315" s="1" t="s">
        <v>72</v>
      </c>
      <c r="I315" s="1"/>
      <c r="J315" s="1" t="str">
        <f>VLOOKUP(H315,Lookup!$A$2:$B$189,2,FALSE)</f>
        <v>Food Truck</v>
      </c>
      <c r="K315" s="1"/>
      <c r="L315" s="1" t="str">
        <f t="shared" si="4"/>
        <v>Food Truck</v>
      </c>
    </row>
    <row r="316" spans="1:12" ht="12.75" customHeight="1" x14ac:dyDescent="0.35">
      <c r="A316" s="1">
        <v>680</v>
      </c>
      <c r="B316" s="1" t="s">
        <v>705</v>
      </c>
      <c r="C316" s="1">
        <v>38.870893150000001</v>
      </c>
      <c r="D316" s="1">
        <v>-77.0545071218923</v>
      </c>
      <c r="E316" s="1" t="s">
        <v>715</v>
      </c>
      <c r="F316" s="1">
        <v>38.873761903211197</v>
      </c>
      <c r="G316" s="1">
        <v>-77.057888312502499</v>
      </c>
      <c r="H316" s="1" t="s">
        <v>72</v>
      </c>
      <c r="I316" s="1" t="s">
        <v>983</v>
      </c>
      <c r="J316" s="1" t="str">
        <f>VLOOKUP(H316,Lookup!$A$2:$B$189,2,FALSE)</f>
        <v>Food Truck</v>
      </c>
      <c r="K316" s="1"/>
      <c r="L316" s="1" t="str">
        <f t="shared" si="4"/>
        <v>Food Truck</v>
      </c>
    </row>
    <row r="317" spans="1:12" ht="12.75" customHeight="1" x14ac:dyDescent="0.35">
      <c r="A317" s="1">
        <v>734</v>
      </c>
      <c r="B317" s="1" t="s">
        <v>716</v>
      </c>
      <c r="C317" s="1">
        <v>38.861920599999998</v>
      </c>
      <c r="D317" s="1">
        <v>-77.059630799999994</v>
      </c>
      <c r="E317" s="1" t="s">
        <v>769</v>
      </c>
      <c r="F317" s="1">
        <v>38.8593485486088</v>
      </c>
      <c r="G317" s="1">
        <v>-77.055538463963501</v>
      </c>
      <c r="H317" s="1" t="s">
        <v>72</v>
      </c>
      <c r="I317" s="1"/>
      <c r="J317" s="1" t="str">
        <f>VLOOKUP(H317,Lookup!$A$2:$B$189,2,FALSE)</f>
        <v>Food Truck</v>
      </c>
      <c r="K317" s="1"/>
      <c r="L317" s="1" t="str">
        <f t="shared" si="4"/>
        <v>Food Truck</v>
      </c>
    </row>
    <row r="318" spans="1:12" ht="12.75" customHeight="1" x14ac:dyDescent="0.35">
      <c r="A318" s="1">
        <v>984</v>
      </c>
      <c r="B318" s="1" t="s">
        <v>903</v>
      </c>
      <c r="C318" s="1">
        <v>38.882909999999903</v>
      </c>
      <c r="D318" s="1">
        <v>-77.107467900000003</v>
      </c>
      <c r="E318" s="1" t="s">
        <v>89</v>
      </c>
      <c r="F318" s="1">
        <v>38.880466692233298</v>
      </c>
      <c r="G318" s="1">
        <v>-77.111815404203</v>
      </c>
      <c r="H318" s="1" t="s">
        <v>72</v>
      </c>
      <c r="I318" s="1" t="s">
        <v>983</v>
      </c>
      <c r="J318" s="1" t="str">
        <f>VLOOKUP(H318,Lookup!$A$2:$B$189,2,FALSE)</f>
        <v>Food Truck</v>
      </c>
      <c r="K318" s="1"/>
      <c r="L318" s="1" t="str">
        <f t="shared" si="4"/>
        <v>Food Truck</v>
      </c>
    </row>
    <row r="319" spans="1:12" ht="12.75" customHeight="1" x14ac:dyDescent="0.35">
      <c r="A319" s="1">
        <v>995</v>
      </c>
      <c r="B319" s="1" t="s">
        <v>903</v>
      </c>
      <c r="C319" s="1">
        <v>38.882909999999903</v>
      </c>
      <c r="D319" s="1">
        <v>-77.107467900000003</v>
      </c>
      <c r="E319" s="1" t="s">
        <v>112</v>
      </c>
      <c r="F319" s="1">
        <v>38.880910230380003</v>
      </c>
      <c r="G319" s="1">
        <v>-77.111742356266006</v>
      </c>
      <c r="H319" s="1" t="s">
        <v>72</v>
      </c>
      <c r="I319" s="1" t="s">
        <v>983</v>
      </c>
      <c r="J319" s="1" t="str">
        <f>VLOOKUP(H319,Lookup!$A$2:$B$189,2,FALSE)</f>
        <v>Food Truck</v>
      </c>
      <c r="K319" s="1"/>
      <c r="L319" s="1" t="str">
        <f t="shared" si="4"/>
        <v>Food Truck</v>
      </c>
    </row>
    <row r="320" spans="1:12" ht="12.75" customHeight="1" x14ac:dyDescent="0.35">
      <c r="A320" s="1">
        <v>981</v>
      </c>
      <c r="B320" s="1" t="s">
        <v>903</v>
      </c>
      <c r="C320" s="1">
        <v>38.882909999999903</v>
      </c>
      <c r="D320" s="1">
        <v>-77.107467900000003</v>
      </c>
      <c r="E320" s="1" t="s">
        <v>75</v>
      </c>
      <c r="F320" s="1">
        <v>38.881614190292296</v>
      </c>
      <c r="G320" s="1">
        <v>-77.111601879338806</v>
      </c>
      <c r="H320" s="1" t="s">
        <v>72</v>
      </c>
      <c r="I320" s="1" t="s">
        <v>983</v>
      </c>
      <c r="J320" s="1" t="str">
        <f>VLOOKUP(H320,Lookup!$A$2:$B$189,2,FALSE)</f>
        <v>Food Truck</v>
      </c>
      <c r="K320" s="1"/>
      <c r="L320" s="1" t="str">
        <f t="shared" si="4"/>
        <v>Food Truck</v>
      </c>
    </row>
    <row r="321" spans="1:12" ht="12.75" customHeight="1" x14ac:dyDescent="0.35">
      <c r="A321" s="1">
        <v>976</v>
      </c>
      <c r="B321" s="1" t="s">
        <v>903</v>
      </c>
      <c r="C321" s="1">
        <v>38.882909999999903</v>
      </c>
      <c r="D321" s="1">
        <v>-77.107467900000003</v>
      </c>
      <c r="E321" s="1" t="s">
        <v>71</v>
      </c>
      <c r="F321" s="1">
        <v>38.881907083490098</v>
      </c>
      <c r="G321" s="1">
        <v>-77.1115906411775</v>
      </c>
      <c r="H321" s="1" t="s">
        <v>72</v>
      </c>
      <c r="I321" s="1" t="s">
        <v>983</v>
      </c>
      <c r="J321" s="1" t="str">
        <f>VLOOKUP(H321,Lookup!$A$2:$B$189,2,FALSE)</f>
        <v>Food Truck</v>
      </c>
      <c r="K321" s="1"/>
      <c r="L321" s="1" t="str">
        <f t="shared" si="4"/>
        <v>Food Truck</v>
      </c>
    </row>
    <row r="322" spans="1:12" ht="12.75" customHeight="1" x14ac:dyDescent="0.35">
      <c r="A322" s="1">
        <v>598</v>
      </c>
      <c r="B322" s="1" t="s">
        <v>633</v>
      </c>
      <c r="C322" s="1">
        <v>38.902056000000002</v>
      </c>
      <c r="D322" s="1">
        <v>-77.117200999999994</v>
      </c>
      <c r="E322" s="1" t="s">
        <v>76</v>
      </c>
      <c r="F322" s="1">
        <v>38.898357478221698</v>
      </c>
      <c r="G322" s="1">
        <v>-77.118751034970202</v>
      </c>
      <c r="H322" s="1" t="s">
        <v>16</v>
      </c>
      <c r="I322" s="1"/>
      <c r="J322" s="1" t="str">
        <f>VLOOKUP(H322,Lookup!$A$2:$B$189,2,FALSE)</f>
        <v>On-premise Food/Drink</v>
      </c>
      <c r="K322" s="1" t="s">
        <v>1020</v>
      </c>
      <c r="L322" s="1" t="str">
        <f t="shared" si="4"/>
        <v>Fast Fresh</v>
      </c>
    </row>
    <row r="323" spans="1:12" ht="12.75" customHeight="1" x14ac:dyDescent="0.35">
      <c r="A323" s="1">
        <v>697</v>
      </c>
      <c r="B323" s="1" t="s">
        <v>716</v>
      </c>
      <c r="C323" s="1">
        <v>38.861920599999998</v>
      </c>
      <c r="D323" s="1">
        <v>-77.059630799999994</v>
      </c>
      <c r="E323" s="1" t="s">
        <v>79</v>
      </c>
      <c r="F323" s="1">
        <v>38.863103649574697</v>
      </c>
      <c r="G323" s="1">
        <v>-77.0631225407123</v>
      </c>
      <c r="H323" s="1" t="s">
        <v>80</v>
      </c>
      <c r="I323" s="1"/>
      <c r="J323" s="1" t="str">
        <f>VLOOKUP(H323,Lookup!$A$2:$B$189,2,FALSE)</f>
        <v>On-premise Food/Drink</v>
      </c>
      <c r="K323" s="1" t="s">
        <v>1020</v>
      </c>
      <c r="L323" s="1" t="str">
        <f t="shared" si="4"/>
        <v>Fast Fresh</v>
      </c>
    </row>
    <row r="324" spans="1:12" ht="12.75" customHeight="1" x14ac:dyDescent="0.35">
      <c r="A324" s="1">
        <v>39</v>
      </c>
      <c r="B324" s="1" t="s">
        <v>56</v>
      </c>
      <c r="C324" s="1">
        <v>38.883121799999998</v>
      </c>
      <c r="D324" s="1">
        <v>-77.110093699999993</v>
      </c>
      <c r="E324" s="1" t="s">
        <v>79</v>
      </c>
      <c r="F324" s="1">
        <v>38.880175212995397</v>
      </c>
      <c r="G324" s="1">
        <v>-77.113520117430696</v>
      </c>
      <c r="H324" s="1" t="s">
        <v>80</v>
      </c>
      <c r="I324" s="1" t="s">
        <v>983</v>
      </c>
      <c r="J324" s="1" t="str">
        <f>VLOOKUP(H324,Lookup!$A$2:$B$189,2,FALSE)</f>
        <v>On-premise Food/Drink</v>
      </c>
      <c r="K324" s="1" t="s">
        <v>1020</v>
      </c>
      <c r="L324" s="1" t="str">
        <f t="shared" ref="L324:L387" si="5">IF(K324="",J324,K324)</f>
        <v>Fast Fresh</v>
      </c>
    </row>
    <row r="325" spans="1:12" ht="12.75" customHeight="1" x14ac:dyDescent="0.35">
      <c r="A325" s="1">
        <v>880</v>
      </c>
      <c r="B325" s="1" t="s">
        <v>839</v>
      </c>
      <c r="C325" s="1">
        <v>38.896778399999903</v>
      </c>
      <c r="D325" s="1">
        <v>-77.072477699999993</v>
      </c>
      <c r="E325" s="1" t="s">
        <v>79</v>
      </c>
      <c r="F325" s="1">
        <v>38.896782174195998</v>
      </c>
      <c r="G325" s="1">
        <v>-77.0713395764419</v>
      </c>
      <c r="H325" s="1" t="s">
        <v>80</v>
      </c>
      <c r="I325" s="1" t="s">
        <v>983</v>
      </c>
      <c r="J325" s="1" t="str">
        <f>VLOOKUP(H325,Lookup!$A$2:$B$189,2,FALSE)</f>
        <v>On-premise Food/Drink</v>
      </c>
      <c r="K325" s="1" t="s">
        <v>1020</v>
      </c>
      <c r="L325" s="1" t="str">
        <f t="shared" si="5"/>
        <v>Fast Fresh</v>
      </c>
    </row>
    <row r="326" spans="1:12" ht="12.75" customHeight="1" x14ac:dyDescent="0.35">
      <c r="A326" s="1">
        <v>945</v>
      </c>
      <c r="B326" s="1" t="s">
        <v>862</v>
      </c>
      <c r="C326" s="1">
        <v>38.8417794</v>
      </c>
      <c r="D326" s="1">
        <v>-77.088311500000003</v>
      </c>
      <c r="E326" s="1" t="s">
        <v>892</v>
      </c>
      <c r="F326" s="1">
        <v>38.840712000000003</v>
      </c>
      <c r="G326" s="1">
        <v>-77.088032999999996</v>
      </c>
      <c r="H326" s="1" t="s">
        <v>893</v>
      </c>
      <c r="I326" s="1"/>
      <c r="J326" s="1" t="str">
        <f>VLOOKUP(H326,Lookup!$A$2:$B$189,2,FALSE)</f>
        <v>On-premise Food/Drink</v>
      </c>
      <c r="K326" s="1" t="s">
        <v>1020</v>
      </c>
      <c r="L326" s="1" t="str">
        <f t="shared" si="5"/>
        <v>Fast Fresh</v>
      </c>
    </row>
    <row r="327" spans="1:12" ht="12.75" customHeight="1" x14ac:dyDescent="0.35">
      <c r="A327" s="1">
        <v>859</v>
      </c>
      <c r="B327" s="1" t="s">
        <v>777</v>
      </c>
      <c r="C327" s="1">
        <v>38.8534164</v>
      </c>
      <c r="D327" s="1">
        <v>-77.044042300000001</v>
      </c>
      <c r="E327" s="1" t="s">
        <v>819</v>
      </c>
      <c r="F327" s="1">
        <v>38.853311066519602</v>
      </c>
      <c r="G327" s="1">
        <v>-77.043728828430105</v>
      </c>
      <c r="H327" s="1" t="s">
        <v>789</v>
      </c>
      <c r="I327" s="1" t="s">
        <v>983</v>
      </c>
      <c r="J327" s="1" t="s">
        <v>1000</v>
      </c>
      <c r="K327" s="1" t="s">
        <v>909</v>
      </c>
      <c r="L327" s="1" t="str">
        <f t="shared" si="5"/>
        <v>Food Court</v>
      </c>
    </row>
    <row r="328" spans="1:12" ht="12.75" customHeight="1" x14ac:dyDescent="0.35">
      <c r="A328" s="1">
        <v>275</v>
      </c>
      <c r="B328" s="1" t="s">
        <v>277</v>
      </c>
      <c r="C328" s="1">
        <v>38.885761500000001</v>
      </c>
      <c r="D328" s="1">
        <v>-77.096971099999905</v>
      </c>
      <c r="E328" s="1" t="s">
        <v>348</v>
      </c>
      <c r="F328" s="1">
        <v>38.887540000000001</v>
      </c>
      <c r="G328" s="1">
        <v>-77.091890000000006</v>
      </c>
      <c r="H328" s="1" t="s">
        <v>335</v>
      </c>
      <c r="I328" s="1" t="s">
        <v>983</v>
      </c>
      <c r="J328" s="1" t="str">
        <f>VLOOKUP(H328,Lookup!$A$2:$B$189,2,FALSE)</f>
        <v>Store</v>
      </c>
      <c r="K328" s="1"/>
      <c r="L328" s="1" t="str">
        <f t="shared" si="5"/>
        <v>Store</v>
      </c>
    </row>
    <row r="329" spans="1:12" ht="12.75" customHeight="1" x14ac:dyDescent="0.35">
      <c r="A329" s="1">
        <v>265</v>
      </c>
      <c r="B329" s="1" t="s">
        <v>277</v>
      </c>
      <c r="C329" s="1">
        <v>38.885761500000001</v>
      </c>
      <c r="D329" s="1">
        <v>-77.096971099999905</v>
      </c>
      <c r="E329" s="1" t="s">
        <v>334</v>
      </c>
      <c r="F329" s="1">
        <v>38.887878999999998</v>
      </c>
      <c r="G329" s="1">
        <v>-77.092457999999993</v>
      </c>
      <c r="H329" s="1" t="s">
        <v>335</v>
      </c>
      <c r="I329" s="1" t="s">
        <v>983</v>
      </c>
      <c r="J329" s="1" t="str">
        <f>VLOOKUP(H329,Lookup!$A$2:$B$189,2,FALSE)</f>
        <v>Store</v>
      </c>
      <c r="K329" s="1"/>
      <c r="L329" s="1" t="str">
        <f t="shared" si="5"/>
        <v>Store</v>
      </c>
    </row>
    <row r="330" spans="1:12" ht="12.75" customHeight="1" x14ac:dyDescent="0.35">
      <c r="A330" s="1">
        <v>709</v>
      </c>
      <c r="B330" s="1" t="s">
        <v>716</v>
      </c>
      <c r="C330" s="1">
        <v>38.861920599999998</v>
      </c>
      <c r="D330" s="1">
        <v>-77.059630799999994</v>
      </c>
      <c r="E330" s="1" t="s">
        <v>745</v>
      </c>
      <c r="F330" s="1">
        <v>38.862860046252997</v>
      </c>
      <c r="G330" s="1">
        <v>-77.063348296958907</v>
      </c>
      <c r="H330" s="1" t="s">
        <v>335</v>
      </c>
      <c r="I330" s="1"/>
      <c r="J330" s="1" t="str">
        <f>VLOOKUP(H330,Lookup!$A$2:$B$189,2,FALSE)</f>
        <v>Store</v>
      </c>
      <c r="K330" s="1"/>
      <c r="L330" s="1" t="str">
        <f t="shared" si="5"/>
        <v>Store</v>
      </c>
    </row>
    <row r="331" spans="1:12" ht="12.75" customHeight="1" x14ac:dyDescent="0.35">
      <c r="A331" s="1">
        <v>725</v>
      </c>
      <c r="B331" s="1" t="s">
        <v>716</v>
      </c>
      <c r="C331" s="1">
        <v>38.861920599999998</v>
      </c>
      <c r="D331" s="1">
        <v>-77.059630799999994</v>
      </c>
      <c r="E331" s="1" t="s">
        <v>762</v>
      </c>
      <c r="F331" s="1">
        <v>38.8642352745929</v>
      </c>
      <c r="G331" s="1">
        <v>-77.062778778242503</v>
      </c>
      <c r="H331" s="1" t="s">
        <v>335</v>
      </c>
      <c r="I331" s="1"/>
      <c r="J331" s="1" t="str">
        <f>VLOOKUP(H331,Lookup!$A$2:$B$189,2,FALSE)</f>
        <v>Store</v>
      </c>
      <c r="K331" s="1"/>
      <c r="L331" s="1" t="str">
        <f t="shared" si="5"/>
        <v>Store</v>
      </c>
    </row>
    <row r="332" spans="1:12" ht="12.75" customHeight="1" x14ac:dyDescent="0.35">
      <c r="A332" s="1">
        <v>1102</v>
      </c>
      <c r="B332" s="1" t="s">
        <v>975</v>
      </c>
      <c r="C332" s="1">
        <v>38.905111499999997</v>
      </c>
      <c r="D332" s="1">
        <v>-77.154979699999998</v>
      </c>
      <c r="E332" s="1" t="s">
        <v>978</v>
      </c>
      <c r="F332" s="1">
        <v>38.900700999999998</v>
      </c>
      <c r="G332" s="1">
        <v>-77.155845999999997</v>
      </c>
      <c r="H332" s="1" t="s">
        <v>335</v>
      </c>
      <c r="I332" s="1"/>
      <c r="J332" s="1" t="str">
        <f>VLOOKUP(H332,Lookup!$A$2:$B$189,2,FALSE)</f>
        <v>Store</v>
      </c>
      <c r="K332" s="1"/>
      <c r="L332" s="1" t="str">
        <f t="shared" si="5"/>
        <v>Store</v>
      </c>
    </row>
    <row r="333" spans="1:12" ht="12.75" customHeight="1" x14ac:dyDescent="0.35">
      <c r="A333" s="1">
        <v>660</v>
      </c>
      <c r="B333" s="1" t="s">
        <v>698</v>
      </c>
      <c r="C333" s="1">
        <v>38.903776000000001</v>
      </c>
      <c r="D333" s="1">
        <v>-77.115846499923194</v>
      </c>
      <c r="E333" s="1" t="s">
        <v>699</v>
      </c>
      <c r="F333" s="1">
        <v>38.904469124536597</v>
      </c>
      <c r="G333" s="1">
        <v>-77.110511772783696</v>
      </c>
      <c r="H333" s="1" t="s">
        <v>654</v>
      </c>
      <c r="I333" s="1"/>
      <c r="J333" s="1" t="str">
        <f>VLOOKUP(H333,Lookup!$A$2:$B$189,2,FALSE)</f>
        <v>Health &amp; Recreation</v>
      </c>
      <c r="K333" s="1"/>
      <c r="L333" s="1" t="str">
        <f t="shared" si="5"/>
        <v>Health &amp; Recreation</v>
      </c>
    </row>
    <row r="334" spans="1:12" ht="12.75" customHeight="1" x14ac:dyDescent="0.35">
      <c r="A334" s="1">
        <v>616</v>
      </c>
      <c r="B334" s="1" t="s">
        <v>639</v>
      </c>
      <c r="C334" s="1">
        <v>38.880435799999901</v>
      </c>
      <c r="D334" s="1">
        <v>-77.089852899999997</v>
      </c>
      <c r="E334" s="1" t="s">
        <v>653</v>
      </c>
      <c r="F334" s="1">
        <v>38.880458251450399</v>
      </c>
      <c r="G334" s="1">
        <v>-77.088333846958804</v>
      </c>
      <c r="H334" s="1" t="s">
        <v>654</v>
      </c>
      <c r="I334" s="1"/>
      <c r="J334" s="1" t="str">
        <f>VLOOKUP(H334,Lookup!$A$2:$B$189,2,FALSE)</f>
        <v>Health &amp; Recreation</v>
      </c>
      <c r="K334" s="1"/>
      <c r="L334" s="1" t="str">
        <f t="shared" si="5"/>
        <v>Health &amp; Recreation</v>
      </c>
    </row>
    <row r="335" spans="1:12" ht="12.75" customHeight="1" x14ac:dyDescent="0.35">
      <c r="A335" s="1">
        <v>191</v>
      </c>
      <c r="B335" s="1" t="s">
        <v>244</v>
      </c>
      <c r="C335" s="1">
        <v>38.8970561</v>
      </c>
      <c r="D335" s="1">
        <v>-77.108311900000004</v>
      </c>
      <c r="E335" s="1" t="s">
        <v>246</v>
      </c>
      <c r="F335" s="1">
        <v>38.896540000000002</v>
      </c>
      <c r="G335" s="1">
        <v>-77.106448</v>
      </c>
      <c r="H335" s="1" t="s">
        <v>155</v>
      </c>
      <c r="I335" s="1"/>
      <c r="J335" s="1" t="str">
        <f>VLOOKUP(H335,Lookup!$A$2:$B$189,2,FALSE)</f>
        <v>Store</v>
      </c>
      <c r="K335" s="1"/>
      <c r="L335" s="1" t="str">
        <f t="shared" si="5"/>
        <v>Store</v>
      </c>
    </row>
    <row r="336" spans="1:12" ht="12.75" customHeight="1" x14ac:dyDescent="0.35">
      <c r="A336" s="1">
        <v>1013</v>
      </c>
      <c r="B336" s="1" t="s">
        <v>903</v>
      </c>
      <c r="C336" s="1">
        <v>38.882909999999903</v>
      </c>
      <c r="D336" s="1">
        <v>-77.107467900000003</v>
      </c>
      <c r="E336" s="1" t="s">
        <v>154</v>
      </c>
      <c r="F336" s="1">
        <v>38.883882</v>
      </c>
      <c r="G336" s="1">
        <v>-77.106977999999998</v>
      </c>
      <c r="H336" s="1" t="s">
        <v>155</v>
      </c>
      <c r="I336" s="1" t="s">
        <v>983</v>
      </c>
      <c r="J336" s="1" t="str">
        <f>VLOOKUP(H336,Lookup!$A$2:$B$189,2,FALSE)</f>
        <v>Store</v>
      </c>
      <c r="K336" s="1"/>
      <c r="L336" s="1" t="str">
        <f t="shared" si="5"/>
        <v>Store</v>
      </c>
    </row>
    <row r="337" spans="1:12" ht="12.75" customHeight="1" x14ac:dyDescent="0.35">
      <c r="A337" s="1">
        <v>291</v>
      </c>
      <c r="B337" s="1" t="s">
        <v>359</v>
      </c>
      <c r="C337" s="1">
        <v>38.8576123</v>
      </c>
      <c r="D337" s="1">
        <v>-77.121090199999998</v>
      </c>
      <c r="E337" s="1" t="s">
        <v>361</v>
      </c>
      <c r="F337" s="1">
        <v>38.854359461106299</v>
      </c>
      <c r="G337" s="1">
        <v>-77.118077850414394</v>
      </c>
      <c r="H337" s="1" t="s">
        <v>362</v>
      </c>
      <c r="I337" s="1"/>
      <c r="J337" s="1" t="str">
        <f>VLOOKUP(H337,Lookup!$A$2:$B$189,2,FALSE)</f>
        <v>Store</v>
      </c>
      <c r="K337" s="1"/>
      <c r="L337" s="1" t="str">
        <f t="shared" si="5"/>
        <v>Store</v>
      </c>
    </row>
    <row r="338" spans="1:12" ht="12.75" customHeight="1" x14ac:dyDescent="0.35">
      <c r="A338" s="1">
        <v>614</v>
      </c>
      <c r="B338" s="1" t="s">
        <v>639</v>
      </c>
      <c r="C338" s="1">
        <v>38.880435799999901</v>
      </c>
      <c r="D338" s="1">
        <v>-77.089852899999997</v>
      </c>
      <c r="E338" s="1" t="s">
        <v>361</v>
      </c>
      <c r="F338" s="1">
        <v>38.884230941542398</v>
      </c>
      <c r="G338" s="1">
        <v>-77.092441242818794</v>
      </c>
      <c r="H338" s="1" t="s">
        <v>362</v>
      </c>
      <c r="I338" s="1"/>
      <c r="J338" s="1" t="str">
        <f>VLOOKUP(H338,Lookup!$A$2:$B$189,2,FALSE)</f>
        <v>Store</v>
      </c>
      <c r="K338" s="1"/>
      <c r="L338" s="1" t="str">
        <f t="shared" si="5"/>
        <v>Store</v>
      </c>
    </row>
    <row r="339" spans="1:12" ht="12.75" customHeight="1" x14ac:dyDescent="0.35">
      <c r="A339" s="1">
        <v>639</v>
      </c>
      <c r="B339" s="1" t="s">
        <v>667</v>
      </c>
      <c r="C339" s="1">
        <v>38.897368799999903</v>
      </c>
      <c r="D339" s="1">
        <v>-77.100247712635706</v>
      </c>
      <c r="E339" s="1" t="s">
        <v>361</v>
      </c>
      <c r="F339" s="1">
        <v>38.896163000000001</v>
      </c>
      <c r="G339" s="1">
        <v>-77.101854000000003</v>
      </c>
      <c r="H339" s="1" t="s">
        <v>362</v>
      </c>
      <c r="I339" s="1"/>
      <c r="J339" s="1" t="str">
        <f>VLOOKUP(H339,Lookup!$A$2:$B$189,2,FALSE)</f>
        <v>Store</v>
      </c>
      <c r="K339" s="1"/>
      <c r="L339" s="1" t="str">
        <f t="shared" si="5"/>
        <v>Store</v>
      </c>
    </row>
    <row r="340" spans="1:12" ht="12.75" customHeight="1" x14ac:dyDescent="0.35">
      <c r="A340" s="1">
        <v>801</v>
      </c>
      <c r="B340" s="1" t="s">
        <v>772</v>
      </c>
      <c r="C340" s="1">
        <v>38.890396099999997</v>
      </c>
      <c r="D340" s="1">
        <v>-77.084158500000001</v>
      </c>
      <c r="E340" s="1" t="s">
        <v>776</v>
      </c>
      <c r="F340" s="1">
        <v>38.8931914331882</v>
      </c>
      <c r="G340" s="1">
        <v>-77.079700365092506</v>
      </c>
      <c r="H340" s="1" t="s">
        <v>362</v>
      </c>
      <c r="I340" s="1"/>
      <c r="J340" s="1" t="str">
        <f>VLOOKUP(H340,Lookup!$A$2:$B$189,2,FALSE)</f>
        <v>Store</v>
      </c>
      <c r="K340" s="1"/>
      <c r="L340" s="1" t="str">
        <f t="shared" si="5"/>
        <v>Store</v>
      </c>
    </row>
    <row r="341" spans="1:12" ht="12.75" customHeight="1" x14ac:dyDescent="0.35">
      <c r="A341" s="1">
        <v>1067</v>
      </c>
      <c r="B341" s="1" t="s">
        <v>925</v>
      </c>
      <c r="C341" s="1">
        <v>38.862612299999903</v>
      </c>
      <c r="D341" s="1">
        <v>-77.091922699999998</v>
      </c>
      <c r="E341" s="1" t="s">
        <v>361</v>
      </c>
      <c r="F341" s="1">
        <v>38.861990262114197</v>
      </c>
      <c r="G341" s="1">
        <v>-77.088616539263697</v>
      </c>
      <c r="H341" s="1" t="s">
        <v>362</v>
      </c>
      <c r="I341" s="1"/>
      <c r="J341" s="1" t="str">
        <f>VLOOKUP(H341,Lookup!$A$2:$B$189,2,FALSE)</f>
        <v>Store</v>
      </c>
      <c r="K341" s="1"/>
      <c r="L341" s="1" t="str">
        <f t="shared" si="5"/>
        <v>Store</v>
      </c>
    </row>
    <row r="342" spans="1:12" ht="12.75" customHeight="1" x14ac:dyDescent="0.35">
      <c r="A342" s="1">
        <v>821</v>
      </c>
      <c r="B342" s="1" t="s">
        <v>777</v>
      </c>
      <c r="C342" s="1">
        <v>38.8534164</v>
      </c>
      <c r="D342" s="1">
        <v>-77.044042300000001</v>
      </c>
      <c r="E342" s="1" t="s">
        <v>788</v>
      </c>
      <c r="F342" s="1">
        <v>38.849734980790998</v>
      </c>
      <c r="G342" s="1">
        <v>-77.040982246398897</v>
      </c>
      <c r="H342" s="1" t="s">
        <v>789</v>
      </c>
      <c r="I342" s="1" t="s">
        <v>983</v>
      </c>
      <c r="J342" s="1" t="s">
        <v>1000</v>
      </c>
      <c r="K342" s="1" t="s">
        <v>909</v>
      </c>
      <c r="L342" s="1" t="str">
        <f t="shared" si="5"/>
        <v>Food Court</v>
      </c>
    </row>
    <row r="343" spans="1:12" ht="12.75" customHeight="1" x14ac:dyDescent="0.35">
      <c r="A343" s="1">
        <v>990</v>
      </c>
      <c r="B343" s="1" t="s">
        <v>903</v>
      </c>
      <c r="C343" s="1">
        <v>38.882909999999903</v>
      </c>
      <c r="D343" s="1">
        <v>-77.107467900000003</v>
      </c>
      <c r="E343" s="1" t="s">
        <v>115</v>
      </c>
      <c r="F343" s="1">
        <v>38.880051775553603</v>
      </c>
      <c r="G343" s="1">
        <v>-77.109809379284002</v>
      </c>
      <c r="H343" s="13" t="s">
        <v>116</v>
      </c>
      <c r="I343" s="1" t="s">
        <v>983</v>
      </c>
      <c r="J343" s="1" t="str">
        <f>VLOOKUP(H343,Lookup!$A$2:$B$189,2,FALSE)</f>
        <v>On-premise Food/Drink</v>
      </c>
      <c r="K343" s="1" t="s">
        <v>909</v>
      </c>
      <c r="L343" s="1" t="str">
        <f t="shared" si="5"/>
        <v>Food Court</v>
      </c>
    </row>
    <row r="344" spans="1:12" ht="12.75" customHeight="1" x14ac:dyDescent="0.35">
      <c r="A344" s="1">
        <v>998</v>
      </c>
      <c r="B344" s="1" t="s">
        <v>903</v>
      </c>
      <c r="C344" s="1">
        <v>38.882909999999903</v>
      </c>
      <c r="D344" s="1">
        <v>-77.107467900000003</v>
      </c>
      <c r="E344" s="1" t="s">
        <v>908</v>
      </c>
      <c r="F344" s="1">
        <v>38.8843568372288</v>
      </c>
      <c r="G344" s="1">
        <v>-77.102352516032497</v>
      </c>
      <c r="H344" s="1" t="s">
        <v>909</v>
      </c>
      <c r="I344" s="1" t="s">
        <v>983</v>
      </c>
      <c r="J344" s="1" t="s">
        <v>1000</v>
      </c>
      <c r="K344" s="1" t="s">
        <v>909</v>
      </c>
      <c r="L344" s="1" t="str">
        <f t="shared" si="5"/>
        <v>Food Court</v>
      </c>
    </row>
    <row r="345" spans="1:12" ht="12.75" customHeight="1" x14ac:dyDescent="0.35">
      <c r="A345" s="1">
        <v>501</v>
      </c>
      <c r="B345" s="1" t="s">
        <v>563</v>
      </c>
      <c r="C345" s="1">
        <v>38.900111600000002</v>
      </c>
      <c r="D345" s="1">
        <v>-77.135257100000004</v>
      </c>
      <c r="E345" s="1" t="s">
        <v>580</v>
      </c>
      <c r="F345" s="1">
        <v>38.897117925068201</v>
      </c>
      <c r="G345" s="1">
        <v>-77.138277443846405</v>
      </c>
      <c r="H345" s="1" t="s">
        <v>581</v>
      </c>
      <c r="I345" s="1"/>
      <c r="J345" s="1" t="str">
        <f>VLOOKUP(H345,Lookup!$A$2:$B$189,2,FALSE)</f>
        <v>On-premise Food/Drink</v>
      </c>
      <c r="K345" s="1" t="s">
        <v>1018</v>
      </c>
      <c r="L345" s="1" t="str">
        <f t="shared" si="5"/>
        <v>Ice Cream</v>
      </c>
    </row>
    <row r="346" spans="1:12" ht="12.75" customHeight="1" x14ac:dyDescent="0.35">
      <c r="A346" s="1">
        <v>450</v>
      </c>
      <c r="B346" s="1" t="s">
        <v>515</v>
      </c>
      <c r="C346" s="1">
        <v>38.832615099999998</v>
      </c>
      <c r="D346" s="1">
        <v>-77.089702799999998</v>
      </c>
      <c r="E346" s="1" t="s">
        <v>523</v>
      </c>
      <c r="F346" s="1">
        <v>38.828627067810899</v>
      </c>
      <c r="G346" s="1">
        <v>-77.092104943680596</v>
      </c>
      <c r="H346" s="1" t="s">
        <v>524</v>
      </c>
      <c r="I346" s="1"/>
      <c r="J346" s="1" t="str">
        <f>VLOOKUP(H346,Lookup!$A$2:$B$189,2,FALSE)</f>
        <v>Store</v>
      </c>
      <c r="K346" s="1"/>
      <c r="L346" s="1" t="str">
        <f t="shared" si="5"/>
        <v>Store</v>
      </c>
    </row>
    <row r="347" spans="1:12" ht="12.75" customHeight="1" x14ac:dyDescent="0.35">
      <c r="A347" s="1">
        <v>340</v>
      </c>
      <c r="B347" s="1" t="s">
        <v>363</v>
      </c>
      <c r="C347" s="1">
        <v>38.8912111</v>
      </c>
      <c r="D347" s="1">
        <v>-77.085623999999996</v>
      </c>
      <c r="E347" s="1" t="s">
        <v>416</v>
      </c>
      <c r="F347" s="1">
        <v>38.892134504907098</v>
      </c>
      <c r="G347" s="1">
        <v>-77.082665743538001</v>
      </c>
      <c r="H347" s="1" t="s">
        <v>417</v>
      </c>
      <c r="I347" s="1" t="s">
        <v>983</v>
      </c>
      <c r="J347" s="1" t="str">
        <f>VLOOKUP(H347,Lookup!$A$2:$B$189,2,FALSE)</f>
        <v>Store</v>
      </c>
      <c r="K347" s="1"/>
      <c r="L347" s="1" t="str">
        <f t="shared" si="5"/>
        <v>Store</v>
      </c>
    </row>
    <row r="348" spans="1:12" ht="12.75" customHeight="1" x14ac:dyDescent="0.35">
      <c r="A348" s="1">
        <v>207</v>
      </c>
      <c r="B348" s="1" t="s">
        <v>259</v>
      </c>
      <c r="C348" s="1">
        <v>38.843168200000001</v>
      </c>
      <c r="D348" s="1">
        <v>-77.104700899999997</v>
      </c>
      <c r="E348" s="1" t="s">
        <v>261</v>
      </c>
      <c r="F348" s="1">
        <v>38.844261719110797</v>
      </c>
      <c r="G348" s="1">
        <v>-77.106271256269693</v>
      </c>
      <c r="H348" s="1" t="s">
        <v>251</v>
      </c>
      <c r="I348" s="1"/>
      <c r="J348" s="1" t="str">
        <f>VLOOKUP(H348,Lookup!$A$2:$B$189,2,FALSE)</f>
        <v>On-premise Food/Drink</v>
      </c>
      <c r="K348" s="1" t="s">
        <v>1018</v>
      </c>
      <c r="L348" s="1" t="str">
        <f t="shared" si="5"/>
        <v>Ice Cream</v>
      </c>
    </row>
    <row r="349" spans="1:12" ht="12.75" customHeight="1" x14ac:dyDescent="0.35">
      <c r="A349" s="1">
        <v>1056</v>
      </c>
      <c r="B349" s="1" t="s">
        <v>925</v>
      </c>
      <c r="C349" s="1">
        <v>38.862612299999903</v>
      </c>
      <c r="D349" s="1">
        <v>-77.091922699999998</v>
      </c>
      <c r="E349" s="1" t="s">
        <v>250</v>
      </c>
      <c r="F349" s="1">
        <v>38.8617905107076</v>
      </c>
      <c r="G349" s="1">
        <v>-77.088803889945197</v>
      </c>
      <c r="H349" s="1" t="s">
        <v>251</v>
      </c>
      <c r="I349" s="1"/>
      <c r="J349" s="1" t="str">
        <f>VLOOKUP(H349,Lookup!$A$2:$B$189,2,FALSE)</f>
        <v>On-premise Food/Drink</v>
      </c>
      <c r="K349" s="1" t="s">
        <v>1018</v>
      </c>
      <c r="L349" s="1" t="str">
        <f t="shared" si="5"/>
        <v>Ice Cream</v>
      </c>
    </row>
    <row r="350" spans="1:12" ht="12.75" customHeight="1" x14ac:dyDescent="0.35">
      <c r="A350" s="1">
        <v>12</v>
      </c>
      <c r="B350" s="1" t="s">
        <v>20</v>
      </c>
      <c r="C350" s="1">
        <v>38.868855600000003</v>
      </c>
      <c r="D350" s="1">
        <v>-77.113083799999998</v>
      </c>
      <c r="E350" s="1" t="s">
        <v>31</v>
      </c>
      <c r="F350" s="1">
        <v>38.8676710279139</v>
      </c>
      <c r="G350" s="1">
        <v>-77.117140853270001</v>
      </c>
      <c r="H350" s="1" t="s">
        <v>32</v>
      </c>
      <c r="I350" s="1"/>
      <c r="J350" s="1" t="str">
        <f>VLOOKUP(H350,Lookup!$A$2:$B$189,2,FALSE)</f>
        <v>Market</v>
      </c>
      <c r="K350" s="1"/>
      <c r="L350" s="1" t="str">
        <f t="shared" si="5"/>
        <v>Market</v>
      </c>
    </row>
    <row r="351" spans="1:12" ht="12.75" customHeight="1" x14ac:dyDescent="0.35">
      <c r="A351" s="1">
        <v>192</v>
      </c>
      <c r="B351" s="1" t="s">
        <v>244</v>
      </c>
      <c r="C351" s="1">
        <v>38.8970561</v>
      </c>
      <c r="D351" s="1">
        <v>-77.108311900000004</v>
      </c>
      <c r="E351" s="1" t="s">
        <v>247</v>
      </c>
      <c r="F351" s="1">
        <v>38.896817272592301</v>
      </c>
      <c r="G351" s="1">
        <v>-77.1135242023595</v>
      </c>
      <c r="H351" s="1" t="s">
        <v>32</v>
      </c>
      <c r="I351" s="1"/>
      <c r="J351" s="1" t="str">
        <f>VLOOKUP(H351,Lookup!$A$2:$B$189,2,FALSE)</f>
        <v>Market</v>
      </c>
      <c r="K351" s="1"/>
      <c r="L351" s="1" t="str">
        <f t="shared" si="5"/>
        <v>Market</v>
      </c>
    </row>
    <row r="352" spans="1:12" ht="12.75" customHeight="1" x14ac:dyDescent="0.35">
      <c r="A352" s="1">
        <v>225</v>
      </c>
      <c r="B352" s="1" t="s">
        <v>277</v>
      </c>
      <c r="C352" s="1">
        <v>38.885761500000001</v>
      </c>
      <c r="D352" s="1">
        <v>-77.096971099999905</v>
      </c>
      <c r="E352" s="1" t="s">
        <v>283</v>
      </c>
      <c r="F352" s="1">
        <v>38.88664</v>
      </c>
      <c r="G352" s="1">
        <v>-77.094678000000002</v>
      </c>
      <c r="H352" s="1" t="s">
        <v>32</v>
      </c>
      <c r="I352" s="1" t="s">
        <v>983</v>
      </c>
      <c r="J352" s="1" t="str">
        <f>VLOOKUP(H352,Lookup!$A$2:$B$189,2,FALSE)</f>
        <v>Market</v>
      </c>
      <c r="K352" s="1"/>
      <c r="L352" s="1" t="str">
        <f t="shared" si="5"/>
        <v>Market</v>
      </c>
    </row>
    <row r="353" spans="1:12" ht="12.75" customHeight="1" x14ac:dyDescent="0.35">
      <c r="A353" s="1">
        <v>448</v>
      </c>
      <c r="B353" s="1" t="s">
        <v>515</v>
      </c>
      <c r="C353" s="1">
        <v>38.832615099999998</v>
      </c>
      <c r="D353" s="1">
        <v>-77.089702799999998</v>
      </c>
      <c r="E353" s="1" t="s">
        <v>521</v>
      </c>
      <c r="F353" s="1">
        <v>38.829080752004103</v>
      </c>
      <c r="G353" s="1">
        <v>-77.092322284069695</v>
      </c>
      <c r="H353" s="1" t="s">
        <v>32</v>
      </c>
      <c r="I353" s="1"/>
      <c r="J353" s="1" t="str">
        <f>VLOOKUP(H353,Lookup!$A$2:$B$189,2,FALSE)</f>
        <v>Market</v>
      </c>
      <c r="K353" s="1"/>
      <c r="L353" s="1" t="str">
        <f t="shared" si="5"/>
        <v>Market</v>
      </c>
    </row>
    <row r="354" spans="1:12" ht="12.75" customHeight="1" x14ac:dyDescent="0.35">
      <c r="A354" s="1">
        <v>494</v>
      </c>
      <c r="B354" s="1" t="s">
        <v>563</v>
      </c>
      <c r="C354" s="1">
        <v>38.900111600000002</v>
      </c>
      <c r="D354" s="1">
        <v>-77.135257100000004</v>
      </c>
      <c r="E354" s="1" t="s">
        <v>216</v>
      </c>
      <c r="F354" s="1">
        <v>38.896914500300298</v>
      </c>
      <c r="G354" s="1">
        <v>-77.137887047591306</v>
      </c>
      <c r="H354" s="1" t="s">
        <v>32</v>
      </c>
      <c r="I354" s="1"/>
      <c r="J354" s="1" t="str">
        <f>VLOOKUP(H354,Lookup!$A$2:$B$189,2,FALSE)</f>
        <v>Market</v>
      </c>
      <c r="K354" s="1"/>
      <c r="L354" s="1" t="str">
        <f t="shared" si="5"/>
        <v>Market</v>
      </c>
    </row>
    <row r="355" spans="1:12" ht="12.75" customHeight="1" x14ac:dyDescent="0.35">
      <c r="A355" s="1">
        <v>527</v>
      </c>
      <c r="B355" s="1" t="s">
        <v>600</v>
      </c>
      <c r="C355" s="1">
        <v>38.901106749999997</v>
      </c>
      <c r="D355" s="1">
        <v>-77.141241684322907</v>
      </c>
      <c r="E355" s="1" t="s">
        <v>252</v>
      </c>
      <c r="F355" s="1">
        <v>38.896870032520397</v>
      </c>
      <c r="G355" s="1">
        <v>-77.139438107933501</v>
      </c>
      <c r="H355" s="1" t="s">
        <v>32</v>
      </c>
      <c r="I355" s="1"/>
      <c r="J355" s="1" t="str">
        <f>VLOOKUP(H355,Lookup!$A$2:$B$189,2,FALSE)</f>
        <v>Market</v>
      </c>
      <c r="K355" s="1"/>
      <c r="L355" s="1" t="str">
        <f t="shared" si="5"/>
        <v>Market</v>
      </c>
    </row>
    <row r="356" spans="1:12" ht="12.75" customHeight="1" x14ac:dyDescent="0.35">
      <c r="A356" s="4">
        <v>553</v>
      </c>
      <c r="B356" s="4" t="s">
        <v>604</v>
      </c>
      <c r="C356" s="4">
        <v>38.893769200000001</v>
      </c>
      <c r="D356" s="4">
        <v>-77.126737439317594</v>
      </c>
      <c r="E356" s="4" t="s">
        <v>622</v>
      </c>
      <c r="F356" s="4">
        <v>38.896857932983998</v>
      </c>
      <c r="G356" s="4">
        <v>-77.125803873200397</v>
      </c>
      <c r="H356" s="4" t="s">
        <v>32</v>
      </c>
      <c r="I356" s="1"/>
      <c r="J356" s="1" t="str">
        <f>VLOOKUP(H356,Lookup!$A$2:$B$189,2,FALSE)</f>
        <v>Market</v>
      </c>
      <c r="K356" s="1"/>
      <c r="L356" s="1" t="str">
        <f t="shared" si="5"/>
        <v>Market</v>
      </c>
    </row>
    <row r="357" spans="1:12" ht="12.75" customHeight="1" x14ac:dyDescent="0.35">
      <c r="A357" s="1">
        <v>608</v>
      </c>
      <c r="B357" s="1" t="s">
        <v>639</v>
      </c>
      <c r="C357" s="1">
        <v>38.880435799999901</v>
      </c>
      <c r="D357" s="1">
        <v>-77.089852899999997</v>
      </c>
      <c r="E357" s="1" t="s">
        <v>649</v>
      </c>
      <c r="F357" s="1">
        <v>38.8804517047937</v>
      </c>
      <c r="G357" s="1">
        <v>-77.090745270252199</v>
      </c>
      <c r="H357" s="1" t="s">
        <v>32</v>
      </c>
      <c r="I357" s="1"/>
      <c r="J357" s="1" t="str">
        <f>VLOOKUP(H357,Lookup!$A$2:$B$189,2,FALSE)</f>
        <v>Market</v>
      </c>
      <c r="K357" s="1"/>
      <c r="L357" s="1" t="str">
        <f t="shared" si="5"/>
        <v>Market</v>
      </c>
    </row>
    <row r="358" spans="1:12" ht="12.75" customHeight="1" x14ac:dyDescent="0.35">
      <c r="A358" s="1">
        <v>627</v>
      </c>
      <c r="B358" s="1" t="s">
        <v>667</v>
      </c>
      <c r="C358" s="1">
        <v>38.897368799999903</v>
      </c>
      <c r="D358" s="1">
        <v>-77.100247712635706</v>
      </c>
      <c r="E358" s="1" t="s">
        <v>668</v>
      </c>
      <c r="F358" s="1">
        <v>38.896650533322898</v>
      </c>
      <c r="G358" s="1">
        <v>-77.096587513052299</v>
      </c>
      <c r="H358" s="1" t="s">
        <v>32</v>
      </c>
      <c r="I358" s="1"/>
      <c r="J358" s="1" t="str">
        <f>VLOOKUP(H358,Lookup!$A$2:$B$189,2,FALSE)</f>
        <v>Market</v>
      </c>
      <c r="K358" s="1"/>
      <c r="L358" s="1" t="str">
        <f t="shared" si="5"/>
        <v>Market</v>
      </c>
    </row>
    <row r="359" spans="1:12" ht="12.75" customHeight="1" x14ac:dyDescent="0.35">
      <c r="A359" s="4">
        <v>641</v>
      </c>
      <c r="B359" s="4" t="s">
        <v>667</v>
      </c>
      <c r="C359" s="4">
        <v>38.897368799999903</v>
      </c>
      <c r="D359" s="4">
        <v>-77.100247712635706</v>
      </c>
      <c r="E359" s="4" t="s">
        <v>252</v>
      </c>
      <c r="F359" s="4">
        <v>38.896776199999998</v>
      </c>
      <c r="G359" s="4">
        <v>-77.105667600000004</v>
      </c>
      <c r="H359" s="4" t="s">
        <v>32</v>
      </c>
      <c r="I359" s="1"/>
      <c r="J359" s="1" t="str">
        <f>VLOOKUP(H359,Lookup!$A$2:$B$189,2,FALSE)</f>
        <v>Market</v>
      </c>
      <c r="K359" s="1"/>
      <c r="L359" s="1" t="str">
        <f t="shared" si="5"/>
        <v>Market</v>
      </c>
    </row>
    <row r="360" spans="1:12" ht="12.75" customHeight="1" x14ac:dyDescent="0.35">
      <c r="A360" s="1">
        <v>716</v>
      </c>
      <c r="B360" s="1" t="s">
        <v>716</v>
      </c>
      <c r="C360" s="1">
        <v>38.861920599999998</v>
      </c>
      <c r="D360" s="1">
        <v>-77.059630799999994</v>
      </c>
      <c r="E360" s="1" t="s">
        <v>754</v>
      </c>
      <c r="F360" s="1">
        <v>38.862950978260898</v>
      </c>
      <c r="G360" s="1">
        <v>-77.054796882324098</v>
      </c>
      <c r="H360" s="1" t="s">
        <v>32</v>
      </c>
      <c r="I360" s="1"/>
      <c r="J360" s="1" t="str">
        <f>VLOOKUP(H360,Lookup!$A$2:$B$189,2,FALSE)</f>
        <v>Market</v>
      </c>
      <c r="K360" s="1"/>
      <c r="L360" s="1" t="str">
        <f t="shared" si="5"/>
        <v>Market</v>
      </c>
    </row>
    <row r="361" spans="1:12" ht="12.75" customHeight="1" x14ac:dyDescent="0.35">
      <c r="A361" s="1">
        <v>1007</v>
      </c>
      <c r="B361" s="1" t="s">
        <v>903</v>
      </c>
      <c r="C361" s="1">
        <v>38.882909999999903</v>
      </c>
      <c r="D361" s="1">
        <v>-77.107467900000003</v>
      </c>
      <c r="E361" s="1" t="s">
        <v>911</v>
      </c>
      <c r="F361" s="1">
        <v>38.885923300000002</v>
      </c>
      <c r="G361" s="1">
        <v>-77.103196499999996</v>
      </c>
      <c r="H361" s="1" t="s">
        <v>32</v>
      </c>
      <c r="I361" s="1" t="s">
        <v>983</v>
      </c>
      <c r="J361" s="1" t="str">
        <f>VLOOKUP(H361,Lookup!$A$2:$B$189,2,FALSE)</f>
        <v>Market</v>
      </c>
      <c r="K361" s="1"/>
      <c r="L361" s="1" t="str">
        <f t="shared" si="5"/>
        <v>Market</v>
      </c>
    </row>
    <row r="362" spans="1:12" ht="12.75" customHeight="1" x14ac:dyDescent="0.35">
      <c r="A362" s="1">
        <v>1044</v>
      </c>
      <c r="B362" s="1" t="s">
        <v>925</v>
      </c>
      <c r="C362" s="1">
        <v>38.862612299999903</v>
      </c>
      <c r="D362" s="1">
        <v>-77.091922699999998</v>
      </c>
      <c r="E362" s="1" t="s">
        <v>935</v>
      </c>
      <c r="F362" s="1">
        <v>38.862467118850397</v>
      </c>
      <c r="G362" s="1">
        <v>-77.087726552477903</v>
      </c>
      <c r="H362" s="1" t="s">
        <v>32</v>
      </c>
      <c r="I362" s="1"/>
      <c r="J362" s="1" t="str">
        <f>VLOOKUP(H362,Lookup!$A$2:$B$189,2,FALSE)</f>
        <v>Market</v>
      </c>
      <c r="K362" s="1"/>
      <c r="L362" s="1" t="str">
        <f t="shared" si="5"/>
        <v>Market</v>
      </c>
    </row>
    <row r="363" spans="1:12" ht="12.75" customHeight="1" x14ac:dyDescent="0.35">
      <c r="A363" s="1">
        <v>1083</v>
      </c>
      <c r="B363" s="1" t="s">
        <v>955</v>
      </c>
      <c r="C363" s="1">
        <v>38.887056200000004</v>
      </c>
      <c r="D363" s="1">
        <v>-77.139423800000003</v>
      </c>
      <c r="E363" s="1" t="s">
        <v>959</v>
      </c>
      <c r="F363" s="1">
        <v>38.885546241607997</v>
      </c>
      <c r="G363" s="1">
        <v>-77.141362696844396</v>
      </c>
      <c r="H363" s="1" t="s">
        <v>32</v>
      </c>
      <c r="I363" s="1"/>
      <c r="J363" s="1" t="str">
        <f>VLOOKUP(H363,Lookup!$A$2:$B$189,2,FALSE)</f>
        <v>Market</v>
      </c>
      <c r="K363" s="1"/>
      <c r="L363" s="1" t="str">
        <f t="shared" si="5"/>
        <v>Market</v>
      </c>
    </row>
    <row r="364" spans="1:12" ht="12.75" customHeight="1" x14ac:dyDescent="0.35">
      <c r="A364" s="1">
        <v>221</v>
      </c>
      <c r="B364" s="1" t="s">
        <v>259</v>
      </c>
      <c r="C364" s="1">
        <v>38.843168200000001</v>
      </c>
      <c r="D364" s="1">
        <v>-77.104700899999997</v>
      </c>
      <c r="E364" s="1" t="s">
        <v>275</v>
      </c>
      <c r="F364" s="1">
        <v>38.838694900154799</v>
      </c>
      <c r="G364" s="1">
        <v>-77.104944232479497</v>
      </c>
      <c r="H364" s="1" t="s">
        <v>276</v>
      </c>
      <c r="I364" s="1"/>
      <c r="J364" s="1" t="str">
        <f>VLOOKUP(H364,Lookup!$A$2:$B$189,2,FALSE)</f>
        <v>Health &amp; Recreation</v>
      </c>
      <c r="K364" s="1"/>
      <c r="L364" s="1" t="str">
        <f t="shared" si="5"/>
        <v>Health &amp; Recreation</v>
      </c>
    </row>
    <row r="365" spans="1:12" ht="12.75" customHeight="1" x14ac:dyDescent="0.35">
      <c r="A365" s="1">
        <v>278</v>
      </c>
      <c r="B365" s="1" t="s">
        <v>277</v>
      </c>
      <c r="C365" s="1">
        <v>38.885761500000001</v>
      </c>
      <c r="D365" s="1">
        <v>-77.096971099999905</v>
      </c>
      <c r="E365" s="1" t="s">
        <v>350</v>
      </c>
      <c r="F365" s="1">
        <v>38.887669571019501</v>
      </c>
      <c r="G365" s="1">
        <v>-77.101946003673007</v>
      </c>
      <c r="H365" s="1" t="s">
        <v>276</v>
      </c>
      <c r="I365" s="1" t="s">
        <v>983</v>
      </c>
      <c r="J365" s="1" t="str">
        <f>VLOOKUP(H365,Lookup!$A$2:$B$189,2,FALSE)</f>
        <v>Health &amp; Recreation</v>
      </c>
      <c r="K365" s="1"/>
      <c r="L365" s="1" t="str">
        <f t="shared" si="5"/>
        <v>Health &amp; Recreation</v>
      </c>
    </row>
    <row r="366" spans="1:12" ht="12.75" customHeight="1" x14ac:dyDescent="0.35">
      <c r="A366" s="1">
        <v>279</v>
      </c>
      <c r="B366" s="1" t="s">
        <v>277</v>
      </c>
      <c r="C366" s="1">
        <v>38.885761500000001</v>
      </c>
      <c r="D366" s="1">
        <v>-77.096971099999905</v>
      </c>
      <c r="E366" s="1" t="s">
        <v>351</v>
      </c>
      <c r="F366" s="1">
        <v>38.887808999999997</v>
      </c>
      <c r="G366" s="1">
        <v>-77.092578200000005</v>
      </c>
      <c r="H366" s="1" t="s">
        <v>276</v>
      </c>
      <c r="I366" s="1" t="s">
        <v>983</v>
      </c>
      <c r="J366" s="1" t="str">
        <f>VLOOKUP(H366,Lookup!$A$2:$B$189,2,FALSE)</f>
        <v>Health &amp; Recreation</v>
      </c>
      <c r="K366" s="1"/>
      <c r="L366" s="1" t="str">
        <f t="shared" si="5"/>
        <v>Health &amp; Recreation</v>
      </c>
    </row>
    <row r="367" spans="1:12" ht="12.75" customHeight="1" x14ac:dyDescent="0.35">
      <c r="A367" s="1">
        <v>390</v>
      </c>
      <c r="B367" s="1" t="s">
        <v>442</v>
      </c>
      <c r="C367" s="1">
        <v>38.857904299999902</v>
      </c>
      <c r="D367" s="1">
        <v>-77.050289799999902</v>
      </c>
      <c r="E367" s="1" t="s">
        <v>468</v>
      </c>
      <c r="F367" s="1">
        <v>38.856536668675702</v>
      </c>
      <c r="G367" s="1">
        <v>-77.054292272824995</v>
      </c>
      <c r="H367" s="1" t="s">
        <v>276</v>
      </c>
      <c r="I367" s="1" t="s">
        <v>983</v>
      </c>
      <c r="J367" s="1" t="str">
        <f>VLOOKUP(H367,Lookup!$A$2:$B$189,2,FALSE)</f>
        <v>Health &amp; Recreation</v>
      </c>
      <c r="K367" s="1"/>
      <c r="L367" s="1" t="str">
        <f t="shared" si="5"/>
        <v>Health &amp; Recreation</v>
      </c>
    </row>
    <row r="368" spans="1:12" ht="12.75" customHeight="1" x14ac:dyDescent="0.35">
      <c r="A368" s="1">
        <v>429</v>
      </c>
      <c r="B368" s="1" t="s">
        <v>500</v>
      </c>
      <c r="C368" s="1">
        <v>38.853087449999997</v>
      </c>
      <c r="D368" s="1">
        <v>-77.097328655378107</v>
      </c>
      <c r="E368" s="1" t="s">
        <v>501</v>
      </c>
      <c r="F368" s="1">
        <v>38.850516846278502</v>
      </c>
      <c r="G368" s="1">
        <v>-77.101762202674493</v>
      </c>
      <c r="H368" s="1" t="s">
        <v>276</v>
      </c>
      <c r="I368" s="1"/>
      <c r="J368" s="1" t="str">
        <f>VLOOKUP(H368,Lookup!$A$2:$B$189,2,FALSE)</f>
        <v>Health &amp; Recreation</v>
      </c>
      <c r="K368" s="1"/>
      <c r="L368" s="1" t="str">
        <f t="shared" si="5"/>
        <v>Health &amp; Recreation</v>
      </c>
    </row>
    <row r="369" spans="1:12" ht="12.75" customHeight="1" x14ac:dyDescent="0.35">
      <c r="A369" s="1">
        <v>447</v>
      </c>
      <c r="B369" s="1" t="s">
        <v>515</v>
      </c>
      <c r="C369" s="1">
        <v>38.832615099999998</v>
      </c>
      <c r="D369" s="1">
        <v>-77.089702799999998</v>
      </c>
      <c r="E369" s="1" t="s">
        <v>520</v>
      </c>
      <c r="F369" s="1">
        <v>38.834603022211802</v>
      </c>
      <c r="G369" s="1">
        <v>-77.087201349504397</v>
      </c>
      <c r="H369" s="1" t="s">
        <v>276</v>
      </c>
      <c r="I369" s="1"/>
      <c r="J369" s="1" t="str">
        <f>VLOOKUP(H369,Lookup!$A$2:$B$189,2,FALSE)</f>
        <v>Health &amp; Recreation</v>
      </c>
      <c r="K369" s="1"/>
      <c r="L369" s="1" t="str">
        <f t="shared" si="5"/>
        <v>Health &amp; Recreation</v>
      </c>
    </row>
    <row r="370" spans="1:12" ht="12.75" customHeight="1" x14ac:dyDescent="0.35">
      <c r="A370" s="1">
        <v>470</v>
      </c>
      <c r="B370" s="1" t="s">
        <v>543</v>
      </c>
      <c r="C370" s="1">
        <v>38.877460999999997</v>
      </c>
      <c r="D370" s="1">
        <v>-77.080827998482505</v>
      </c>
      <c r="E370" s="1" t="s">
        <v>544</v>
      </c>
      <c r="F370" s="1">
        <v>38.875071270342602</v>
      </c>
      <c r="G370" s="1">
        <v>-77.081865816118594</v>
      </c>
      <c r="H370" s="1" t="s">
        <v>276</v>
      </c>
      <c r="I370" s="1"/>
      <c r="J370" s="1" t="str">
        <f>VLOOKUP(H370,Lookup!$A$2:$B$189,2,FALSE)</f>
        <v>Health &amp; Recreation</v>
      </c>
      <c r="K370" s="1"/>
      <c r="L370" s="1" t="str">
        <f t="shared" si="5"/>
        <v>Health &amp; Recreation</v>
      </c>
    </row>
    <row r="371" spans="1:12" ht="12.75" customHeight="1" x14ac:dyDescent="0.35">
      <c r="A371" s="1">
        <v>664</v>
      </c>
      <c r="B371" s="1" t="s">
        <v>700</v>
      </c>
      <c r="C371" s="1">
        <v>38.868593949999998</v>
      </c>
      <c r="D371" s="1">
        <v>-77.083077242283096</v>
      </c>
      <c r="E371" s="1" t="s">
        <v>703</v>
      </c>
      <c r="F371" s="1">
        <v>38.867771983021001</v>
      </c>
      <c r="G371" s="1">
        <v>-77.077596003717005</v>
      </c>
      <c r="H371" s="1" t="s">
        <v>276</v>
      </c>
      <c r="I371" s="1"/>
      <c r="J371" s="1" t="str">
        <f>VLOOKUP(H371,Lookup!$A$2:$B$189,2,FALSE)</f>
        <v>Health &amp; Recreation</v>
      </c>
      <c r="K371" s="1"/>
      <c r="L371" s="1" t="str">
        <f t="shared" si="5"/>
        <v>Health &amp; Recreation</v>
      </c>
    </row>
    <row r="372" spans="1:12" ht="12.75" customHeight="1" x14ac:dyDescent="0.35">
      <c r="A372" s="1">
        <v>667</v>
      </c>
      <c r="B372" s="1" t="s">
        <v>705</v>
      </c>
      <c r="C372" s="1">
        <v>38.870893150000001</v>
      </c>
      <c r="D372" s="1">
        <v>-77.0545071218923</v>
      </c>
      <c r="E372" s="1" t="s">
        <v>707</v>
      </c>
      <c r="F372" s="1">
        <v>38.870643950371701</v>
      </c>
      <c r="G372" s="1">
        <v>-77.053576474013795</v>
      </c>
      <c r="H372" s="1" t="s">
        <v>276</v>
      </c>
      <c r="I372" s="1" t="s">
        <v>983</v>
      </c>
      <c r="J372" s="1" t="str">
        <f>VLOOKUP(H372,Lookup!$A$2:$B$189,2,FALSE)</f>
        <v>Health &amp; Recreation</v>
      </c>
      <c r="K372" s="1"/>
      <c r="L372" s="1" t="str">
        <f t="shared" si="5"/>
        <v>Health &amp; Recreation</v>
      </c>
    </row>
    <row r="373" spans="1:12" ht="12.75" customHeight="1" x14ac:dyDescent="0.35">
      <c r="A373" s="1">
        <v>927</v>
      </c>
      <c r="B373" s="1" t="s">
        <v>862</v>
      </c>
      <c r="C373" s="1">
        <v>38.8417794</v>
      </c>
      <c r="D373" s="1">
        <v>-77.088311500000003</v>
      </c>
      <c r="E373" s="1" t="s">
        <v>881</v>
      </c>
      <c r="F373" s="1">
        <v>38.839824311038697</v>
      </c>
      <c r="G373" s="1">
        <v>-77.087870154239496</v>
      </c>
      <c r="H373" s="1" t="s">
        <v>276</v>
      </c>
      <c r="I373" s="1"/>
      <c r="J373" s="1" t="str">
        <f>VLOOKUP(H373,Lookup!$A$2:$B$189,2,FALSE)</f>
        <v>Health &amp; Recreation</v>
      </c>
      <c r="K373" s="1"/>
      <c r="L373" s="1" t="str">
        <f t="shared" si="5"/>
        <v>Health &amp; Recreation</v>
      </c>
    </row>
    <row r="374" spans="1:12" ht="12.75" customHeight="1" x14ac:dyDescent="0.35">
      <c r="A374" s="1">
        <v>967</v>
      </c>
      <c r="B374" s="1" t="s">
        <v>903</v>
      </c>
      <c r="C374" s="1">
        <v>38.882909999999903</v>
      </c>
      <c r="D374" s="1">
        <v>-77.107467900000003</v>
      </c>
      <c r="E374" s="1" t="s">
        <v>317</v>
      </c>
      <c r="F374" s="1">
        <v>38.879366300000001</v>
      </c>
      <c r="G374" s="1">
        <v>-77.106685200000001</v>
      </c>
      <c r="H374" s="1" t="s">
        <v>276</v>
      </c>
      <c r="I374" s="1" t="s">
        <v>983</v>
      </c>
      <c r="J374" s="1" t="str">
        <f>VLOOKUP(H374,Lookup!$A$2:$B$189,2,FALSE)</f>
        <v>Health &amp; Recreation</v>
      </c>
      <c r="K374" s="1"/>
      <c r="L374" s="1" t="str">
        <f t="shared" si="5"/>
        <v>Health &amp; Recreation</v>
      </c>
    </row>
    <row r="375" spans="1:12" ht="12.75" customHeight="1" x14ac:dyDescent="0.35">
      <c r="A375" s="1">
        <v>1058</v>
      </c>
      <c r="B375" s="1" t="s">
        <v>925</v>
      </c>
      <c r="C375" s="1">
        <v>38.862612299999903</v>
      </c>
      <c r="D375" s="1">
        <v>-77.091922699999998</v>
      </c>
      <c r="E375" s="1" t="s">
        <v>945</v>
      </c>
      <c r="F375" s="1">
        <v>38.861497440601902</v>
      </c>
      <c r="G375" s="1">
        <v>-77.087216186871203</v>
      </c>
      <c r="H375" s="1" t="s">
        <v>276</v>
      </c>
      <c r="I375" s="1"/>
      <c r="J375" s="1" t="str">
        <f>VLOOKUP(H375,Lookup!$A$2:$B$189,2,FALSE)</f>
        <v>Health &amp; Recreation</v>
      </c>
      <c r="K375" s="1"/>
      <c r="L375" s="1" t="str">
        <f t="shared" si="5"/>
        <v>Health &amp; Recreation</v>
      </c>
    </row>
    <row r="376" spans="1:12" ht="12.75" customHeight="1" x14ac:dyDescent="0.35">
      <c r="A376" s="4">
        <v>1027</v>
      </c>
      <c r="B376" s="4" t="s">
        <v>917</v>
      </c>
      <c r="C376" s="4">
        <v>38.887186550000003</v>
      </c>
      <c r="D376" s="4">
        <v>-77.120965187510507</v>
      </c>
      <c r="E376" s="4" t="s">
        <v>923</v>
      </c>
      <c r="F376" s="4">
        <v>38.8848538126581</v>
      </c>
      <c r="G376" s="4">
        <v>-77.118391769984399</v>
      </c>
      <c r="H376" s="4" t="s">
        <v>276</v>
      </c>
      <c r="I376" s="1"/>
      <c r="J376" s="1" t="str">
        <f>VLOOKUP(H376,Lookup!$A$2:$B$189,2,FALSE)</f>
        <v>Health &amp; Recreation</v>
      </c>
      <c r="K376" s="1"/>
      <c r="L376" s="1" t="str">
        <f t="shared" si="5"/>
        <v>Health &amp; Recreation</v>
      </c>
    </row>
    <row r="377" spans="1:12" ht="12.75" customHeight="1" x14ac:dyDescent="0.35">
      <c r="A377" s="1">
        <v>133</v>
      </c>
      <c r="B377" s="1" t="s">
        <v>202</v>
      </c>
      <c r="C377" s="1">
        <v>38.8756676</v>
      </c>
      <c r="D377" s="1">
        <v>-77.115812199999993</v>
      </c>
      <c r="E377" s="1" t="s">
        <v>206</v>
      </c>
      <c r="F377" s="1">
        <v>38.878056326195697</v>
      </c>
      <c r="G377" s="1">
        <v>-77.111391175704</v>
      </c>
      <c r="H377" s="1" t="s">
        <v>109</v>
      </c>
      <c r="I377" s="1"/>
      <c r="J377" s="1" t="str">
        <f>VLOOKUP(H377,Lookup!$A$2:$B$189,2,FALSE)</f>
        <v>Health &amp; Recreation</v>
      </c>
      <c r="K377" s="1"/>
      <c r="L377" s="1" t="str">
        <f t="shared" si="5"/>
        <v>Health &amp; Recreation</v>
      </c>
    </row>
    <row r="378" spans="1:12" ht="12.75" customHeight="1" x14ac:dyDescent="0.35">
      <c r="A378" s="1">
        <v>214</v>
      </c>
      <c r="B378" s="1" t="s">
        <v>259</v>
      </c>
      <c r="C378" s="1">
        <v>38.843168200000001</v>
      </c>
      <c r="D378" s="1">
        <v>-77.104700899999997</v>
      </c>
      <c r="E378" s="1" t="s">
        <v>266</v>
      </c>
      <c r="F378" s="1">
        <v>38.844250175135599</v>
      </c>
      <c r="G378" s="1">
        <v>-77.106191653032795</v>
      </c>
      <c r="H378" s="1" t="s">
        <v>109</v>
      </c>
      <c r="I378" s="1"/>
      <c r="J378" s="1" t="str">
        <f>VLOOKUP(H378,Lookup!$A$2:$B$189,2,FALSE)</f>
        <v>Health &amp; Recreation</v>
      </c>
      <c r="K378" s="1"/>
      <c r="L378" s="1" t="str">
        <f t="shared" si="5"/>
        <v>Health &amp; Recreation</v>
      </c>
    </row>
    <row r="379" spans="1:12" ht="12.75" customHeight="1" x14ac:dyDescent="0.35">
      <c r="A379" s="1">
        <v>252</v>
      </c>
      <c r="B379" s="1" t="s">
        <v>277</v>
      </c>
      <c r="C379" s="1">
        <v>38.885761500000001</v>
      </c>
      <c r="D379" s="1">
        <v>-77.096971099999905</v>
      </c>
      <c r="E379" s="1" t="s">
        <v>317</v>
      </c>
      <c r="F379" s="1">
        <v>38.887292299999999</v>
      </c>
      <c r="G379" s="1">
        <v>-77.093152900000007</v>
      </c>
      <c r="H379" s="1" t="s">
        <v>109</v>
      </c>
      <c r="I379" s="1" t="s">
        <v>983</v>
      </c>
      <c r="J379" s="1" t="str">
        <f>VLOOKUP(H379,Lookup!$A$2:$B$189,2,FALSE)</f>
        <v>Health &amp; Recreation</v>
      </c>
      <c r="K379" s="1"/>
      <c r="L379" s="1" t="str">
        <f t="shared" si="5"/>
        <v>Health &amp; Recreation</v>
      </c>
    </row>
    <row r="380" spans="1:12" ht="12.75" customHeight="1" x14ac:dyDescent="0.35">
      <c r="A380" s="1">
        <v>234</v>
      </c>
      <c r="B380" s="1" t="s">
        <v>277</v>
      </c>
      <c r="C380" s="1">
        <v>38.885761500000001</v>
      </c>
      <c r="D380" s="1">
        <v>-77.096971099999905</v>
      </c>
      <c r="E380" s="1" t="s">
        <v>293</v>
      </c>
      <c r="F380" s="1">
        <v>38.887578009500601</v>
      </c>
      <c r="G380" s="1">
        <v>-77.095975282442296</v>
      </c>
      <c r="H380" s="1" t="s">
        <v>109</v>
      </c>
      <c r="I380" s="1" t="s">
        <v>983</v>
      </c>
      <c r="J380" s="1" t="str">
        <f>VLOOKUP(H380,Lookup!$A$2:$B$189,2,FALSE)</f>
        <v>Health &amp; Recreation</v>
      </c>
      <c r="K380" s="1"/>
      <c r="L380" s="1" t="str">
        <f t="shared" si="5"/>
        <v>Health &amp; Recreation</v>
      </c>
    </row>
    <row r="381" spans="1:12" ht="12.75" customHeight="1" x14ac:dyDescent="0.35">
      <c r="A381" s="1">
        <v>326</v>
      </c>
      <c r="B381" s="1" t="s">
        <v>363</v>
      </c>
      <c r="C381" s="1">
        <v>38.8912111</v>
      </c>
      <c r="D381" s="1">
        <v>-77.085623999999996</v>
      </c>
      <c r="E381" s="1" t="s">
        <v>317</v>
      </c>
      <c r="F381" s="1">
        <v>38.8886556215773</v>
      </c>
      <c r="G381" s="1">
        <v>-77.083987891892306</v>
      </c>
      <c r="H381" s="1" t="s">
        <v>109</v>
      </c>
      <c r="I381" s="1" t="s">
        <v>983</v>
      </c>
      <c r="J381" s="1" t="str">
        <f>VLOOKUP(H381,Lookup!$A$2:$B$189,2,FALSE)</f>
        <v>Health &amp; Recreation</v>
      </c>
      <c r="K381" s="1"/>
      <c r="L381" s="1" t="str">
        <f t="shared" si="5"/>
        <v>Health &amp; Recreation</v>
      </c>
    </row>
    <row r="382" spans="1:12" ht="12.75" customHeight="1" x14ac:dyDescent="0.35">
      <c r="A382" s="1">
        <v>380</v>
      </c>
      <c r="B382" s="1" t="s">
        <v>442</v>
      </c>
      <c r="C382" s="1">
        <v>38.857904299999902</v>
      </c>
      <c r="D382" s="1">
        <v>-77.050289799999902</v>
      </c>
      <c r="E382" s="1" t="s">
        <v>457</v>
      </c>
      <c r="F382" s="1">
        <v>38.853829082721298</v>
      </c>
      <c r="G382" s="1">
        <v>-77.048594355583106</v>
      </c>
      <c r="H382" s="1" t="s">
        <v>109</v>
      </c>
      <c r="I382" s="1" t="s">
        <v>983</v>
      </c>
      <c r="J382" s="1" t="str">
        <f>VLOOKUP(H382,Lookup!$A$2:$B$189,2,FALSE)</f>
        <v>Health &amp; Recreation</v>
      </c>
      <c r="K382" s="1"/>
      <c r="L382" s="1" t="str">
        <f t="shared" si="5"/>
        <v>Health &amp; Recreation</v>
      </c>
    </row>
    <row r="383" spans="1:12" ht="12.75" customHeight="1" x14ac:dyDescent="0.35">
      <c r="A383" s="1">
        <v>433</v>
      </c>
      <c r="B383" s="1" t="s">
        <v>500</v>
      </c>
      <c r="C383" s="1">
        <v>38.853087449999997</v>
      </c>
      <c r="D383" s="1">
        <v>-77.097328655378107</v>
      </c>
      <c r="E383" s="1" t="s">
        <v>505</v>
      </c>
      <c r="F383" s="1">
        <v>38.849222908567697</v>
      </c>
      <c r="G383" s="1">
        <v>-77.097597160102495</v>
      </c>
      <c r="H383" s="1" t="s">
        <v>109</v>
      </c>
      <c r="I383" s="1"/>
      <c r="J383" s="1" t="str">
        <f>VLOOKUP(H383,Lookup!$A$2:$B$189,2,FALSE)</f>
        <v>Health &amp; Recreation</v>
      </c>
      <c r="K383" s="1"/>
      <c r="L383" s="1" t="str">
        <f t="shared" si="5"/>
        <v>Health &amp; Recreation</v>
      </c>
    </row>
    <row r="384" spans="1:12" ht="12.75" customHeight="1" x14ac:dyDescent="0.35">
      <c r="A384" s="4">
        <v>539</v>
      </c>
      <c r="B384" s="4" t="s">
        <v>604</v>
      </c>
      <c r="C384" s="4">
        <v>38.893769200000001</v>
      </c>
      <c r="D384" s="4">
        <v>-77.126737439317594</v>
      </c>
      <c r="E384" s="4" t="s">
        <v>611</v>
      </c>
      <c r="F384" s="4">
        <v>38.896147143408697</v>
      </c>
      <c r="G384" s="4">
        <v>-77.123391699406099</v>
      </c>
      <c r="H384" s="4" t="s">
        <v>109</v>
      </c>
      <c r="I384" s="1"/>
      <c r="J384" s="1" t="str">
        <f>VLOOKUP(H384,Lookup!$A$2:$B$189,2,FALSE)</f>
        <v>Health &amp; Recreation</v>
      </c>
      <c r="K384" s="1"/>
      <c r="L384" s="1" t="str">
        <f t="shared" si="5"/>
        <v>Health &amp; Recreation</v>
      </c>
    </row>
    <row r="385" spans="1:12" ht="12.75" customHeight="1" x14ac:dyDescent="0.35">
      <c r="A385" s="1">
        <v>642</v>
      </c>
      <c r="B385" s="1" t="s">
        <v>667</v>
      </c>
      <c r="C385" s="1">
        <v>38.897368799999903</v>
      </c>
      <c r="D385" s="1">
        <v>-77.100247712635706</v>
      </c>
      <c r="E385" s="1" t="s">
        <v>675</v>
      </c>
      <c r="F385" s="1">
        <v>38.896320000000003</v>
      </c>
      <c r="G385" s="1">
        <v>-77.101799999999997</v>
      </c>
      <c r="H385" s="1" t="s">
        <v>109</v>
      </c>
      <c r="I385" s="1"/>
      <c r="J385" s="1" t="str">
        <f>VLOOKUP(H385,Lookup!$A$2:$B$189,2,FALSE)</f>
        <v>Health &amp; Recreation</v>
      </c>
      <c r="K385" s="1"/>
      <c r="L385" s="1" t="str">
        <f t="shared" si="5"/>
        <v>Health &amp; Recreation</v>
      </c>
    </row>
    <row r="386" spans="1:12" ht="12.75" customHeight="1" x14ac:dyDescent="0.35">
      <c r="A386" s="1">
        <v>720</v>
      </c>
      <c r="B386" s="1" t="s">
        <v>716</v>
      </c>
      <c r="C386" s="1">
        <v>38.861920599999998</v>
      </c>
      <c r="D386" s="1">
        <v>-77.059630799999994</v>
      </c>
      <c r="E386" s="1" t="s">
        <v>758</v>
      </c>
      <c r="F386" s="1">
        <v>38.861413940375499</v>
      </c>
      <c r="G386" s="1">
        <v>-77.056309242398996</v>
      </c>
      <c r="H386" s="1" t="s">
        <v>109</v>
      </c>
      <c r="I386" s="1"/>
      <c r="J386" s="1" t="str">
        <f>VLOOKUP(H386,Lookup!$A$2:$B$189,2,FALSE)</f>
        <v>Health &amp; Recreation</v>
      </c>
      <c r="K386" s="1"/>
      <c r="L386" s="1" t="str">
        <f t="shared" si="5"/>
        <v>Health &amp; Recreation</v>
      </c>
    </row>
    <row r="387" spans="1:12" ht="12.75" customHeight="1" x14ac:dyDescent="0.35">
      <c r="A387" s="1">
        <v>890</v>
      </c>
      <c r="B387" s="1" t="s">
        <v>839</v>
      </c>
      <c r="C387" s="1">
        <v>38.896778399999903</v>
      </c>
      <c r="D387" s="1">
        <v>-77.072477699999993</v>
      </c>
      <c r="E387" s="1" t="s">
        <v>850</v>
      </c>
      <c r="F387" s="1">
        <v>38.893804417345798</v>
      </c>
      <c r="G387" s="1">
        <v>-77.075134879381096</v>
      </c>
      <c r="H387" s="1" t="s">
        <v>109</v>
      </c>
      <c r="I387" s="1" t="s">
        <v>983</v>
      </c>
      <c r="J387" s="1" t="str">
        <f>VLOOKUP(H387,Lookup!$A$2:$B$189,2,FALSE)</f>
        <v>Health &amp; Recreation</v>
      </c>
      <c r="K387" s="1"/>
      <c r="L387" s="1" t="str">
        <f t="shared" si="5"/>
        <v>Health &amp; Recreation</v>
      </c>
    </row>
    <row r="388" spans="1:12" ht="12.75" customHeight="1" x14ac:dyDescent="0.35">
      <c r="A388" s="1">
        <v>895</v>
      </c>
      <c r="B388" s="1" t="s">
        <v>839</v>
      </c>
      <c r="C388" s="1">
        <v>38.896778399999903</v>
      </c>
      <c r="D388" s="1">
        <v>-77.072477699999993</v>
      </c>
      <c r="E388" s="1" t="s">
        <v>317</v>
      </c>
      <c r="F388" s="1">
        <v>38.896205199352401</v>
      </c>
      <c r="G388" s="1">
        <v>-77.073244303519402</v>
      </c>
      <c r="H388" s="1" t="s">
        <v>109</v>
      </c>
      <c r="I388" s="1" t="s">
        <v>983</v>
      </c>
      <c r="J388" s="1" t="str">
        <f>VLOOKUP(H388,Lookup!$A$2:$B$189,2,FALSE)</f>
        <v>Health &amp; Recreation</v>
      </c>
      <c r="K388" s="1"/>
      <c r="L388" s="1" t="str">
        <f t="shared" ref="L388:L451" si="6">IF(K388="",J388,K388)</f>
        <v>Health &amp; Recreation</v>
      </c>
    </row>
    <row r="389" spans="1:12" ht="12.75" customHeight="1" x14ac:dyDescent="0.35">
      <c r="A389" s="1">
        <v>989</v>
      </c>
      <c r="B389" s="1" t="s">
        <v>903</v>
      </c>
      <c r="C389" s="1">
        <v>38.882909999999903</v>
      </c>
      <c r="D389" s="1">
        <v>-77.107467900000003</v>
      </c>
      <c r="E389" s="1" t="s">
        <v>108</v>
      </c>
      <c r="F389" s="1">
        <v>38.879574602835397</v>
      </c>
      <c r="G389" s="1">
        <v>-77.110414792332406</v>
      </c>
      <c r="H389" s="1" t="s">
        <v>109</v>
      </c>
      <c r="I389" s="1" t="s">
        <v>983</v>
      </c>
      <c r="J389" s="1" t="str">
        <f>VLOOKUP(H389,Lookup!$A$2:$B$189,2,FALSE)</f>
        <v>Health &amp; Recreation</v>
      </c>
      <c r="K389" s="1"/>
      <c r="L389" s="1" t="str">
        <f t="shared" si="6"/>
        <v>Health &amp; Recreation</v>
      </c>
    </row>
    <row r="390" spans="1:12" ht="12.75" customHeight="1" x14ac:dyDescent="0.35">
      <c r="A390" s="1">
        <v>432</v>
      </c>
      <c r="B390" s="1" t="s">
        <v>500</v>
      </c>
      <c r="C390" s="1">
        <v>38.853087449999997</v>
      </c>
      <c r="D390" s="1">
        <v>-77.097328655378107</v>
      </c>
      <c r="E390" s="1" t="s">
        <v>503</v>
      </c>
      <c r="F390" s="1">
        <v>38.849514566226802</v>
      </c>
      <c r="G390" s="1">
        <v>-77.097662781950405</v>
      </c>
      <c r="H390" s="1" t="s">
        <v>504</v>
      </c>
      <c r="I390" s="1"/>
      <c r="J390" s="1" t="str">
        <f>VLOOKUP(H390,Lookup!$A$2:$B$189,2,FALSE)</f>
        <v>Health &amp; Recreation</v>
      </c>
      <c r="K390" s="1"/>
      <c r="L390" s="1" t="str">
        <f t="shared" si="6"/>
        <v>Health &amp; Recreation</v>
      </c>
    </row>
    <row r="391" spans="1:12" ht="12.75" customHeight="1" x14ac:dyDescent="0.35">
      <c r="A391" s="4">
        <v>636</v>
      </c>
      <c r="B391" s="4" t="s">
        <v>667</v>
      </c>
      <c r="C391" s="4">
        <v>38.897368799999903</v>
      </c>
      <c r="D391" s="4">
        <v>-77.100247712635706</v>
      </c>
      <c r="E391" s="4" t="s">
        <v>250</v>
      </c>
      <c r="F391" s="4">
        <v>38.8958223644021</v>
      </c>
      <c r="G391" s="4">
        <v>-77.104083313877894</v>
      </c>
      <c r="H391" s="4" t="s">
        <v>251</v>
      </c>
      <c r="I391" s="1"/>
      <c r="J391" s="1" t="str">
        <f>VLOOKUP(H391,Lookup!$A$2:$B$189,2,FALSE)</f>
        <v>On-premise Food/Drink</v>
      </c>
      <c r="K391" s="1" t="s">
        <v>1018</v>
      </c>
      <c r="L391" s="1" t="str">
        <f t="shared" si="6"/>
        <v>Ice Cream</v>
      </c>
    </row>
    <row r="392" spans="1:12" ht="12.75" customHeight="1" x14ac:dyDescent="0.35">
      <c r="A392" s="1">
        <v>263</v>
      </c>
      <c r="B392" s="1" t="s">
        <v>277</v>
      </c>
      <c r="C392" s="1">
        <v>38.885761500000001</v>
      </c>
      <c r="D392" s="1">
        <v>-77.096971099999905</v>
      </c>
      <c r="E392" s="1" t="s">
        <v>331</v>
      </c>
      <c r="F392" s="1">
        <v>38.883467196468096</v>
      </c>
      <c r="G392" s="1">
        <v>-77.099484890513693</v>
      </c>
      <c r="H392" s="1" t="s">
        <v>251</v>
      </c>
      <c r="I392" s="1" t="s">
        <v>983</v>
      </c>
      <c r="J392" s="1" t="str">
        <f>VLOOKUP(H392,Lookup!$A$2:$B$189,2,FALSE)</f>
        <v>On-premise Food/Drink</v>
      </c>
      <c r="K392" s="1" t="s">
        <v>1018</v>
      </c>
      <c r="L392" s="1" t="str">
        <f t="shared" si="6"/>
        <v>Ice Cream</v>
      </c>
    </row>
    <row r="393" spans="1:12" ht="12.75" customHeight="1" x14ac:dyDescent="0.35">
      <c r="A393" s="1">
        <v>201</v>
      </c>
      <c r="B393" s="1" t="s">
        <v>244</v>
      </c>
      <c r="C393" s="1">
        <v>38.8970561</v>
      </c>
      <c r="D393" s="1">
        <v>-77.108311900000004</v>
      </c>
      <c r="E393" s="1" t="s">
        <v>256</v>
      </c>
      <c r="F393" s="1">
        <v>38.8965349265291</v>
      </c>
      <c r="G393" s="1">
        <v>-77.106235537381707</v>
      </c>
      <c r="H393" s="1" t="s">
        <v>257</v>
      </c>
      <c r="I393" s="1"/>
      <c r="J393" s="1" t="str">
        <f>VLOOKUP(H393,Lookup!$A$2:$B$189,2,FALSE)</f>
        <v>Health &amp; Recreation</v>
      </c>
      <c r="K393" s="1"/>
      <c r="L393" s="1" t="str">
        <f t="shared" si="6"/>
        <v>Health &amp; Recreation</v>
      </c>
    </row>
    <row r="394" spans="1:12" ht="12.75" customHeight="1" x14ac:dyDescent="0.35">
      <c r="A394" s="1">
        <v>328</v>
      </c>
      <c r="B394" s="1" t="s">
        <v>363</v>
      </c>
      <c r="C394" s="1">
        <v>38.8912111</v>
      </c>
      <c r="D394" s="1">
        <v>-77.085623999999996</v>
      </c>
      <c r="E394" s="1" t="s">
        <v>407</v>
      </c>
      <c r="F394" s="1">
        <v>38.889901992581997</v>
      </c>
      <c r="G394" s="1">
        <v>-77.086471493401007</v>
      </c>
      <c r="H394" s="1" t="s">
        <v>257</v>
      </c>
      <c r="I394" s="1" t="s">
        <v>983</v>
      </c>
      <c r="J394" s="1" t="str">
        <f>VLOOKUP(H394,Lookup!$A$2:$B$189,2,FALSE)</f>
        <v>Health &amp; Recreation</v>
      </c>
      <c r="K394" s="1"/>
      <c r="L394" s="1" t="str">
        <f t="shared" si="6"/>
        <v>Health &amp; Recreation</v>
      </c>
    </row>
    <row r="395" spans="1:12" ht="12.75" customHeight="1" x14ac:dyDescent="0.35">
      <c r="A395" s="1">
        <v>321</v>
      </c>
      <c r="B395" s="1" t="s">
        <v>363</v>
      </c>
      <c r="C395" s="1">
        <v>38.8912111</v>
      </c>
      <c r="D395" s="1">
        <v>-77.085623999999996</v>
      </c>
      <c r="E395" s="1" t="s">
        <v>399</v>
      </c>
      <c r="F395" s="1">
        <v>38.8927839634853</v>
      </c>
      <c r="G395" s="1">
        <v>-77.081140403172398</v>
      </c>
      <c r="H395" s="1" t="s">
        <v>257</v>
      </c>
      <c r="I395" s="1" t="s">
        <v>983</v>
      </c>
      <c r="J395" s="1" t="str">
        <f>VLOOKUP(H395,Lookup!$A$2:$B$189,2,FALSE)</f>
        <v>Health &amp; Recreation</v>
      </c>
      <c r="K395" s="1"/>
      <c r="L395" s="1" t="str">
        <f t="shared" si="6"/>
        <v>Health &amp; Recreation</v>
      </c>
    </row>
    <row r="396" spans="1:12" ht="12.75" customHeight="1" x14ac:dyDescent="0.35">
      <c r="A396" s="1">
        <v>727</v>
      </c>
      <c r="B396" s="1" t="s">
        <v>716</v>
      </c>
      <c r="C396" s="1">
        <v>38.861920599999998</v>
      </c>
      <c r="D396" s="1">
        <v>-77.059630799999994</v>
      </c>
      <c r="E396" s="1" t="s">
        <v>399</v>
      </c>
      <c r="F396" s="1">
        <v>38.861913999999999</v>
      </c>
      <c r="G396" s="1">
        <v>-77.056365</v>
      </c>
      <c r="H396" s="1" t="s">
        <v>257</v>
      </c>
      <c r="I396" s="1"/>
      <c r="J396" s="1" t="str">
        <f>VLOOKUP(H396,Lookup!$A$2:$B$189,2,FALSE)</f>
        <v>Health &amp; Recreation</v>
      </c>
      <c r="K396" s="1"/>
      <c r="L396" s="1" t="str">
        <f t="shared" si="6"/>
        <v>Health &amp; Recreation</v>
      </c>
    </row>
    <row r="397" spans="1:12" ht="12.75" customHeight="1" x14ac:dyDescent="0.35">
      <c r="A397" s="1">
        <v>876</v>
      </c>
      <c r="B397" s="1" t="s">
        <v>834</v>
      </c>
      <c r="C397" s="1">
        <v>38.9220556</v>
      </c>
      <c r="D397" s="1">
        <v>-77.119145399999994</v>
      </c>
      <c r="E397" s="1" t="s">
        <v>837</v>
      </c>
      <c r="F397" s="1">
        <v>38.923029903610797</v>
      </c>
      <c r="G397" s="1">
        <v>-77.124030639923106</v>
      </c>
      <c r="H397" s="1" t="s">
        <v>838</v>
      </c>
      <c r="I397" s="1"/>
      <c r="J397" s="1" t="s">
        <v>1012</v>
      </c>
      <c r="K397" s="1"/>
      <c r="L397" s="1" t="str">
        <f t="shared" si="6"/>
        <v>Art and History</v>
      </c>
    </row>
    <row r="398" spans="1:12" ht="12.75" customHeight="1" x14ac:dyDescent="0.35">
      <c r="A398" s="1">
        <v>484</v>
      </c>
      <c r="B398" s="1" t="s">
        <v>554</v>
      </c>
      <c r="C398" s="1">
        <v>38.861778899999997</v>
      </c>
      <c r="D398" s="1">
        <v>-77.129145899999997</v>
      </c>
      <c r="E398" s="1" t="s">
        <v>561</v>
      </c>
      <c r="F398" s="1">
        <v>38.863799678634201</v>
      </c>
      <c r="G398" s="1">
        <v>-77.125143097128102</v>
      </c>
      <c r="H398" s="1" t="s">
        <v>562</v>
      </c>
      <c r="I398" s="1"/>
      <c r="J398" s="1" t="s">
        <v>1012</v>
      </c>
      <c r="K398" s="1"/>
      <c r="L398" s="1" t="str">
        <f t="shared" si="6"/>
        <v>Art and History</v>
      </c>
    </row>
    <row r="399" spans="1:12" ht="12.75" customHeight="1" x14ac:dyDescent="0.35">
      <c r="A399" s="1">
        <v>109</v>
      </c>
      <c r="B399" s="1" t="s">
        <v>179</v>
      </c>
      <c r="C399" s="1">
        <v>38.914278099999997</v>
      </c>
      <c r="D399" s="1">
        <v>-77.1135898</v>
      </c>
      <c r="E399" s="1" t="s">
        <v>181</v>
      </c>
      <c r="F399" s="1">
        <v>38.916580000000003</v>
      </c>
      <c r="G399" s="1">
        <v>-77.116399999999999</v>
      </c>
      <c r="H399" s="1" t="s">
        <v>182</v>
      </c>
      <c r="I399" s="1"/>
      <c r="J399" s="1" t="str">
        <f>VLOOKUP(H399,Lookup!$A$2:$B$189,2,FALSE)</f>
        <v>Construction &amp; Landscaping</v>
      </c>
      <c r="K399" s="1"/>
      <c r="L399" s="1" t="str">
        <f t="shared" si="6"/>
        <v>Construction &amp; Landscaping</v>
      </c>
    </row>
    <row r="400" spans="1:12" ht="12.75" customHeight="1" x14ac:dyDescent="0.35">
      <c r="A400" s="1">
        <v>411</v>
      </c>
      <c r="B400" s="1" t="s">
        <v>442</v>
      </c>
      <c r="C400" s="1">
        <v>38.857904299999902</v>
      </c>
      <c r="D400" s="1">
        <v>-77.050289799999902</v>
      </c>
      <c r="E400" s="1" t="s">
        <v>482</v>
      </c>
      <c r="F400" s="1">
        <v>38.854284</v>
      </c>
      <c r="G400" s="1">
        <v>-77.049632000000003</v>
      </c>
      <c r="H400" s="1" t="s">
        <v>251</v>
      </c>
      <c r="I400" s="1" t="s">
        <v>983</v>
      </c>
      <c r="J400" s="1" t="str">
        <f>VLOOKUP(H400,Lookup!$A$2:$B$189,2,FALSE)</f>
        <v>On-premise Food/Drink</v>
      </c>
      <c r="K400" s="1" t="s">
        <v>1018</v>
      </c>
      <c r="L400" s="1" t="str">
        <f t="shared" si="6"/>
        <v>Ice Cream</v>
      </c>
    </row>
    <row r="401" spans="1:12" ht="12.75" customHeight="1" x14ac:dyDescent="0.35">
      <c r="A401" s="4">
        <v>534</v>
      </c>
      <c r="B401" s="4" t="s">
        <v>600</v>
      </c>
      <c r="C401" s="4">
        <v>38.901106749999997</v>
      </c>
      <c r="D401" s="4">
        <v>-77.141241684322907</v>
      </c>
      <c r="E401" s="4" t="s">
        <v>585</v>
      </c>
      <c r="F401" s="4">
        <v>38.897512672139499</v>
      </c>
      <c r="G401" s="4">
        <v>-77.138475179672199</v>
      </c>
      <c r="H401" s="4" t="s">
        <v>251</v>
      </c>
      <c r="I401" s="1"/>
      <c r="J401" s="1" t="str">
        <f>VLOOKUP(H401,Lookup!$A$2:$B$189,2,FALSE)</f>
        <v>On-premise Food/Drink</v>
      </c>
      <c r="K401" s="1" t="s">
        <v>1018</v>
      </c>
      <c r="L401" s="1" t="str">
        <f t="shared" si="6"/>
        <v>Ice Cream</v>
      </c>
    </row>
    <row r="402" spans="1:12" ht="12.75" customHeight="1" x14ac:dyDescent="0.35">
      <c r="A402" s="1">
        <v>19</v>
      </c>
      <c r="B402" s="1" t="s">
        <v>40</v>
      </c>
      <c r="C402" s="1">
        <v>38.86307935</v>
      </c>
      <c r="D402" s="1">
        <v>-77.072592862300297</v>
      </c>
      <c r="E402" s="1" t="s">
        <v>44</v>
      </c>
      <c r="F402" s="1">
        <v>38.866730204161797</v>
      </c>
      <c r="G402" s="1">
        <v>-77.072582259287003</v>
      </c>
      <c r="H402" s="1" t="s">
        <v>45</v>
      </c>
      <c r="I402" s="1"/>
      <c r="J402" s="1" t="str">
        <f>VLOOKUP(H402,Lookup!$A$2:$B$189,2,FALSE)</f>
        <v>Hotel</v>
      </c>
      <c r="K402" s="1"/>
      <c r="L402" s="1" t="str">
        <f t="shared" si="6"/>
        <v>Hotel</v>
      </c>
    </row>
    <row r="403" spans="1:12" ht="12.75" customHeight="1" x14ac:dyDescent="0.35">
      <c r="A403" s="1">
        <v>81</v>
      </c>
      <c r="B403" s="1" t="s">
        <v>56</v>
      </c>
      <c r="C403" s="1">
        <v>38.883121799999998</v>
      </c>
      <c r="D403" s="1">
        <v>-77.110093699999993</v>
      </c>
      <c r="E403" s="1" t="s">
        <v>139</v>
      </c>
      <c r="F403" s="1">
        <v>38.880646583178503</v>
      </c>
      <c r="G403" s="1">
        <v>-77.114298641708899</v>
      </c>
      <c r="H403" s="1" t="s">
        <v>45</v>
      </c>
      <c r="I403" s="1" t="s">
        <v>983</v>
      </c>
      <c r="J403" s="1" t="str">
        <f>VLOOKUP(H403,Lookup!$A$2:$B$189,2,FALSE)</f>
        <v>Hotel</v>
      </c>
      <c r="K403" s="1"/>
      <c r="L403" s="1" t="str">
        <f t="shared" si="6"/>
        <v>Hotel</v>
      </c>
    </row>
    <row r="404" spans="1:12" ht="12.75" customHeight="1" x14ac:dyDescent="0.35">
      <c r="A404" s="1">
        <v>344</v>
      </c>
      <c r="B404" s="1" t="s">
        <v>363</v>
      </c>
      <c r="C404" s="1">
        <v>38.8912111</v>
      </c>
      <c r="D404" s="1">
        <v>-77.085623999999996</v>
      </c>
      <c r="E404" s="1" t="s">
        <v>419</v>
      </c>
      <c r="F404" s="1">
        <v>38.889020178421198</v>
      </c>
      <c r="G404" s="1">
        <v>-77.083392282969498</v>
      </c>
      <c r="H404" s="1" t="s">
        <v>45</v>
      </c>
      <c r="I404" s="1" t="s">
        <v>983</v>
      </c>
      <c r="J404" s="1" t="str">
        <f>VLOOKUP(H404,Lookup!$A$2:$B$189,2,FALSE)</f>
        <v>Hotel</v>
      </c>
      <c r="K404" s="1"/>
      <c r="L404" s="1" t="str">
        <f t="shared" si="6"/>
        <v>Hotel</v>
      </c>
    </row>
    <row r="405" spans="1:12" ht="12.75" customHeight="1" x14ac:dyDescent="0.35">
      <c r="A405" s="1">
        <v>320</v>
      </c>
      <c r="B405" s="1" t="s">
        <v>363</v>
      </c>
      <c r="C405" s="1">
        <v>38.8912111</v>
      </c>
      <c r="D405" s="1">
        <v>-77.085623999999996</v>
      </c>
      <c r="E405" s="1" t="s">
        <v>398</v>
      </c>
      <c r="F405" s="1">
        <v>38.889719667170397</v>
      </c>
      <c r="G405" s="1">
        <v>-77.087357640266404</v>
      </c>
      <c r="H405" s="1" t="s">
        <v>45</v>
      </c>
      <c r="I405" s="1" t="s">
        <v>983</v>
      </c>
      <c r="J405" s="1" t="str">
        <f>VLOOKUP(H405,Lookup!$A$2:$B$189,2,FALSE)</f>
        <v>Hotel</v>
      </c>
      <c r="K405" s="1"/>
      <c r="L405" s="1" t="str">
        <f t="shared" si="6"/>
        <v>Hotel</v>
      </c>
    </row>
    <row r="406" spans="1:12" ht="12.75" customHeight="1" x14ac:dyDescent="0.35">
      <c r="A406" s="1">
        <v>295</v>
      </c>
      <c r="B406" s="1" t="s">
        <v>363</v>
      </c>
      <c r="C406" s="1">
        <v>38.8912111</v>
      </c>
      <c r="D406" s="1">
        <v>-77.085623999999996</v>
      </c>
      <c r="E406" s="1" t="s">
        <v>368</v>
      </c>
      <c r="F406" s="1">
        <v>38.891114999999999</v>
      </c>
      <c r="G406" s="1">
        <v>-77.087446999999997</v>
      </c>
      <c r="H406" s="1" t="s">
        <v>45</v>
      </c>
      <c r="I406" s="1" t="s">
        <v>983</v>
      </c>
      <c r="J406" s="1" t="str">
        <f>VLOOKUP(H406,Lookup!$A$2:$B$189,2,FALSE)</f>
        <v>Hotel</v>
      </c>
      <c r="K406" s="1"/>
      <c r="L406" s="1" t="str">
        <f t="shared" si="6"/>
        <v>Hotel</v>
      </c>
    </row>
    <row r="407" spans="1:12" ht="12.75" customHeight="1" x14ac:dyDescent="0.35">
      <c r="A407" s="1">
        <v>389</v>
      </c>
      <c r="B407" s="1" t="s">
        <v>442</v>
      </c>
      <c r="C407" s="1">
        <v>38.857904299999902</v>
      </c>
      <c r="D407" s="1">
        <v>-77.050289799999902</v>
      </c>
      <c r="E407" s="1" t="s">
        <v>467</v>
      </c>
      <c r="F407" s="1">
        <v>38.855082332120098</v>
      </c>
      <c r="G407" s="1">
        <v>-77.0528644323349</v>
      </c>
      <c r="H407" s="1" t="s">
        <v>45</v>
      </c>
      <c r="I407" s="1" t="s">
        <v>983</v>
      </c>
      <c r="J407" s="1" t="str">
        <f>VLOOKUP(H407,Lookup!$A$2:$B$189,2,FALSE)</f>
        <v>Hotel</v>
      </c>
      <c r="K407" s="1"/>
      <c r="L407" s="1" t="str">
        <f t="shared" si="6"/>
        <v>Hotel</v>
      </c>
    </row>
    <row r="408" spans="1:12" ht="12.75" customHeight="1" x14ac:dyDescent="0.35">
      <c r="A408" s="1">
        <v>409</v>
      </c>
      <c r="B408" s="1" t="s">
        <v>442</v>
      </c>
      <c r="C408" s="1">
        <v>38.857904299999902</v>
      </c>
      <c r="D408" s="1">
        <v>-77.050289799999902</v>
      </c>
      <c r="E408" s="1" t="s">
        <v>480</v>
      </c>
      <c r="F408" s="1">
        <v>38.855473099999998</v>
      </c>
      <c r="G408" s="1">
        <v>-77.052837400000001</v>
      </c>
      <c r="H408" s="1" t="s">
        <v>45</v>
      </c>
      <c r="I408" s="1" t="s">
        <v>983</v>
      </c>
      <c r="J408" s="1" t="str">
        <f>VLOOKUP(H408,Lookup!$A$2:$B$189,2,FALSE)</f>
        <v>Hotel</v>
      </c>
      <c r="K408" s="1"/>
      <c r="L408" s="1" t="str">
        <f t="shared" si="6"/>
        <v>Hotel</v>
      </c>
    </row>
    <row r="409" spans="1:12" ht="12.75" customHeight="1" x14ac:dyDescent="0.35">
      <c r="A409" s="1">
        <v>405</v>
      </c>
      <c r="B409" s="1" t="s">
        <v>442</v>
      </c>
      <c r="C409" s="1">
        <v>38.857904299999902</v>
      </c>
      <c r="D409" s="1">
        <v>-77.050289799999902</v>
      </c>
      <c r="E409" s="1" t="s">
        <v>478</v>
      </c>
      <c r="F409" s="1">
        <v>38.8564163222267</v>
      </c>
      <c r="G409" s="1">
        <v>-77.051416486556207</v>
      </c>
      <c r="H409" s="1" t="s">
        <v>45</v>
      </c>
      <c r="I409" s="1" t="s">
        <v>983</v>
      </c>
      <c r="J409" s="1" t="str">
        <f>VLOOKUP(H409,Lookup!$A$2:$B$189,2,FALSE)</f>
        <v>Hotel</v>
      </c>
      <c r="K409" s="1"/>
      <c r="L409" s="1" t="str">
        <f t="shared" si="6"/>
        <v>Hotel</v>
      </c>
    </row>
    <row r="410" spans="1:12" ht="12.75" customHeight="1" x14ac:dyDescent="0.35">
      <c r="A410" s="1">
        <v>382</v>
      </c>
      <c r="B410" s="1" t="s">
        <v>442</v>
      </c>
      <c r="C410" s="1">
        <v>38.857904299999902</v>
      </c>
      <c r="D410" s="1">
        <v>-77.050289799999902</v>
      </c>
      <c r="E410" s="1" t="s">
        <v>459</v>
      </c>
      <c r="F410" s="1">
        <v>38.859059163981399</v>
      </c>
      <c r="G410" s="1">
        <v>-77.052568852868703</v>
      </c>
      <c r="H410" s="1" t="s">
        <v>45</v>
      </c>
      <c r="I410" s="1" t="s">
        <v>983</v>
      </c>
      <c r="J410" s="1" t="str">
        <f>VLOOKUP(H410,Lookup!$A$2:$B$189,2,FALSE)</f>
        <v>Hotel</v>
      </c>
      <c r="K410" s="1"/>
      <c r="L410" s="1" t="str">
        <f t="shared" si="6"/>
        <v>Hotel</v>
      </c>
    </row>
    <row r="411" spans="1:12" ht="12.75" customHeight="1" x14ac:dyDescent="0.35">
      <c r="A411" s="1">
        <v>393</v>
      </c>
      <c r="B411" s="1" t="s">
        <v>442</v>
      </c>
      <c r="C411" s="1">
        <v>38.857904299999902</v>
      </c>
      <c r="D411" s="1">
        <v>-77.050289799999902</v>
      </c>
      <c r="E411" s="1" t="s">
        <v>471</v>
      </c>
      <c r="F411" s="1">
        <v>38.860565000000001</v>
      </c>
      <c r="G411" s="1">
        <v>-77.050201000000001</v>
      </c>
      <c r="H411" s="1" t="s">
        <v>45</v>
      </c>
      <c r="I411" s="1" t="s">
        <v>983</v>
      </c>
      <c r="J411" s="1" t="str">
        <f>VLOOKUP(H411,Lookup!$A$2:$B$189,2,FALSE)</f>
        <v>Hotel</v>
      </c>
      <c r="K411" s="1"/>
      <c r="L411" s="1" t="str">
        <f t="shared" si="6"/>
        <v>Hotel</v>
      </c>
    </row>
    <row r="412" spans="1:12" ht="12.75" customHeight="1" x14ac:dyDescent="0.35">
      <c r="A412" s="1">
        <v>396</v>
      </c>
      <c r="B412" s="1" t="s">
        <v>442</v>
      </c>
      <c r="C412" s="1">
        <v>38.857904299999902</v>
      </c>
      <c r="D412" s="1">
        <v>-77.050289799999902</v>
      </c>
      <c r="E412" s="1" t="s">
        <v>473</v>
      </c>
      <c r="F412" s="1">
        <v>38.860796299999997</v>
      </c>
      <c r="G412" s="1">
        <v>-77.052662299999994</v>
      </c>
      <c r="H412" s="1" t="s">
        <v>45</v>
      </c>
      <c r="I412" s="1" t="s">
        <v>983</v>
      </c>
      <c r="J412" s="1" t="str">
        <f>VLOOKUP(H412,Lookup!$A$2:$B$189,2,FALSE)</f>
        <v>Hotel</v>
      </c>
      <c r="K412" s="1"/>
      <c r="L412" s="1" t="str">
        <f t="shared" si="6"/>
        <v>Hotel</v>
      </c>
    </row>
    <row r="413" spans="1:12" ht="12.75" customHeight="1" x14ac:dyDescent="0.35">
      <c r="A413" s="1">
        <v>392</v>
      </c>
      <c r="B413" s="1" t="s">
        <v>442</v>
      </c>
      <c r="C413" s="1">
        <v>38.857904299999902</v>
      </c>
      <c r="D413" s="1">
        <v>-77.050289799999902</v>
      </c>
      <c r="E413" s="1" t="s">
        <v>470</v>
      </c>
      <c r="F413" s="1">
        <v>38.861326953657397</v>
      </c>
      <c r="G413" s="1">
        <v>-77.052599220764094</v>
      </c>
      <c r="H413" s="1" t="s">
        <v>45</v>
      </c>
      <c r="I413" s="1" t="s">
        <v>983</v>
      </c>
      <c r="J413" s="1" t="str">
        <f>VLOOKUP(H413,Lookup!$A$2:$B$189,2,FALSE)</f>
        <v>Hotel</v>
      </c>
      <c r="K413" s="1"/>
      <c r="L413" s="1" t="str">
        <f t="shared" si="6"/>
        <v>Hotel</v>
      </c>
    </row>
    <row r="414" spans="1:12" ht="12.75" customHeight="1" x14ac:dyDescent="0.35">
      <c r="A414" s="1">
        <v>681</v>
      </c>
      <c r="B414" s="1" t="s">
        <v>716</v>
      </c>
      <c r="C414" s="1">
        <v>38.861920599999998</v>
      </c>
      <c r="D414" s="1">
        <v>-77.059630799999994</v>
      </c>
      <c r="E414" s="1" t="s">
        <v>717</v>
      </c>
      <c r="F414" s="1">
        <v>38.862635476223097</v>
      </c>
      <c r="G414" s="1">
        <v>-77.060102255142098</v>
      </c>
      <c r="H414" s="1" t="s">
        <v>45</v>
      </c>
      <c r="I414" s="1"/>
      <c r="J414" s="1" t="str">
        <f>VLOOKUP(H414,Lookup!$A$2:$B$189,2,FALSE)</f>
        <v>Hotel</v>
      </c>
      <c r="K414" s="1"/>
      <c r="L414" s="1" t="str">
        <f t="shared" si="6"/>
        <v>Hotel</v>
      </c>
    </row>
    <row r="415" spans="1:12" ht="12.75" customHeight="1" x14ac:dyDescent="0.35">
      <c r="A415" s="1">
        <v>728</v>
      </c>
      <c r="B415" s="1" t="s">
        <v>716</v>
      </c>
      <c r="C415" s="1">
        <v>38.861920599999998</v>
      </c>
      <c r="D415" s="1">
        <v>-77.059630799999994</v>
      </c>
      <c r="E415" s="1" t="s">
        <v>765</v>
      </c>
      <c r="F415" s="1">
        <v>38.864517745765497</v>
      </c>
      <c r="G415" s="1">
        <v>-77.056178327716793</v>
      </c>
      <c r="H415" s="1" t="s">
        <v>45</v>
      </c>
      <c r="I415" s="1"/>
      <c r="J415" s="1" t="str">
        <f>VLOOKUP(H415,Lookup!$A$2:$B$189,2,FALSE)</f>
        <v>Hotel</v>
      </c>
      <c r="K415" s="1"/>
      <c r="L415" s="1" t="str">
        <f t="shared" si="6"/>
        <v>Hotel</v>
      </c>
    </row>
    <row r="416" spans="1:12" ht="12.75" customHeight="1" x14ac:dyDescent="0.35">
      <c r="A416" s="1">
        <v>905</v>
      </c>
      <c r="B416" s="1" t="s">
        <v>839</v>
      </c>
      <c r="C416" s="1">
        <v>38.896778399999903</v>
      </c>
      <c r="D416" s="1">
        <v>-77.072477699999993</v>
      </c>
      <c r="E416" s="1" t="s">
        <v>859</v>
      </c>
      <c r="F416" s="1">
        <v>38.893903100000003</v>
      </c>
      <c r="G416" s="1">
        <v>-77.075752600000001</v>
      </c>
      <c r="H416" s="1" t="s">
        <v>45</v>
      </c>
      <c r="I416" s="1" t="s">
        <v>983</v>
      </c>
      <c r="J416" s="1" t="str">
        <f>VLOOKUP(H416,Lookup!$A$2:$B$189,2,FALSE)</f>
        <v>Hotel</v>
      </c>
      <c r="K416" s="1"/>
      <c r="L416" s="1" t="str">
        <f t="shared" si="6"/>
        <v>Hotel</v>
      </c>
    </row>
    <row r="417" spans="1:12" ht="12.75" customHeight="1" x14ac:dyDescent="0.35">
      <c r="A417" s="1">
        <v>886</v>
      </c>
      <c r="B417" s="1" t="s">
        <v>839</v>
      </c>
      <c r="C417" s="1">
        <v>38.896778399999903</v>
      </c>
      <c r="D417" s="1">
        <v>-77.072477699999993</v>
      </c>
      <c r="E417" s="1" t="s">
        <v>846</v>
      </c>
      <c r="F417" s="1">
        <v>38.894908297953599</v>
      </c>
      <c r="G417" s="1">
        <v>-77.072859060313206</v>
      </c>
      <c r="H417" s="1" t="s">
        <v>45</v>
      </c>
      <c r="I417" s="1" t="s">
        <v>983</v>
      </c>
      <c r="J417" s="1" t="str">
        <f>VLOOKUP(H417,Lookup!$A$2:$B$189,2,FALSE)</f>
        <v>Hotel</v>
      </c>
      <c r="K417" s="1"/>
      <c r="L417" s="1" t="str">
        <f t="shared" si="6"/>
        <v>Hotel</v>
      </c>
    </row>
    <row r="418" spans="1:12" ht="12.75" customHeight="1" x14ac:dyDescent="0.35">
      <c r="A418" s="1">
        <v>884</v>
      </c>
      <c r="B418" s="1" t="s">
        <v>839</v>
      </c>
      <c r="C418" s="1">
        <v>38.896778399999903</v>
      </c>
      <c r="D418" s="1">
        <v>-77.072477699999993</v>
      </c>
      <c r="E418" s="1" t="s">
        <v>845</v>
      </c>
      <c r="F418" s="1">
        <v>38.897275</v>
      </c>
      <c r="G418" s="1">
        <v>-77.070076093254102</v>
      </c>
      <c r="H418" s="1" t="s">
        <v>45</v>
      </c>
      <c r="I418" s="1" t="s">
        <v>983</v>
      </c>
      <c r="J418" s="1" t="str">
        <f>VLOOKUP(H418,Lookup!$A$2:$B$189,2,FALSE)</f>
        <v>Hotel</v>
      </c>
      <c r="K418" s="1"/>
      <c r="L418" s="1" t="str">
        <f t="shared" si="6"/>
        <v>Hotel</v>
      </c>
    </row>
    <row r="419" spans="1:12" ht="12.75" customHeight="1" x14ac:dyDescent="0.35">
      <c r="A419" s="1">
        <v>929</v>
      </c>
      <c r="B419" s="1" t="s">
        <v>862</v>
      </c>
      <c r="C419" s="1">
        <v>38.8417794</v>
      </c>
      <c r="D419" s="1">
        <v>-77.088311500000003</v>
      </c>
      <c r="E419" s="1" t="s">
        <v>882</v>
      </c>
      <c r="F419" s="1">
        <v>38.841696487064397</v>
      </c>
      <c r="G419" s="1">
        <v>-77.089219093322697</v>
      </c>
      <c r="H419" s="1" t="s">
        <v>45</v>
      </c>
      <c r="I419" s="1"/>
      <c r="J419" s="1" t="str">
        <f>VLOOKUP(H419,Lookup!$A$2:$B$189,2,FALSE)</f>
        <v>Hotel</v>
      </c>
      <c r="K419" s="1"/>
      <c r="L419" s="1" t="str">
        <f t="shared" si="6"/>
        <v>Hotel</v>
      </c>
    </row>
    <row r="420" spans="1:12" ht="12.75" customHeight="1" x14ac:dyDescent="0.35">
      <c r="A420" s="1">
        <v>979</v>
      </c>
      <c r="B420" s="1" t="s">
        <v>903</v>
      </c>
      <c r="C420" s="1">
        <v>38.882909999999903</v>
      </c>
      <c r="D420" s="1">
        <v>-77.107467900000003</v>
      </c>
      <c r="E420" s="1" t="s">
        <v>240</v>
      </c>
      <c r="F420" s="1">
        <v>38.878681071173801</v>
      </c>
      <c r="G420" s="1">
        <v>-77.107943594455705</v>
      </c>
      <c r="H420" s="1" t="s">
        <v>45</v>
      </c>
      <c r="I420" s="1" t="s">
        <v>983</v>
      </c>
      <c r="J420" s="1" t="str">
        <f>VLOOKUP(H420,Lookup!$A$2:$B$189,2,FALSE)</f>
        <v>Hotel</v>
      </c>
      <c r="K420" s="1"/>
      <c r="L420" s="1" t="str">
        <f t="shared" si="6"/>
        <v>Hotel</v>
      </c>
    </row>
    <row r="421" spans="1:12" ht="12.75" customHeight="1" x14ac:dyDescent="0.35">
      <c r="A421" s="1">
        <v>986</v>
      </c>
      <c r="B421" s="1" t="s">
        <v>903</v>
      </c>
      <c r="C421" s="1">
        <v>38.882909999999903</v>
      </c>
      <c r="D421" s="1">
        <v>-77.107467900000003</v>
      </c>
      <c r="E421" s="1" t="s">
        <v>98</v>
      </c>
      <c r="F421" s="1">
        <v>38.881889299999997</v>
      </c>
      <c r="G421" s="1">
        <v>-77.110651099999998</v>
      </c>
      <c r="H421" s="1" t="s">
        <v>45</v>
      </c>
      <c r="I421" s="1" t="s">
        <v>983</v>
      </c>
      <c r="J421" s="1" t="str">
        <f>VLOOKUP(H421,Lookup!$A$2:$B$189,2,FALSE)</f>
        <v>Hotel</v>
      </c>
      <c r="K421" s="1"/>
      <c r="L421" s="1" t="str">
        <f t="shared" si="6"/>
        <v>Hotel</v>
      </c>
    </row>
    <row r="422" spans="1:12" ht="12.75" customHeight="1" x14ac:dyDescent="0.35">
      <c r="A422" s="4">
        <v>1026</v>
      </c>
      <c r="B422" s="4" t="s">
        <v>917</v>
      </c>
      <c r="C422" s="4">
        <v>38.887186550000003</v>
      </c>
      <c r="D422" s="4">
        <v>-77.120965187510507</v>
      </c>
      <c r="E422" s="4" t="s">
        <v>922</v>
      </c>
      <c r="F422" s="4">
        <v>38.885632526644699</v>
      </c>
      <c r="G422" s="4">
        <v>-77.116670726354499</v>
      </c>
      <c r="H422" s="4" t="s">
        <v>45</v>
      </c>
      <c r="I422" s="1"/>
      <c r="J422" s="1" t="str">
        <f>VLOOKUP(H422,Lookup!$A$2:$B$189,2,FALSE)</f>
        <v>Hotel</v>
      </c>
      <c r="K422" s="1"/>
      <c r="L422" s="1" t="str">
        <f t="shared" si="6"/>
        <v>Hotel</v>
      </c>
    </row>
    <row r="423" spans="1:12" ht="12.75" customHeight="1" x14ac:dyDescent="0.35">
      <c r="A423" s="1">
        <v>1081</v>
      </c>
      <c r="B423" s="1" t="s">
        <v>955</v>
      </c>
      <c r="C423" s="1">
        <v>38.887056200000004</v>
      </c>
      <c r="D423" s="1">
        <v>-77.139423800000003</v>
      </c>
      <c r="E423" s="1" t="s">
        <v>957</v>
      </c>
      <c r="F423" s="1">
        <v>38.885283229788399</v>
      </c>
      <c r="G423" s="1">
        <v>-77.140743483224298</v>
      </c>
      <c r="H423" s="1" t="s">
        <v>251</v>
      </c>
      <c r="I423" s="1"/>
      <c r="J423" s="1" t="str">
        <f>VLOOKUP(H423,Lookup!$A$2:$B$189,2,FALSE)</f>
        <v>On-premise Food/Drink</v>
      </c>
      <c r="K423" s="1" t="s">
        <v>1018</v>
      </c>
      <c r="L423" s="1" t="str">
        <f t="shared" si="6"/>
        <v>Ice Cream</v>
      </c>
    </row>
    <row r="424" spans="1:12" ht="12.75" customHeight="1" x14ac:dyDescent="0.35">
      <c r="A424" s="1">
        <v>942</v>
      </c>
      <c r="B424" s="1" t="s">
        <v>862</v>
      </c>
      <c r="C424" s="1">
        <v>38.8417794</v>
      </c>
      <c r="D424" s="1">
        <v>-77.088311500000003</v>
      </c>
      <c r="E424" s="1" t="s">
        <v>891</v>
      </c>
      <c r="F424" s="1">
        <v>38.840823736687803</v>
      </c>
      <c r="G424" s="1">
        <v>-77.087345258040102</v>
      </c>
      <c r="H424" s="1" t="s">
        <v>251</v>
      </c>
      <c r="I424" s="1"/>
      <c r="J424" s="1" t="str">
        <f>VLOOKUP(H424,Lookup!$A$2:$B$189,2,FALSE)</f>
        <v>On-premise Food/Drink</v>
      </c>
      <c r="K424" s="1" t="s">
        <v>1018</v>
      </c>
      <c r="L424" s="1" t="str">
        <f t="shared" si="6"/>
        <v>Ice Cream</v>
      </c>
    </row>
    <row r="425" spans="1:12" ht="12.75" customHeight="1" x14ac:dyDescent="0.35">
      <c r="A425" s="1">
        <v>1037</v>
      </c>
      <c r="B425" s="1" t="s">
        <v>925</v>
      </c>
      <c r="C425" s="1">
        <v>38.862612299999903</v>
      </c>
      <c r="D425" s="1">
        <v>-77.091922699999998</v>
      </c>
      <c r="E425" s="1" t="s">
        <v>929</v>
      </c>
      <c r="F425" s="1">
        <v>38.861996571973101</v>
      </c>
      <c r="G425" s="1">
        <v>-77.091641849193095</v>
      </c>
      <c r="H425" s="1" t="s">
        <v>307</v>
      </c>
      <c r="I425" s="1"/>
      <c r="J425" s="1" t="str">
        <f>VLOOKUP(H425,Lookup!$A$2:$B$189,2,FALSE)</f>
        <v>On-premise Food/Drink</v>
      </c>
      <c r="K425" s="1" t="s">
        <v>1016</v>
      </c>
      <c r="L425" s="1" t="str">
        <f t="shared" si="6"/>
        <v>Pizza</v>
      </c>
    </row>
    <row r="426" spans="1:12" ht="12.75" customHeight="1" x14ac:dyDescent="0.35">
      <c r="A426" s="1">
        <v>868</v>
      </c>
      <c r="B426" s="1" t="s">
        <v>777</v>
      </c>
      <c r="C426" s="1">
        <v>38.8534164</v>
      </c>
      <c r="D426" s="1">
        <v>-77.044042300000001</v>
      </c>
      <c r="E426" s="1" t="s">
        <v>829</v>
      </c>
      <c r="F426" s="1">
        <v>38.8562433917552</v>
      </c>
      <c r="G426" s="1">
        <v>-77.042332363464894</v>
      </c>
      <c r="H426" s="1" t="s">
        <v>145</v>
      </c>
      <c r="I426" s="1" t="s">
        <v>983</v>
      </c>
      <c r="J426" s="1" t="str">
        <f>VLOOKUP(H426,Lookup!$A$2:$B$189,2,FALSE)</f>
        <v>On-premise Food/Drink</v>
      </c>
      <c r="K426" s="1" t="s">
        <v>1016</v>
      </c>
      <c r="L426" s="1" t="str">
        <f t="shared" si="6"/>
        <v>Pizza</v>
      </c>
    </row>
    <row r="427" spans="1:12" ht="12.75" customHeight="1" x14ac:dyDescent="0.35">
      <c r="A427" s="1">
        <v>812</v>
      </c>
      <c r="B427" s="1" t="s">
        <v>777</v>
      </c>
      <c r="C427" s="1">
        <v>38.8534164</v>
      </c>
      <c r="D427" s="1">
        <v>-77.044042300000001</v>
      </c>
      <c r="E427" s="1" t="s">
        <v>90</v>
      </c>
      <c r="F427" s="1">
        <v>38.855921996862598</v>
      </c>
      <c r="G427" s="1">
        <v>-77.042766015911099</v>
      </c>
      <c r="H427" s="1" t="s">
        <v>28</v>
      </c>
      <c r="I427" s="1" t="s">
        <v>983</v>
      </c>
      <c r="J427" s="1" t="str">
        <f>VLOOKUP(H427,Lookup!$A$2:$B$189,2,FALSE)</f>
        <v>On-premise Food/Drink</v>
      </c>
      <c r="K427" s="1" t="s">
        <v>1016</v>
      </c>
      <c r="L427" s="1" t="str">
        <f t="shared" si="6"/>
        <v>Pizza</v>
      </c>
    </row>
    <row r="428" spans="1:12" ht="12.75" customHeight="1" x14ac:dyDescent="0.35">
      <c r="A428" s="1">
        <v>959</v>
      </c>
      <c r="B428" s="1" t="s">
        <v>903</v>
      </c>
      <c r="C428" s="1">
        <v>38.882909999999903</v>
      </c>
      <c r="D428" s="1">
        <v>-77.107467900000003</v>
      </c>
      <c r="E428" s="1" t="s">
        <v>90</v>
      </c>
      <c r="F428" s="1">
        <v>38.879660000000001</v>
      </c>
      <c r="G428" s="1">
        <v>-77.107249999999993</v>
      </c>
      <c r="H428" s="1" t="s">
        <v>28</v>
      </c>
      <c r="I428" s="1" t="s">
        <v>983</v>
      </c>
      <c r="J428" s="1" t="str">
        <f>VLOOKUP(H428,Lookup!$A$2:$B$189,2,FALSE)</f>
        <v>On-premise Food/Drink</v>
      </c>
      <c r="K428" s="1" t="s">
        <v>1016</v>
      </c>
      <c r="L428" s="1" t="str">
        <f t="shared" si="6"/>
        <v>Pizza</v>
      </c>
    </row>
    <row r="429" spans="1:12" ht="12.75" customHeight="1" x14ac:dyDescent="0.35">
      <c r="A429" s="1">
        <v>1057</v>
      </c>
      <c r="B429" s="1" t="s">
        <v>925</v>
      </c>
      <c r="C429" s="1">
        <v>38.862612299999903</v>
      </c>
      <c r="D429" s="1">
        <v>-77.091922699999998</v>
      </c>
      <c r="E429" s="1" t="s">
        <v>944</v>
      </c>
      <c r="F429" s="1">
        <v>38.861044445603497</v>
      </c>
      <c r="G429" s="1">
        <v>-77.092610589698793</v>
      </c>
      <c r="H429" s="1" t="s">
        <v>28</v>
      </c>
      <c r="I429" s="1"/>
      <c r="J429" s="1" t="str">
        <f>VLOOKUP(H429,Lookup!$A$2:$B$189,2,FALSE)</f>
        <v>On-premise Food/Drink</v>
      </c>
      <c r="K429" s="1" t="s">
        <v>1016</v>
      </c>
      <c r="L429" s="1" t="str">
        <f t="shared" si="6"/>
        <v>Pizza</v>
      </c>
    </row>
    <row r="430" spans="1:12" ht="12.75" customHeight="1" x14ac:dyDescent="0.35">
      <c r="A430" s="1">
        <v>10</v>
      </c>
      <c r="B430" s="1" t="s">
        <v>20</v>
      </c>
      <c r="C430" s="1">
        <v>38.868855600000003</v>
      </c>
      <c r="D430" s="1">
        <v>-77.113083799999998</v>
      </c>
      <c r="E430" s="1" t="s">
        <v>27</v>
      </c>
      <c r="F430" s="1">
        <v>38.867858490354003</v>
      </c>
      <c r="G430" s="1">
        <v>-77.116953272717893</v>
      </c>
      <c r="H430" s="1" t="s">
        <v>28</v>
      </c>
      <c r="I430" s="1"/>
      <c r="J430" s="1" t="str">
        <f>VLOOKUP(H430,Lookup!$A$2:$B$189,2,FALSE)</f>
        <v>On-premise Food/Drink</v>
      </c>
      <c r="K430" s="1" t="s">
        <v>1016</v>
      </c>
      <c r="L430" s="1" t="str">
        <f t="shared" si="6"/>
        <v>Pizza</v>
      </c>
    </row>
    <row r="431" spans="1:12" ht="12.75" customHeight="1" x14ac:dyDescent="0.35">
      <c r="A431" s="1">
        <v>920</v>
      </c>
      <c r="B431" s="1" t="s">
        <v>862</v>
      </c>
      <c r="C431" s="1">
        <v>38.8417794</v>
      </c>
      <c r="D431" s="1">
        <v>-77.088311500000003</v>
      </c>
      <c r="E431" s="1" t="s">
        <v>875</v>
      </c>
      <c r="F431" s="1">
        <v>38.840698488913802</v>
      </c>
      <c r="G431" s="1">
        <v>-77.0888617567838</v>
      </c>
      <c r="H431" s="1" t="s">
        <v>28</v>
      </c>
      <c r="I431" s="1"/>
      <c r="J431" s="1" t="str">
        <f>VLOOKUP(H431,Lookup!$A$2:$B$189,2,FALSE)</f>
        <v>On-premise Food/Drink</v>
      </c>
      <c r="K431" s="1" t="s">
        <v>1016</v>
      </c>
      <c r="L431" s="1" t="str">
        <f t="shared" si="6"/>
        <v>Pizza</v>
      </c>
    </row>
    <row r="432" spans="1:12" ht="12.75" customHeight="1" x14ac:dyDescent="0.35">
      <c r="A432" s="1">
        <v>687</v>
      </c>
      <c r="B432" s="1" t="s">
        <v>716</v>
      </c>
      <c r="C432" s="1">
        <v>38.861920599999998</v>
      </c>
      <c r="D432" s="1">
        <v>-77.059630799999994</v>
      </c>
      <c r="E432" s="1" t="s">
        <v>723</v>
      </c>
      <c r="F432" s="1">
        <v>38.862018999999997</v>
      </c>
      <c r="G432" s="1">
        <v>-77.059190000000001</v>
      </c>
      <c r="H432" s="1" t="s">
        <v>28</v>
      </c>
      <c r="I432" s="1"/>
      <c r="J432" s="1" t="str">
        <f>VLOOKUP(H432,Lookup!$A$2:$B$189,2,FALSE)</f>
        <v>On-premise Food/Drink</v>
      </c>
      <c r="K432" s="1" t="s">
        <v>1016</v>
      </c>
      <c r="L432" s="1" t="str">
        <f t="shared" si="6"/>
        <v>Pizza</v>
      </c>
    </row>
    <row r="433" spans="1:12" ht="12.75" customHeight="1" x14ac:dyDescent="0.35">
      <c r="A433" s="1">
        <v>213</v>
      </c>
      <c r="B433" s="1" t="s">
        <v>259</v>
      </c>
      <c r="C433" s="1">
        <v>38.843168200000001</v>
      </c>
      <c r="D433" s="1">
        <v>-77.104700899999997</v>
      </c>
      <c r="E433" s="1" t="s">
        <v>265</v>
      </c>
      <c r="F433" s="1">
        <v>38.842310686769601</v>
      </c>
      <c r="G433" s="1">
        <v>-77.109560966491699</v>
      </c>
      <c r="H433" s="1" t="s">
        <v>28</v>
      </c>
      <c r="I433" s="1"/>
      <c r="J433" s="1" t="str">
        <f>VLOOKUP(H433,Lookup!$A$2:$B$189,2,FALSE)</f>
        <v>On-premise Food/Drink</v>
      </c>
      <c r="K433" s="1" t="s">
        <v>1016</v>
      </c>
      <c r="L433" s="1" t="str">
        <f t="shared" si="6"/>
        <v>Pizza</v>
      </c>
    </row>
    <row r="434" spans="1:12" ht="12.75" customHeight="1" x14ac:dyDescent="0.35">
      <c r="A434" s="4">
        <v>547</v>
      </c>
      <c r="B434" s="4" t="s">
        <v>604</v>
      </c>
      <c r="C434" s="4">
        <v>38.893769200000001</v>
      </c>
      <c r="D434" s="4">
        <v>-77.126737439317594</v>
      </c>
      <c r="E434" s="4" t="s">
        <v>265</v>
      </c>
      <c r="F434" s="4">
        <v>38.896976186748901</v>
      </c>
      <c r="G434" s="4">
        <v>-77.125750780105605</v>
      </c>
      <c r="H434" s="4" t="s">
        <v>28</v>
      </c>
      <c r="I434" s="1"/>
      <c r="J434" s="1" t="str">
        <f>VLOOKUP(H434,Lookup!$A$2:$B$189,2,FALSE)</f>
        <v>On-premise Food/Drink</v>
      </c>
      <c r="K434" s="1" t="s">
        <v>1016</v>
      </c>
      <c r="L434" s="1" t="str">
        <f t="shared" si="6"/>
        <v>Pizza</v>
      </c>
    </row>
    <row r="435" spans="1:12" ht="12.75" customHeight="1" x14ac:dyDescent="0.35">
      <c r="A435" s="1">
        <v>731</v>
      </c>
      <c r="B435" s="1" t="s">
        <v>716</v>
      </c>
      <c r="C435" s="1">
        <v>38.861920599999998</v>
      </c>
      <c r="D435" s="1">
        <v>-77.059630799999994</v>
      </c>
      <c r="E435" s="1" t="s">
        <v>767</v>
      </c>
      <c r="F435" s="1">
        <v>38.860230707688601</v>
      </c>
      <c r="G435" s="1">
        <v>-77.056151611988597</v>
      </c>
      <c r="H435" s="1" t="s">
        <v>28</v>
      </c>
      <c r="I435" s="1"/>
      <c r="J435" s="1" t="str">
        <f>VLOOKUP(H435,Lookup!$A$2:$B$189,2,FALSE)</f>
        <v>On-premise Food/Drink</v>
      </c>
      <c r="K435" s="1" t="s">
        <v>1016</v>
      </c>
      <c r="L435" s="1" t="str">
        <f t="shared" si="6"/>
        <v>Pizza</v>
      </c>
    </row>
    <row r="436" spans="1:12" ht="12.75" customHeight="1" x14ac:dyDescent="0.35">
      <c r="A436" s="1">
        <v>298</v>
      </c>
      <c r="B436" s="1" t="s">
        <v>363</v>
      </c>
      <c r="C436" s="1">
        <v>38.8912111</v>
      </c>
      <c r="D436" s="1">
        <v>-77.085623999999996</v>
      </c>
      <c r="E436" s="1" t="s">
        <v>371</v>
      </c>
      <c r="F436" s="1">
        <v>38.889894355062303</v>
      </c>
      <c r="G436" s="1">
        <v>-77.087258541638803</v>
      </c>
      <c r="H436" s="1" t="s">
        <v>28</v>
      </c>
      <c r="I436" s="1" t="s">
        <v>983</v>
      </c>
      <c r="J436" s="1" t="str">
        <f>VLOOKUP(H436,Lookup!$A$2:$B$189,2,FALSE)</f>
        <v>On-premise Food/Drink</v>
      </c>
      <c r="K436" s="1" t="s">
        <v>1016</v>
      </c>
      <c r="L436" s="1" t="str">
        <f t="shared" si="6"/>
        <v>Pizza</v>
      </c>
    </row>
    <row r="437" spans="1:12" ht="12.75" customHeight="1" x14ac:dyDescent="0.35">
      <c r="A437" s="4">
        <v>576</v>
      </c>
      <c r="B437" s="4" t="s">
        <v>625</v>
      </c>
      <c r="C437" s="4">
        <v>38.8977851</v>
      </c>
      <c r="D437" s="4">
        <v>-77.128584500000002</v>
      </c>
      <c r="E437" s="4" t="s">
        <v>582</v>
      </c>
      <c r="F437" s="4">
        <v>38.896480560302699</v>
      </c>
      <c r="G437" s="4">
        <v>-77.133163452148395</v>
      </c>
      <c r="H437" s="4" t="s">
        <v>28</v>
      </c>
      <c r="I437" s="1"/>
      <c r="J437" s="1" t="str">
        <f>VLOOKUP(H437,Lookup!$A$2:$B$189,2,FALSE)</f>
        <v>On-premise Food/Drink</v>
      </c>
      <c r="K437" s="1" t="s">
        <v>1016</v>
      </c>
      <c r="L437" s="1" t="str">
        <f t="shared" si="6"/>
        <v>Pizza</v>
      </c>
    </row>
    <row r="438" spans="1:12" ht="12.75" customHeight="1" x14ac:dyDescent="0.35">
      <c r="A438" s="1">
        <v>286</v>
      </c>
      <c r="B438" s="1" t="s">
        <v>353</v>
      </c>
      <c r="C438" s="1">
        <v>38.8540013</v>
      </c>
      <c r="D438" s="1">
        <v>-77.1102566</v>
      </c>
      <c r="E438" s="1" t="s">
        <v>357</v>
      </c>
      <c r="F438" s="1">
        <v>38.855680956401301</v>
      </c>
      <c r="G438" s="1">
        <v>-77.113546065370898</v>
      </c>
      <c r="H438" s="1" t="s">
        <v>28</v>
      </c>
      <c r="I438" s="1"/>
      <c r="J438" s="1" t="str">
        <f>VLOOKUP(H438,Lookup!$A$2:$B$189,2,FALSE)</f>
        <v>On-premise Food/Drink</v>
      </c>
      <c r="K438" s="1" t="s">
        <v>1016</v>
      </c>
      <c r="L438" s="1" t="str">
        <f t="shared" si="6"/>
        <v>Pizza</v>
      </c>
    </row>
    <row r="439" spans="1:12" ht="12.75" customHeight="1" x14ac:dyDescent="0.35">
      <c r="A439" s="1">
        <v>1040</v>
      </c>
      <c r="B439" s="1" t="s">
        <v>925</v>
      </c>
      <c r="C439" s="1">
        <v>38.862612299999903</v>
      </c>
      <c r="D439" s="1">
        <v>-77.091922699999998</v>
      </c>
      <c r="E439" s="1" t="s">
        <v>932</v>
      </c>
      <c r="F439" s="1">
        <v>38.862340978206099</v>
      </c>
      <c r="G439" s="1">
        <v>-77.087663655887596</v>
      </c>
      <c r="H439" s="13" t="s">
        <v>28</v>
      </c>
      <c r="I439" s="1"/>
      <c r="J439" s="1" t="str">
        <f>VLOOKUP(H439,Lookup!$A$2:$B$189,2,FALSE)</f>
        <v>On-premise Food/Drink</v>
      </c>
      <c r="K439" s="1" t="s">
        <v>1016</v>
      </c>
      <c r="L439" s="1" t="str">
        <f t="shared" si="6"/>
        <v>Pizza</v>
      </c>
    </row>
    <row r="440" spans="1:12" ht="12.75" customHeight="1" x14ac:dyDescent="0.35">
      <c r="A440" s="1">
        <v>684</v>
      </c>
      <c r="B440" s="1" t="s">
        <v>716</v>
      </c>
      <c r="C440" s="1">
        <v>38.861920599999998</v>
      </c>
      <c r="D440" s="1">
        <v>-77.059630799999994</v>
      </c>
      <c r="E440" s="1" t="s">
        <v>719</v>
      </c>
      <c r="F440" s="1">
        <v>38.862848300000003</v>
      </c>
      <c r="G440" s="1">
        <v>-77.060147000000001</v>
      </c>
      <c r="H440" s="1" t="s">
        <v>28</v>
      </c>
      <c r="I440" s="1"/>
      <c r="J440" s="1" t="str">
        <f>VLOOKUP(H440,Lookup!$A$2:$B$189,2,FALSE)</f>
        <v>On-premise Food/Drink</v>
      </c>
      <c r="K440" s="1" t="s">
        <v>1016</v>
      </c>
      <c r="L440" s="1" t="str">
        <f t="shared" si="6"/>
        <v>Pizza</v>
      </c>
    </row>
    <row r="441" spans="1:12" ht="12.75" customHeight="1" x14ac:dyDescent="0.35">
      <c r="A441" s="1">
        <v>463</v>
      </c>
      <c r="B441" s="1" t="s">
        <v>515</v>
      </c>
      <c r="C441" s="1">
        <v>38.832615099999998</v>
      </c>
      <c r="D441" s="1">
        <v>-77.089702799999998</v>
      </c>
      <c r="E441" s="1" t="s">
        <v>530</v>
      </c>
      <c r="F441" s="1">
        <v>38.834753999999997</v>
      </c>
      <c r="G441" s="1">
        <v>-77.087163000000004</v>
      </c>
      <c r="H441" s="1" t="s">
        <v>531</v>
      </c>
      <c r="I441" s="1"/>
      <c r="J441" s="1" t="s">
        <v>1003</v>
      </c>
      <c r="K441" s="1"/>
      <c r="L441" s="1" t="str">
        <f t="shared" si="6"/>
        <v>Health &amp; Recreation</v>
      </c>
    </row>
    <row r="442" spans="1:12" ht="12.75" customHeight="1" x14ac:dyDescent="0.35">
      <c r="A442" s="1">
        <v>618</v>
      </c>
      <c r="B442" s="1" t="s">
        <v>639</v>
      </c>
      <c r="C442" s="1">
        <v>38.880435799999901</v>
      </c>
      <c r="D442" s="1">
        <v>-77.089852899999997</v>
      </c>
      <c r="E442" s="1" t="s">
        <v>657</v>
      </c>
      <c r="F442" s="1">
        <v>38.880881891484798</v>
      </c>
      <c r="G442" s="1">
        <v>-77.085498926512699</v>
      </c>
      <c r="H442" s="1" t="s">
        <v>28</v>
      </c>
      <c r="I442" s="1"/>
      <c r="J442" s="1" t="str">
        <f>VLOOKUP(H442,Lookup!$A$2:$B$189,2,FALSE)</f>
        <v>On-premise Food/Drink</v>
      </c>
      <c r="K442" s="1" t="s">
        <v>1016</v>
      </c>
      <c r="L442" s="1" t="str">
        <f t="shared" si="6"/>
        <v>Pizza</v>
      </c>
    </row>
    <row r="443" spans="1:12" ht="12.75" customHeight="1" x14ac:dyDescent="0.35">
      <c r="A443" s="1">
        <v>1051</v>
      </c>
      <c r="B443" s="1" t="s">
        <v>925</v>
      </c>
      <c r="C443" s="1">
        <v>38.862612299999903</v>
      </c>
      <c r="D443" s="1">
        <v>-77.091922699999998</v>
      </c>
      <c r="E443" s="1" t="s">
        <v>424</v>
      </c>
      <c r="F443" s="1">
        <v>38.8618049961499</v>
      </c>
      <c r="G443" s="1">
        <v>-77.091050124222306</v>
      </c>
      <c r="H443" s="1" t="s">
        <v>28</v>
      </c>
      <c r="I443" s="1"/>
      <c r="J443" s="1" t="str">
        <f>VLOOKUP(H443,Lookup!$A$2:$B$189,2,FALSE)</f>
        <v>On-premise Food/Drink</v>
      </c>
      <c r="K443" s="1" t="s">
        <v>1016</v>
      </c>
      <c r="L443" s="1" t="str">
        <f t="shared" si="6"/>
        <v>Pizza</v>
      </c>
    </row>
    <row r="444" spans="1:12" ht="12.75" customHeight="1" x14ac:dyDescent="0.35">
      <c r="A444" s="1">
        <v>350</v>
      </c>
      <c r="B444" s="1" t="s">
        <v>363</v>
      </c>
      <c r="C444" s="1">
        <v>38.8912111</v>
      </c>
      <c r="D444" s="1">
        <v>-77.085623999999996</v>
      </c>
      <c r="E444" s="1" t="s">
        <v>424</v>
      </c>
      <c r="F444" s="1">
        <v>38.8903112484373</v>
      </c>
      <c r="G444" s="1">
        <v>-77.088377252066195</v>
      </c>
      <c r="H444" s="1" t="s">
        <v>28</v>
      </c>
      <c r="I444" s="1" t="s">
        <v>983</v>
      </c>
      <c r="J444" s="1" t="str">
        <f>VLOOKUP(H444,Lookup!$A$2:$B$189,2,FALSE)</f>
        <v>On-premise Food/Drink</v>
      </c>
      <c r="K444" s="1" t="s">
        <v>1016</v>
      </c>
      <c r="L444" s="1" t="str">
        <f t="shared" si="6"/>
        <v>Pizza</v>
      </c>
    </row>
    <row r="445" spans="1:12" ht="12.75" customHeight="1" x14ac:dyDescent="0.35">
      <c r="A445" s="1">
        <v>546</v>
      </c>
      <c r="B445" s="1" t="s">
        <v>604</v>
      </c>
      <c r="C445" s="1">
        <v>38.893769200000001</v>
      </c>
      <c r="D445" s="1">
        <v>-77.126737439317594</v>
      </c>
      <c r="E445" s="1" t="s">
        <v>424</v>
      </c>
      <c r="F445" s="1">
        <v>38.896086675618697</v>
      </c>
      <c r="G445" s="1">
        <v>-77.122943536300198</v>
      </c>
      <c r="H445" s="1" t="s">
        <v>28</v>
      </c>
      <c r="I445" s="1"/>
      <c r="J445" s="1" t="str">
        <f>VLOOKUP(H445,Lookup!$A$2:$B$189,2,FALSE)</f>
        <v>On-premise Food/Drink</v>
      </c>
      <c r="K445" s="1" t="s">
        <v>1016</v>
      </c>
      <c r="L445" s="1" t="str">
        <f t="shared" si="6"/>
        <v>Pizza</v>
      </c>
    </row>
    <row r="446" spans="1:12" ht="12.75" customHeight="1" x14ac:dyDescent="0.35">
      <c r="A446" s="1">
        <v>248</v>
      </c>
      <c r="B446" s="1" t="s">
        <v>277</v>
      </c>
      <c r="C446" s="1">
        <v>38.885761500000001</v>
      </c>
      <c r="D446" s="1">
        <v>-77.096971099999905</v>
      </c>
      <c r="E446" s="1" t="s">
        <v>312</v>
      </c>
      <c r="F446" s="1">
        <v>38.887441935806599</v>
      </c>
      <c r="G446" s="1">
        <v>-77.094422578811603</v>
      </c>
      <c r="H446" s="1" t="s">
        <v>28</v>
      </c>
      <c r="I446" s="1" t="s">
        <v>983</v>
      </c>
      <c r="J446" s="1" t="str">
        <f>VLOOKUP(H446,Lookup!$A$2:$B$189,2,FALSE)</f>
        <v>On-premise Food/Drink</v>
      </c>
      <c r="K446" s="1" t="s">
        <v>1016</v>
      </c>
      <c r="L446" s="1" t="str">
        <f t="shared" si="6"/>
        <v>Pizza</v>
      </c>
    </row>
    <row r="447" spans="1:12" ht="12.75" customHeight="1" x14ac:dyDescent="0.35">
      <c r="A447" s="4">
        <v>519</v>
      </c>
      <c r="B447" s="4" t="s">
        <v>600</v>
      </c>
      <c r="C447" s="4">
        <v>38.901106749999997</v>
      </c>
      <c r="D447" s="4">
        <v>-77.141241684322907</v>
      </c>
      <c r="E447" s="4" t="s">
        <v>566</v>
      </c>
      <c r="F447" s="4">
        <v>38.897566408092899</v>
      </c>
      <c r="G447" s="4">
        <v>-77.138876967506903</v>
      </c>
      <c r="H447" s="4" t="s">
        <v>28</v>
      </c>
      <c r="I447" s="1"/>
      <c r="J447" s="1" t="str">
        <f>VLOOKUP(H447,Lookup!$A$2:$B$189,2,FALSE)</f>
        <v>On-premise Food/Drink</v>
      </c>
      <c r="K447" s="1" t="s">
        <v>1016</v>
      </c>
      <c r="L447" s="1" t="str">
        <f t="shared" si="6"/>
        <v>Pizza</v>
      </c>
    </row>
    <row r="448" spans="1:12" ht="12.75" customHeight="1" x14ac:dyDescent="0.35">
      <c r="A448" s="1">
        <v>103</v>
      </c>
      <c r="B448" s="1" t="s">
        <v>161</v>
      </c>
      <c r="C448" s="1">
        <v>38.855945699999999</v>
      </c>
      <c r="D448" s="1">
        <v>-77.103867500000007</v>
      </c>
      <c r="E448" s="1" t="s">
        <v>171</v>
      </c>
      <c r="F448" s="1">
        <v>38.8569788742128</v>
      </c>
      <c r="G448" s="1">
        <v>-77.109299451112705</v>
      </c>
      <c r="H448" s="1" t="s">
        <v>28</v>
      </c>
      <c r="I448" s="1"/>
      <c r="J448" s="1" t="str">
        <f>VLOOKUP(H448,Lookup!$A$2:$B$189,2,FALSE)</f>
        <v>On-premise Food/Drink</v>
      </c>
      <c r="K448" s="1" t="s">
        <v>1016</v>
      </c>
      <c r="L448" s="1" t="str">
        <f t="shared" si="6"/>
        <v>Pizza</v>
      </c>
    </row>
    <row r="449" spans="1:12" ht="12.75" customHeight="1" x14ac:dyDescent="0.35">
      <c r="A449" s="1">
        <v>634</v>
      </c>
      <c r="B449" s="1" t="s">
        <v>667</v>
      </c>
      <c r="C449" s="1">
        <v>38.897368799999903</v>
      </c>
      <c r="D449" s="1">
        <v>-77.100247712635706</v>
      </c>
      <c r="E449" s="1" t="s">
        <v>171</v>
      </c>
      <c r="F449" s="1">
        <v>38.8968050115691</v>
      </c>
      <c r="G449" s="1">
        <v>-77.101707458496094</v>
      </c>
      <c r="H449" s="1" t="s">
        <v>28</v>
      </c>
      <c r="I449" s="1"/>
      <c r="J449" s="1" t="str">
        <f>VLOOKUP(H449,Lookup!$A$2:$B$189,2,FALSE)</f>
        <v>On-premise Food/Drink</v>
      </c>
      <c r="K449" s="1" t="s">
        <v>1016</v>
      </c>
      <c r="L449" s="1" t="str">
        <f t="shared" si="6"/>
        <v>Pizza</v>
      </c>
    </row>
    <row r="450" spans="1:12" ht="12.75" customHeight="1" x14ac:dyDescent="0.35">
      <c r="A450" s="1">
        <v>1068</v>
      </c>
      <c r="B450" s="1" t="s">
        <v>925</v>
      </c>
      <c r="C450" s="1">
        <v>38.862612299999903</v>
      </c>
      <c r="D450" s="1">
        <v>-77.091922699999998</v>
      </c>
      <c r="E450" s="1" t="s">
        <v>946</v>
      </c>
      <c r="F450" s="1">
        <v>38.861995340616602</v>
      </c>
      <c r="G450" s="1">
        <v>-77.089984627688295</v>
      </c>
      <c r="H450" s="1" t="s">
        <v>28</v>
      </c>
      <c r="I450" s="1"/>
      <c r="J450" s="1" t="str">
        <f>VLOOKUP(H450,Lookup!$A$2:$B$189,2,FALSE)</f>
        <v>On-premise Food/Drink</v>
      </c>
      <c r="K450" s="1" t="s">
        <v>1016</v>
      </c>
      <c r="L450" s="1" t="str">
        <f t="shared" si="6"/>
        <v>Pizza</v>
      </c>
    </row>
    <row r="451" spans="1:12" ht="12.75" customHeight="1" x14ac:dyDescent="0.35">
      <c r="A451" s="1">
        <v>369</v>
      </c>
      <c r="B451" s="1" t="s">
        <v>442</v>
      </c>
      <c r="C451" s="1">
        <v>38.857904299999902</v>
      </c>
      <c r="D451" s="1">
        <v>-77.050289799999902</v>
      </c>
      <c r="E451" s="1" t="s">
        <v>447</v>
      </c>
      <c r="F451" s="1">
        <v>38.855094583821497</v>
      </c>
      <c r="G451" s="1">
        <v>-77.0494213728049</v>
      </c>
      <c r="H451" s="1" t="s">
        <v>28</v>
      </c>
      <c r="I451" s="1" t="s">
        <v>983</v>
      </c>
      <c r="J451" s="1" t="str">
        <f>VLOOKUP(H451,Lookup!$A$2:$B$189,2,FALSE)</f>
        <v>On-premise Food/Drink</v>
      </c>
      <c r="K451" s="1" t="s">
        <v>1016</v>
      </c>
      <c r="L451" s="1" t="str">
        <f t="shared" si="6"/>
        <v>Pizza</v>
      </c>
    </row>
    <row r="452" spans="1:12" ht="12.75" customHeight="1" x14ac:dyDescent="0.35">
      <c r="A452" s="1">
        <v>899</v>
      </c>
      <c r="B452" s="1" t="s">
        <v>839</v>
      </c>
      <c r="C452" s="1">
        <v>38.896778399999903</v>
      </c>
      <c r="D452" s="1">
        <v>-77.072477699999993</v>
      </c>
      <c r="E452" s="1" t="s">
        <v>856</v>
      </c>
      <c r="F452" s="1">
        <v>38.896296999999997</v>
      </c>
      <c r="G452" s="1">
        <v>-77.070577</v>
      </c>
      <c r="H452" s="1" t="s">
        <v>28</v>
      </c>
      <c r="I452" s="1" t="s">
        <v>983</v>
      </c>
      <c r="J452" s="1" t="str">
        <f>VLOOKUP(H452,Lookup!$A$2:$B$189,2,FALSE)</f>
        <v>On-premise Food/Drink</v>
      </c>
      <c r="K452" s="1" t="s">
        <v>1016</v>
      </c>
      <c r="L452" s="1" t="str">
        <f t="shared" ref="L452:L515" si="7">IF(K452="",J452,K452)</f>
        <v>Pizza</v>
      </c>
    </row>
    <row r="453" spans="1:12" ht="12.75" customHeight="1" x14ac:dyDescent="0.35">
      <c r="A453" s="1">
        <v>610</v>
      </c>
      <c r="B453" s="1" t="s">
        <v>639</v>
      </c>
      <c r="C453" s="1">
        <v>38.880435799999901</v>
      </c>
      <c r="D453" s="1">
        <v>-77.089852899999997</v>
      </c>
      <c r="E453" s="1" t="s">
        <v>650</v>
      </c>
      <c r="F453" s="1">
        <v>38.879825306433801</v>
      </c>
      <c r="G453" s="1">
        <v>-77.090399265289307</v>
      </c>
      <c r="H453" s="13" t="s">
        <v>28</v>
      </c>
      <c r="I453" s="1"/>
      <c r="J453" s="1" t="str">
        <f>VLOOKUP(H453,Lookup!$A$2:$B$189,2,FALSE)</f>
        <v>On-premise Food/Drink</v>
      </c>
      <c r="K453" s="1" t="s">
        <v>1016</v>
      </c>
      <c r="L453" s="1" t="str">
        <f t="shared" si="7"/>
        <v>Pizza</v>
      </c>
    </row>
    <row r="454" spans="1:12" ht="12.75" customHeight="1" x14ac:dyDescent="0.35">
      <c r="A454" s="4">
        <v>544</v>
      </c>
      <c r="B454" s="4" t="s">
        <v>604</v>
      </c>
      <c r="C454" s="4">
        <v>38.893769200000001</v>
      </c>
      <c r="D454" s="4">
        <v>-77.126737439317594</v>
      </c>
      <c r="E454" s="4" t="s">
        <v>615</v>
      </c>
      <c r="F454" s="4">
        <v>38.896134490563</v>
      </c>
      <c r="G454" s="4">
        <v>-77.130931130872597</v>
      </c>
      <c r="H454" s="4" t="s">
        <v>616</v>
      </c>
      <c r="I454" s="1"/>
      <c r="J454" s="1" t="str">
        <f>VLOOKUP(H454,Lookup!$A$2:$B$189,2,FALSE)</f>
        <v>On-premise Food/Drink</v>
      </c>
      <c r="K454" s="1" t="s">
        <v>410</v>
      </c>
      <c r="L454" s="1" t="str">
        <f t="shared" si="7"/>
        <v>Restaurant</v>
      </c>
    </row>
    <row r="455" spans="1:12" ht="12.75" customHeight="1" x14ac:dyDescent="0.35">
      <c r="A455" s="1">
        <v>912</v>
      </c>
      <c r="B455" s="1" t="s">
        <v>862</v>
      </c>
      <c r="C455" s="1">
        <v>38.8417794</v>
      </c>
      <c r="D455" s="1">
        <v>-77.088311500000003</v>
      </c>
      <c r="E455" s="1" t="s">
        <v>866</v>
      </c>
      <c r="F455" s="1">
        <v>38.841299669305897</v>
      </c>
      <c r="G455" s="1">
        <v>-77.089744787623601</v>
      </c>
      <c r="H455" s="1" t="s">
        <v>82</v>
      </c>
      <c r="I455" s="1"/>
      <c r="J455" s="1" t="str">
        <f>VLOOKUP(H455,Lookup!$A$2:$B$189,2,FALSE)</f>
        <v>On-premise Food/Drink</v>
      </c>
      <c r="K455" s="1" t="s">
        <v>410</v>
      </c>
      <c r="L455" s="1" t="str">
        <f t="shared" si="7"/>
        <v>Restaurant</v>
      </c>
    </row>
    <row r="456" spans="1:12" ht="12.75" customHeight="1" x14ac:dyDescent="0.35">
      <c r="A456" s="1">
        <v>909</v>
      </c>
      <c r="B456" s="1" t="s">
        <v>862</v>
      </c>
      <c r="C456" s="1">
        <v>38.8417794</v>
      </c>
      <c r="D456" s="1">
        <v>-77.088311500000003</v>
      </c>
      <c r="E456" s="1" t="s">
        <v>863</v>
      </c>
      <c r="F456" s="1">
        <v>38.840760519148098</v>
      </c>
      <c r="G456" s="1">
        <v>-77.086889524684807</v>
      </c>
      <c r="H456" s="1" t="s">
        <v>82</v>
      </c>
      <c r="I456" s="1"/>
      <c r="J456" s="1" t="str">
        <f>VLOOKUP(H456,Lookup!$A$2:$B$189,2,FALSE)</f>
        <v>On-premise Food/Drink</v>
      </c>
      <c r="K456" s="1" t="s">
        <v>410</v>
      </c>
      <c r="L456" s="1" t="str">
        <f t="shared" si="7"/>
        <v>Restaurant</v>
      </c>
    </row>
    <row r="457" spans="1:12" ht="12.75" customHeight="1" x14ac:dyDescent="0.35">
      <c r="A457" s="1">
        <v>267</v>
      </c>
      <c r="B457" s="1" t="s">
        <v>277</v>
      </c>
      <c r="C457" s="1">
        <v>38.885761500000001</v>
      </c>
      <c r="D457" s="1">
        <v>-77.096971099999905</v>
      </c>
      <c r="E457" s="1" t="s">
        <v>337</v>
      </c>
      <c r="F457" s="1">
        <v>38.887895</v>
      </c>
      <c r="G457" s="1">
        <v>-77.093447999999995</v>
      </c>
      <c r="H457" s="1" t="s">
        <v>82</v>
      </c>
      <c r="I457" s="1" t="s">
        <v>983</v>
      </c>
      <c r="J457" s="1" t="str">
        <f>VLOOKUP(H457,Lookup!$A$2:$B$189,2,FALSE)</f>
        <v>On-premise Food/Drink</v>
      </c>
      <c r="K457" s="1" t="s">
        <v>410</v>
      </c>
      <c r="L457" s="1" t="str">
        <f t="shared" si="7"/>
        <v>Restaurant</v>
      </c>
    </row>
    <row r="458" spans="1:12" ht="12.75" customHeight="1" x14ac:dyDescent="0.35">
      <c r="A458" s="1">
        <v>266</v>
      </c>
      <c r="B458" s="1" t="s">
        <v>277</v>
      </c>
      <c r="C458" s="1">
        <v>38.885761500000001</v>
      </c>
      <c r="D458" s="1">
        <v>-77.096971099999905</v>
      </c>
      <c r="E458" s="1" t="s">
        <v>336</v>
      </c>
      <c r="F458" s="1">
        <v>38.886983999999998</v>
      </c>
      <c r="G458" s="1">
        <v>-77.094254000000006</v>
      </c>
      <c r="H458" s="1" t="s">
        <v>82</v>
      </c>
      <c r="I458" s="1" t="s">
        <v>983</v>
      </c>
      <c r="J458" s="1" t="str">
        <f>VLOOKUP(H458,Lookup!$A$2:$B$189,2,FALSE)</f>
        <v>On-premise Food/Drink</v>
      </c>
      <c r="K458" s="1" t="s">
        <v>410</v>
      </c>
      <c r="L458" s="1" t="str">
        <f t="shared" si="7"/>
        <v>Restaurant</v>
      </c>
    </row>
    <row r="459" spans="1:12" ht="12.75" customHeight="1" x14ac:dyDescent="0.35">
      <c r="A459" s="4">
        <v>538</v>
      </c>
      <c r="B459" s="4" t="s">
        <v>604</v>
      </c>
      <c r="C459" s="4">
        <v>38.893769200000001</v>
      </c>
      <c r="D459" s="4">
        <v>-77.126737439317594</v>
      </c>
      <c r="E459" s="4" t="s">
        <v>610</v>
      </c>
      <c r="F459" s="4">
        <v>38.896822834581897</v>
      </c>
      <c r="G459" s="4">
        <v>-77.125343682259299</v>
      </c>
      <c r="H459" s="4" t="s">
        <v>82</v>
      </c>
      <c r="I459" s="1"/>
      <c r="J459" s="1" t="str">
        <f>VLOOKUP(H459,Lookup!$A$2:$B$189,2,FALSE)</f>
        <v>On-premise Food/Drink</v>
      </c>
      <c r="K459" s="1" t="s">
        <v>410</v>
      </c>
      <c r="L459" s="1" t="str">
        <f t="shared" si="7"/>
        <v>Restaurant</v>
      </c>
    </row>
    <row r="460" spans="1:12" ht="12.75" customHeight="1" x14ac:dyDescent="0.35">
      <c r="A460" s="1">
        <v>985</v>
      </c>
      <c r="B460" s="1" t="s">
        <v>903</v>
      </c>
      <c r="C460" s="1">
        <v>38.882909999999903</v>
      </c>
      <c r="D460" s="1">
        <v>-77.107467900000003</v>
      </c>
      <c r="E460" s="1" t="s">
        <v>101</v>
      </c>
      <c r="F460" s="1">
        <v>38.880155779936601</v>
      </c>
      <c r="G460" s="1">
        <v>-77.110506568592001</v>
      </c>
      <c r="H460" s="1" t="s">
        <v>82</v>
      </c>
      <c r="I460" s="1" t="s">
        <v>983</v>
      </c>
      <c r="J460" s="1" t="str">
        <f>VLOOKUP(H460,Lookup!$A$2:$B$189,2,FALSE)</f>
        <v>On-premise Food/Drink</v>
      </c>
      <c r="K460" s="1" t="s">
        <v>410</v>
      </c>
      <c r="L460" s="1" t="str">
        <f t="shared" si="7"/>
        <v>Restaurant</v>
      </c>
    </row>
    <row r="461" spans="1:12" ht="12.75" customHeight="1" x14ac:dyDescent="0.35">
      <c r="A461" s="1">
        <v>195</v>
      </c>
      <c r="B461" s="1" t="s">
        <v>244</v>
      </c>
      <c r="C461" s="1">
        <v>38.8970561</v>
      </c>
      <c r="D461" s="1">
        <v>-77.108311900000004</v>
      </c>
      <c r="E461" s="1" t="s">
        <v>249</v>
      </c>
      <c r="F461" s="1">
        <v>38.896677099641302</v>
      </c>
      <c r="G461" s="1">
        <v>-77.108443914536394</v>
      </c>
      <c r="H461" s="1" t="s">
        <v>82</v>
      </c>
      <c r="I461" s="1"/>
      <c r="J461" s="1" t="str">
        <f>VLOOKUP(H461,Lookup!$A$2:$B$189,2,FALSE)</f>
        <v>On-premise Food/Drink</v>
      </c>
      <c r="K461" s="1" t="s">
        <v>410</v>
      </c>
      <c r="L461" s="1" t="str">
        <f t="shared" si="7"/>
        <v>Restaurant</v>
      </c>
    </row>
    <row r="462" spans="1:12" ht="12.75" customHeight="1" x14ac:dyDescent="0.35">
      <c r="A462" s="1">
        <v>908</v>
      </c>
      <c r="B462" s="1" t="s">
        <v>839</v>
      </c>
      <c r="C462" s="1">
        <v>38.896778399999903</v>
      </c>
      <c r="D462" s="1">
        <v>-77.072477699999993</v>
      </c>
      <c r="E462" s="1" t="s">
        <v>861</v>
      </c>
      <c r="F462" s="1">
        <v>38.8935974604181</v>
      </c>
      <c r="G462" s="1">
        <v>-77.072930755005103</v>
      </c>
      <c r="H462" s="1" t="s">
        <v>82</v>
      </c>
      <c r="I462" s="1" t="s">
        <v>983</v>
      </c>
      <c r="J462" s="1" t="str">
        <f>VLOOKUP(H462,Lookup!$A$2:$B$189,2,FALSE)</f>
        <v>On-premise Food/Drink</v>
      </c>
      <c r="K462" s="1" t="s">
        <v>410</v>
      </c>
      <c r="L462" s="1" t="str">
        <f t="shared" si="7"/>
        <v>Restaurant</v>
      </c>
    </row>
    <row r="463" spans="1:12" ht="12.75" customHeight="1" x14ac:dyDescent="0.35">
      <c r="A463" s="1">
        <v>175</v>
      </c>
      <c r="B463" s="1" t="s">
        <v>235</v>
      </c>
      <c r="C463" s="1">
        <v>38.877178450000002</v>
      </c>
      <c r="D463" s="1">
        <v>-77.111783209438101</v>
      </c>
      <c r="E463" s="1" t="s">
        <v>243</v>
      </c>
      <c r="F463" s="1">
        <v>38.880090833594103</v>
      </c>
      <c r="G463" s="1">
        <v>-77.114595268219205</v>
      </c>
      <c r="H463" s="1" t="s">
        <v>82</v>
      </c>
      <c r="I463" s="1"/>
      <c r="J463" s="1" t="str">
        <f>VLOOKUP(H463,Lookup!$A$2:$B$189,2,FALSE)</f>
        <v>On-premise Food/Drink</v>
      </c>
      <c r="K463" s="1" t="s">
        <v>410</v>
      </c>
      <c r="L463" s="1" t="str">
        <f t="shared" si="7"/>
        <v>Restaurant</v>
      </c>
    </row>
    <row r="464" spans="1:12" ht="12.75" customHeight="1" x14ac:dyDescent="0.35">
      <c r="A464" s="1">
        <v>686</v>
      </c>
      <c r="B464" s="1" t="s">
        <v>716</v>
      </c>
      <c r="C464" s="1">
        <v>38.861920599999998</v>
      </c>
      <c r="D464" s="1">
        <v>-77.059630799999994</v>
      </c>
      <c r="E464" s="1" t="s">
        <v>722</v>
      </c>
      <c r="F464" s="1">
        <v>38.862160078198599</v>
      </c>
      <c r="G464" s="1">
        <v>-77.060422319789396</v>
      </c>
      <c r="H464" s="1" t="s">
        <v>82</v>
      </c>
      <c r="I464" s="1"/>
      <c r="J464" s="1" t="str">
        <f>VLOOKUP(H464,Lookup!$A$2:$B$189,2,FALSE)</f>
        <v>On-premise Food/Drink</v>
      </c>
      <c r="K464" s="1" t="s">
        <v>410</v>
      </c>
      <c r="L464" s="1" t="str">
        <f t="shared" si="7"/>
        <v>Restaurant</v>
      </c>
    </row>
    <row r="465" spans="1:12" ht="12.75" customHeight="1" x14ac:dyDescent="0.35">
      <c r="A465" s="1">
        <v>107</v>
      </c>
      <c r="B465" s="1" t="s">
        <v>161</v>
      </c>
      <c r="C465" s="1">
        <v>38.855945699999999</v>
      </c>
      <c r="D465" s="1">
        <v>-77.103867500000007</v>
      </c>
      <c r="E465" s="1" t="s">
        <v>177</v>
      </c>
      <c r="F465" s="1">
        <v>38.859124564146398</v>
      </c>
      <c r="G465" s="1">
        <v>-77.100790280941496</v>
      </c>
      <c r="H465" s="12" t="s">
        <v>178</v>
      </c>
      <c r="I465" s="1"/>
      <c r="J465" s="1" t="str">
        <f>VLOOKUP(H465,Lookup!$A$2:$B$189,2,FALSE)</f>
        <v>Store</v>
      </c>
      <c r="K465" s="1"/>
      <c r="L465" s="1" t="str">
        <f t="shared" si="7"/>
        <v>Store</v>
      </c>
    </row>
    <row r="466" spans="1:12" ht="12.75" customHeight="1" x14ac:dyDescent="0.35">
      <c r="A466" s="1">
        <v>688</v>
      </c>
      <c r="B466" s="1" t="s">
        <v>716</v>
      </c>
      <c r="C466" s="1">
        <v>38.861920599999998</v>
      </c>
      <c r="D466" s="1">
        <v>-77.059630799999994</v>
      </c>
      <c r="E466" s="1" t="s">
        <v>724</v>
      </c>
      <c r="F466" s="1">
        <v>38.863079095367603</v>
      </c>
      <c r="G466" s="1">
        <v>-77.060845562364804</v>
      </c>
      <c r="H466" s="1" t="s">
        <v>725</v>
      </c>
      <c r="I466" s="1"/>
      <c r="J466" s="1" t="str">
        <f>VLOOKUP(H466,Lookup!$A$2:$B$189,2,FALSE)</f>
        <v>Store</v>
      </c>
      <c r="K466" s="1"/>
      <c r="L466" s="1" t="str">
        <f t="shared" si="7"/>
        <v>Store</v>
      </c>
    </row>
    <row r="467" spans="1:12" ht="12.75" customHeight="1" x14ac:dyDescent="0.35">
      <c r="A467" s="1">
        <v>93</v>
      </c>
      <c r="B467" s="1" t="s">
        <v>56</v>
      </c>
      <c r="C467" s="1">
        <v>38.883121799999998</v>
      </c>
      <c r="D467" s="1">
        <v>-77.110093699999993</v>
      </c>
      <c r="E467" s="1" t="s">
        <v>158</v>
      </c>
      <c r="F467" s="1">
        <v>38.885682800666501</v>
      </c>
      <c r="G467" s="1">
        <v>-77.112870347323593</v>
      </c>
      <c r="H467" s="1" t="s">
        <v>100</v>
      </c>
      <c r="I467" s="1" t="s">
        <v>983</v>
      </c>
      <c r="J467" s="1" t="str">
        <f>VLOOKUP(H467,Lookup!$A$2:$B$189,2,FALSE)</f>
        <v>Store</v>
      </c>
      <c r="K467" s="1"/>
      <c r="L467" s="1" t="str">
        <f t="shared" si="7"/>
        <v>Store</v>
      </c>
    </row>
    <row r="468" spans="1:12" ht="12.75" customHeight="1" x14ac:dyDescent="0.35">
      <c r="A468" s="1">
        <v>277</v>
      </c>
      <c r="B468" s="1" t="s">
        <v>277</v>
      </c>
      <c r="C468" s="1">
        <v>38.885761500000001</v>
      </c>
      <c r="D468" s="1">
        <v>-77.096971099999905</v>
      </c>
      <c r="E468" s="1" t="s">
        <v>99</v>
      </c>
      <c r="F468" s="1">
        <v>38.884593974361103</v>
      </c>
      <c r="G468" s="1">
        <v>-77.092842786515405</v>
      </c>
      <c r="H468" s="1" t="s">
        <v>100</v>
      </c>
      <c r="I468" s="1" t="s">
        <v>983</v>
      </c>
      <c r="J468" s="1" t="str">
        <f>VLOOKUP(H468,Lookup!$A$2:$B$189,2,FALSE)</f>
        <v>Store</v>
      </c>
      <c r="K468" s="1"/>
      <c r="L468" s="1" t="str">
        <f t="shared" si="7"/>
        <v>Store</v>
      </c>
    </row>
    <row r="469" spans="1:12" ht="12.75" customHeight="1" x14ac:dyDescent="0.35">
      <c r="A469" s="1">
        <v>459</v>
      </c>
      <c r="B469" s="1" t="s">
        <v>515</v>
      </c>
      <c r="C469" s="1">
        <v>38.832615099999998</v>
      </c>
      <c r="D469" s="1">
        <v>-77.089702799999998</v>
      </c>
      <c r="E469" s="1" t="s">
        <v>99</v>
      </c>
      <c r="F469" s="1">
        <v>38.828734159431797</v>
      </c>
      <c r="G469" s="1">
        <v>-77.092280504875504</v>
      </c>
      <c r="H469" s="1" t="s">
        <v>100</v>
      </c>
      <c r="I469" s="1"/>
      <c r="J469" s="1" t="str">
        <f>VLOOKUP(H469,Lookup!$A$2:$B$189,2,FALSE)</f>
        <v>Store</v>
      </c>
      <c r="K469" s="1"/>
      <c r="L469" s="1" t="str">
        <f t="shared" si="7"/>
        <v>Store</v>
      </c>
    </row>
    <row r="470" spans="1:12" ht="12.75" customHeight="1" x14ac:dyDescent="0.35">
      <c r="A470" s="1">
        <v>472</v>
      </c>
      <c r="B470" s="1" t="s">
        <v>543</v>
      </c>
      <c r="C470" s="1">
        <v>38.877460999999997</v>
      </c>
      <c r="D470" s="1">
        <v>-77.080827998482505</v>
      </c>
      <c r="E470" s="1" t="s">
        <v>547</v>
      </c>
      <c r="F470" s="1">
        <v>38.874593075750397</v>
      </c>
      <c r="G470" s="1">
        <v>-77.080808474140397</v>
      </c>
      <c r="H470" s="1" t="s">
        <v>100</v>
      </c>
      <c r="I470" s="1"/>
      <c r="J470" s="1" t="str">
        <f>VLOOKUP(H470,Lookup!$A$2:$B$189,2,FALSE)</f>
        <v>Store</v>
      </c>
      <c r="K470" s="1"/>
      <c r="L470" s="1" t="str">
        <f t="shared" si="7"/>
        <v>Store</v>
      </c>
    </row>
    <row r="471" spans="1:12" ht="12.75" customHeight="1" x14ac:dyDescent="0.35">
      <c r="A471" s="1">
        <v>964</v>
      </c>
      <c r="B471" s="1" t="s">
        <v>903</v>
      </c>
      <c r="C471" s="1">
        <v>38.882909999999903</v>
      </c>
      <c r="D471" s="1">
        <v>-77.107467900000003</v>
      </c>
      <c r="E471" s="1" t="s">
        <v>99</v>
      </c>
      <c r="F471" s="1">
        <v>38.880810837362901</v>
      </c>
      <c r="G471" s="1">
        <v>-77.107372283935504</v>
      </c>
      <c r="H471" s="1" t="s">
        <v>100</v>
      </c>
      <c r="I471" s="1" t="s">
        <v>983</v>
      </c>
      <c r="J471" s="1" t="str">
        <f>VLOOKUP(H471,Lookup!$A$2:$B$189,2,FALSE)</f>
        <v>Store</v>
      </c>
      <c r="K471" s="1"/>
      <c r="L471" s="1" t="str">
        <f t="shared" si="7"/>
        <v>Store</v>
      </c>
    </row>
    <row r="472" spans="1:12" ht="12.75" customHeight="1" x14ac:dyDescent="0.35">
      <c r="A472" s="1">
        <v>200</v>
      </c>
      <c r="B472" s="1" t="s">
        <v>244</v>
      </c>
      <c r="C472" s="1">
        <v>38.8970561</v>
      </c>
      <c r="D472" s="1">
        <v>-77.108311900000004</v>
      </c>
      <c r="E472" s="1" t="s">
        <v>255</v>
      </c>
      <c r="F472" s="1">
        <v>38.896991409464903</v>
      </c>
      <c r="G472" s="1">
        <v>-77.107039099173406</v>
      </c>
      <c r="H472" s="1" t="s">
        <v>82</v>
      </c>
      <c r="I472" s="1"/>
      <c r="J472" s="1" t="str">
        <f>VLOOKUP(H472,Lookup!$A$2:$B$189,2,FALSE)</f>
        <v>On-premise Food/Drink</v>
      </c>
      <c r="K472" s="1" t="s">
        <v>410</v>
      </c>
      <c r="L472" s="1" t="str">
        <f t="shared" si="7"/>
        <v>Restaurant</v>
      </c>
    </row>
    <row r="473" spans="1:12" ht="12.75" customHeight="1" x14ac:dyDescent="0.35">
      <c r="A473" s="1">
        <v>504</v>
      </c>
      <c r="B473" s="1" t="s">
        <v>563</v>
      </c>
      <c r="C473" s="1">
        <v>38.900111600000002</v>
      </c>
      <c r="D473" s="1">
        <v>-77.135257100000004</v>
      </c>
      <c r="E473" s="1" t="s">
        <v>584</v>
      </c>
      <c r="F473" s="1">
        <v>38.896732963703002</v>
      </c>
      <c r="G473" s="1">
        <v>-77.135233397678505</v>
      </c>
      <c r="H473" s="1" t="s">
        <v>60</v>
      </c>
      <c r="I473" s="1"/>
      <c r="J473" s="1" t="str">
        <f>VLOOKUP(H473,Lookup!$A$2:$B$189,2,FALSE)</f>
        <v>Health &amp; Recreation</v>
      </c>
      <c r="K473" s="1"/>
      <c r="L473" s="1" t="str">
        <f t="shared" si="7"/>
        <v>Health &amp; Recreation</v>
      </c>
    </row>
    <row r="474" spans="1:12" ht="12.75" customHeight="1" x14ac:dyDescent="0.35">
      <c r="A474" s="1">
        <v>957</v>
      </c>
      <c r="B474" s="1" t="s">
        <v>903</v>
      </c>
      <c r="C474" s="1">
        <v>38.882909999999903</v>
      </c>
      <c r="D474" s="1">
        <v>-77.107467900000003</v>
      </c>
      <c r="E474" s="1" t="s">
        <v>59</v>
      </c>
      <c r="F474" s="1">
        <v>38.8811121250558</v>
      </c>
      <c r="G474" s="1">
        <v>-77.110403978491107</v>
      </c>
      <c r="H474" s="1" t="s">
        <v>60</v>
      </c>
      <c r="I474" s="1" t="s">
        <v>983</v>
      </c>
      <c r="J474" s="1" t="str">
        <f>VLOOKUP(H474,Lookup!$A$2:$B$189,2,FALSE)</f>
        <v>Health &amp; Recreation</v>
      </c>
      <c r="K474" s="1"/>
      <c r="L474" s="1" t="str">
        <f t="shared" si="7"/>
        <v>Health &amp; Recreation</v>
      </c>
    </row>
    <row r="475" spans="1:12" ht="12.75" customHeight="1" x14ac:dyDescent="0.35">
      <c r="A475" s="1">
        <v>499</v>
      </c>
      <c r="B475" s="1" t="s">
        <v>563</v>
      </c>
      <c r="C475" s="1">
        <v>38.900111600000002</v>
      </c>
      <c r="D475" s="1">
        <v>-77.135257100000004</v>
      </c>
      <c r="E475" s="1" t="s">
        <v>577</v>
      </c>
      <c r="F475" s="1">
        <v>38.896518925303397</v>
      </c>
      <c r="G475" s="1">
        <v>-77.138489784061406</v>
      </c>
      <c r="H475" s="1" t="s">
        <v>578</v>
      </c>
      <c r="I475" s="1"/>
      <c r="J475" s="1" t="str">
        <f>VLOOKUP(H475,Lookup!$A$2:$B$189,2,FALSE)</f>
        <v>Store</v>
      </c>
      <c r="K475" s="1"/>
      <c r="L475" s="1" t="str">
        <f t="shared" si="7"/>
        <v>Store</v>
      </c>
    </row>
    <row r="476" spans="1:12" ht="12.75" customHeight="1" x14ac:dyDescent="0.35">
      <c r="A476" s="1">
        <v>1059</v>
      </c>
      <c r="B476" s="1" t="s">
        <v>925</v>
      </c>
      <c r="C476" s="1">
        <v>38.862612299999903</v>
      </c>
      <c r="D476" s="1">
        <v>-77.091922699999998</v>
      </c>
      <c r="E476" s="1" t="s">
        <v>577</v>
      </c>
      <c r="F476" s="1">
        <v>38.862198999999997</v>
      </c>
      <c r="G476" s="1">
        <v>-77.091200999999998</v>
      </c>
      <c r="H476" s="1" t="s">
        <v>578</v>
      </c>
      <c r="I476" s="1"/>
      <c r="J476" s="1" t="str">
        <f>VLOOKUP(H476,Lookup!$A$2:$B$189,2,FALSE)</f>
        <v>Store</v>
      </c>
      <c r="K476" s="1"/>
      <c r="L476" s="1" t="str">
        <f t="shared" si="7"/>
        <v>Store</v>
      </c>
    </row>
    <row r="477" spans="1:12" ht="12.75" customHeight="1" x14ac:dyDescent="0.35">
      <c r="A477" s="1">
        <v>1045</v>
      </c>
      <c r="B477" s="1" t="s">
        <v>925</v>
      </c>
      <c r="C477" s="1">
        <v>38.862612299999903</v>
      </c>
      <c r="D477" s="1">
        <v>-77.091922699999998</v>
      </c>
      <c r="E477" s="1" t="s">
        <v>936</v>
      </c>
      <c r="F477" s="1">
        <v>38.861811199999998</v>
      </c>
      <c r="G477" s="1">
        <v>-77.087289400000003</v>
      </c>
      <c r="H477" s="1" t="s">
        <v>82</v>
      </c>
      <c r="I477" s="1"/>
      <c r="J477" s="1" t="str">
        <f>VLOOKUP(H477,Lookup!$A$2:$B$189,2,FALSE)</f>
        <v>On-premise Food/Drink</v>
      </c>
      <c r="K477" s="1" t="s">
        <v>410</v>
      </c>
      <c r="L477" s="1" t="str">
        <f t="shared" si="7"/>
        <v>Restaurant</v>
      </c>
    </row>
    <row r="478" spans="1:12" ht="12.75" customHeight="1" x14ac:dyDescent="0.35">
      <c r="A478" s="1">
        <v>962</v>
      </c>
      <c r="B478" s="1" t="s">
        <v>903</v>
      </c>
      <c r="C478" s="1">
        <v>38.882909999999903</v>
      </c>
      <c r="D478" s="1">
        <v>-77.107467900000003</v>
      </c>
      <c r="E478" s="1" t="s">
        <v>81</v>
      </c>
      <c r="F478" s="1">
        <v>38.879951758110302</v>
      </c>
      <c r="G478" s="1">
        <v>-77.108469478904297</v>
      </c>
      <c r="H478" s="1" t="s">
        <v>82</v>
      </c>
      <c r="I478" s="1" t="s">
        <v>983</v>
      </c>
      <c r="J478" s="1" t="str">
        <f>VLOOKUP(H478,Lookup!$A$2:$B$189,2,FALSE)</f>
        <v>On-premise Food/Drink</v>
      </c>
      <c r="K478" s="1" t="s">
        <v>410</v>
      </c>
      <c r="L478" s="1" t="str">
        <f t="shared" si="7"/>
        <v>Restaurant</v>
      </c>
    </row>
    <row r="479" spans="1:12" ht="12.75" customHeight="1" x14ac:dyDescent="0.35">
      <c r="A479" s="1">
        <v>1084</v>
      </c>
      <c r="B479" s="1" t="s">
        <v>955</v>
      </c>
      <c r="C479" s="1">
        <v>38.887056200000004</v>
      </c>
      <c r="D479" s="1">
        <v>-77.139423800000003</v>
      </c>
      <c r="E479" s="1" t="s">
        <v>999</v>
      </c>
      <c r="F479" s="1">
        <v>38.885386739877298</v>
      </c>
      <c r="G479" s="1">
        <v>-77.141563671362903</v>
      </c>
      <c r="H479" s="1" t="s">
        <v>82</v>
      </c>
      <c r="I479" s="1"/>
      <c r="J479" s="1" t="str">
        <f>VLOOKUP(H479,Lookup!$A$2:$B$189,2,FALSE)</f>
        <v>On-premise Food/Drink</v>
      </c>
      <c r="K479" s="1" t="s">
        <v>410</v>
      </c>
      <c r="L479" s="1" t="str">
        <f t="shared" si="7"/>
        <v>Restaurant</v>
      </c>
    </row>
    <row r="480" spans="1:12" ht="12.75" customHeight="1" x14ac:dyDescent="0.35">
      <c r="A480" s="1">
        <v>376</v>
      </c>
      <c r="B480" s="1" t="s">
        <v>442</v>
      </c>
      <c r="C480" s="1">
        <v>38.857904299999902</v>
      </c>
      <c r="D480" s="1">
        <v>-77.050289799999902</v>
      </c>
      <c r="E480" s="1" t="s">
        <v>453</v>
      </c>
      <c r="F480" s="1">
        <v>38.854107999999997</v>
      </c>
      <c r="G480" s="1">
        <v>-77.049678999999998</v>
      </c>
      <c r="H480" s="1" t="s">
        <v>82</v>
      </c>
      <c r="I480" s="1" t="s">
        <v>983</v>
      </c>
      <c r="J480" s="1" t="str">
        <f>VLOOKUP(H480,Lookup!$A$2:$B$189,2,FALSE)</f>
        <v>On-premise Food/Drink</v>
      </c>
      <c r="K480" s="1" t="s">
        <v>410</v>
      </c>
      <c r="L480" s="1" t="str">
        <f t="shared" si="7"/>
        <v>Restaurant</v>
      </c>
    </row>
    <row r="481" spans="1:12" ht="12.75" customHeight="1" x14ac:dyDescent="0.35">
      <c r="A481" s="1">
        <v>212</v>
      </c>
      <c r="B481" s="1" t="s">
        <v>259</v>
      </c>
      <c r="C481" s="1">
        <v>38.843168200000001</v>
      </c>
      <c r="D481" s="1">
        <v>-77.104700899999997</v>
      </c>
      <c r="E481" s="1" t="s">
        <v>264</v>
      </c>
      <c r="F481" s="1">
        <v>38.841855000000002</v>
      </c>
      <c r="G481" s="1">
        <v>-77.108495000000005</v>
      </c>
      <c r="H481" s="1" t="s">
        <v>82</v>
      </c>
      <c r="I481" s="1"/>
      <c r="J481" s="1" t="str">
        <f>VLOOKUP(H481,Lookup!$A$2:$B$189,2,FALSE)</f>
        <v>On-premise Food/Drink</v>
      </c>
      <c r="K481" s="1" t="s">
        <v>410</v>
      </c>
      <c r="L481" s="1" t="str">
        <f t="shared" si="7"/>
        <v>Restaurant</v>
      </c>
    </row>
    <row r="482" spans="1:12" ht="12.75" customHeight="1" x14ac:dyDescent="0.35">
      <c r="A482" s="1">
        <v>1038</v>
      </c>
      <c r="B482" s="1" t="s">
        <v>925</v>
      </c>
      <c r="C482" s="1">
        <v>38.862612299999903</v>
      </c>
      <c r="D482" s="1">
        <v>-77.091922699999998</v>
      </c>
      <c r="E482" s="1" t="s">
        <v>930</v>
      </c>
      <c r="F482" s="1">
        <v>38.860737892148499</v>
      </c>
      <c r="G482" s="1">
        <v>-77.094114097951802</v>
      </c>
      <c r="H482" s="1" t="s">
        <v>82</v>
      </c>
      <c r="I482" s="1"/>
      <c r="J482" s="1" t="str">
        <f>VLOOKUP(H482,Lookup!$A$2:$B$189,2,FALSE)</f>
        <v>On-premise Food/Drink</v>
      </c>
      <c r="K482" s="1" t="s">
        <v>410</v>
      </c>
      <c r="L482" s="1" t="str">
        <f t="shared" si="7"/>
        <v>Restaurant</v>
      </c>
    </row>
    <row r="483" spans="1:12" ht="12.75" customHeight="1" x14ac:dyDescent="0.35">
      <c r="A483" s="1">
        <v>227</v>
      </c>
      <c r="B483" s="1" t="s">
        <v>277</v>
      </c>
      <c r="C483" s="1">
        <v>38.885761500000001</v>
      </c>
      <c r="D483" s="1">
        <v>-77.096971099999905</v>
      </c>
      <c r="E483" s="1" t="s">
        <v>284</v>
      </c>
      <c r="F483" s="1">
        <v>38.886211016396402</v>
      </c>
      <c r="G483" s="1">
        <v>-77.0967530738736</v>
      </c>
      <c r="H483" s="1" t="s">
        <v>82</v>
      </c>
      <c r="I483" s="1" t="s">
        <v>983</v>
      </c>
      <c r="J483" s="1" t="str">
        <f>VLOOKUP(H483,Lookup!$A$2:$B$189,2,FALSE)</f>
        <v>On-premise Food/Drink</v>
      </c>
      <c r="K483" s="1" t="s">
        <v>410</v>
      </c>
      <c r="L483" s="1" t="str">
        <f t="shared" si="7"/>
        <v>Restaurant</v>
      </c>
    </row>
    <row r="484" spans="1:12" ht="12.75" customHeight="1" x14ac:dyDescent="0.35">
      <c r="A484" s="1">
        <v>379</v>
      </c>
      <c r="B484" s="1" t="s">
        <v>442</v>
      </c>
      <c r="C484" s="1">
        <v>38.857904299999902</v>
      </c>
      <c r="D484" s="1">
        <v>-77.050289799999902</v>
      </c>
      <c r="E484" s="1" t="s">
        <v>425</v>
      </c>
      <c r="F484" s="1">
        <v>38.858192371851501</v>
      </c>
      <c r="G484" s="1">
        <v>-77.051507446038499</v>
      </c>
      <c r="H484" s="1" t="s">
        <v>82</v>
      </c>
      <c r="I484" s="1" t="s">
        <v>983</v>
      </c>
      <c r="J484" s="1" t="str">
        <f>VLOOKUP(H484,Lookup!$A$2:$B$189,2,FALSE)</f>
        <v>On-premise Food/Drink</v>
      </c>
      <c r="K484" s="1" t="s">
        <v>1015</v>
      </c>
      <c r="L484" s="1" t="str">
        <f t="shared" si="7"/>
        <v>Sandwich</v>
      </c>
    </row>
    <row r="485" spans="1:12" ht="12.75" customHeight="1" x14ac:dyDescent="0.35">
      <c r="A485" s="1">
        <v>723</v>
      </c>
      <c r="B485" s="1" t="s">
        <v>716</v>
      </c>
      <c r="C485" s="1">
        <v>38.861920599999998</v>
      </c>
      <c r="D485" s="1">
        <v>-77.059630799999994</v>
      </c>
      <c r="E485" s="1" t="s">
        <v>760</v>
      </c>
      <c r="F485" s="1">
        <v>38.860922183082799</v>
      </c>
      <c r="G485" s="1">
        <v>-77.056174278259206</v>
      </c>
      <c r="H485" s="1" t="s">
        <v>641</v>
      </c>
      <c r="I485" s="1"/>
      <c r="J485" s="1" t="str">
        <f>VLOOKUP(H485,Lookup!$A$2:$B$189,2,FALSE)</f>
        <v>On-premise Food/Drink</v>
      </c>
      <c r="K485" s="1" t="s">
        <v>410</v>
      </c>
      <c r="L485" s="1" t="str">
        <f t="shared" si="7"/>
        <v>Restaurant</v>
      </c>
    </row>
    <row r="486" spans="1:12" ht="12.75" customHeight="1" x14ac:dyDescent="0.35">
      <c r="A486" s="1">
        <v>599</v>
      </c>
      <c r="B486" s="1" t="s">
        <v>639</v>
      </c>
      <c r="C486" s="1">
        <v>38.880435799999901</v>
      </c>
      <c r="D486" s="1">
        <v>-77.089852899999997</v>
      </c>
      <c r="E486" s="1" t="s">
        <v>640</v>
      </c>
      <c r="F486" s="1">
        <v>38.881193699999997</v>
      </c>
      <c r="G486" s="1">
        <v>-77.090427199999993</v>
      </c>
      <c r="H486" s="1" t="s">
        <v>641</v>
      </c>
      <c r="I486" s="1"/>
      <c r="J486" s="1" t="str">
        <f>VLOOKUP(H486,Lookup!$A$2:$B$189,2,FALSE)</f>
        <v>On-premise Food/Drink</v>
      </c>
      <c r="K486" s="1" t="s">
        <v>410</v>
      </c>
      <c r="L486" s="1" t="str">
        <f t="shared" si="7"/>
        <v>Restaurant</v>
      </c>
    </row>
    <row r="487" spans="1:12" ht="12.75" customHeight="1" x14ac:dyDescent="0.35">
      <c r="A487" s="1">
        <v>829</v>
      </c>
      <c r="B487" s="1" t="s">
        <v>777</v>
      </c>
      <c r="C487" s="1">
        <v>38.8534164</v>
      </c>
      <c r="D487" s="1">
        <v>-77.044042300000001</v>
      </c>
      <c r="E487" s="1" t="s">
        <v>795</v>
      </c>
      <c r="F487" s="1">
        <v>38.853221361192404</v>
      </c>
      <c r="G487" s="1">
        <v>-77.043012661908904</v>
      </c>
      <c r="H487" s="1" t="s">
        <v>796</v>
      </c>
      <c r="I487" s="1" t="s">
        <v>983</v>
      </c>
      <c r="J487" s="1" t="str">
        <f>VLOOKUP(H487,Lookup!$A$2:$B$189,2,FALSE)</f>
        <v>Store</v>
      </c>
      <c r="K487" s="1"/>
      <c r="L487" s="1" t="str">
        <f t="shared" si="7"/>
        <v>Store</v>
      </c>
    </row>
    <row r="488" spans="1:12" ht="12.75" customHeight="1" x14ac:dyDescent="0.35">
      <c r="A488" s="4">
        <v>565</v>
      </c>
      <c r="B488" s="4" t="s">
        <v>625</v>
      </c>
      <c r="C488" s="4">
        <v>38.8977851</v>
      </c>
      <c r="D488" s="4">
        <v>-77.128584500000002</v>
      </c>
      <c r="E488" s="4" t="s">
        <v>571</v>
      </c>
      <c r="F488" s="4">
        <v>38.896557000000001</v>
      </c>
      <c r="G488" s="4">
        <v>-77.133289000000005</v>
      </c>
      <c r="H488" s="4" t="s">
        <v>572</v>
      </c>
      <c r="I488" s="1"/>
      <c r="J488" s="1" t="str">
        <f>VLOOKUP(H488,Lookup!$A$2:$B$189,2,FALSE)</f>
        <v>On-premise Food/Drink</v>
      </c>
      <c r="K488" s="1" t="s">
        <v>410</v>
      </c>
      <c r="L488" s="1" t="str">
        <f t="shared" si="7"/>
        <v>Restaurant</v>
      </c>
    </row>
    <row r="489" spans="1:12" ht="12.75" customHeight="1" x14ac:dyDescent="0.35">
      <c r="A489" s="1">
        <v>79</v>
      </c>
      <c r="B489" s="1" t="s">
        <v>56</v>
      </c>
      <c r="C489" s="1">
        <v>38.883121799999998</v>
      </c>
      <c r="D489" s="1">
        <v>-77.110093699999993</v>
      </c>
      <c r="E489" s="1" t="s">
        <v>136</v>
      </c>
      <c r="F489" s="1">
        <v>38.879289999999997</v>
      </c>
      <c r="G489" s="1">
        <v>-77.111230000000006</v>
      </c>
      <c r="H489" s="1" t="s">
        <v>137</v>
      </c>
      <c r="I489" s="1" t="s">
        <v>983</v>
      </c>
      <c r="J489" s="1" t="str">
        <f>VLOOKUP(H489,Lookup!$A$2:$B$189,2,FALSE)</f>
        <v>On-premise Food/Drink</v>
      </c>
      <c r="K489" s="1" t="s">
        <v>410</v>
      </c>
      <c r="L489" s="1" t="str">
        <f t="shared" si="7"/>
        <v>Restaurant</v>
      </c>
    </row>
    <row r="490" spans="1:12" ht="12.75" customHeight="1" x14ac:dyDescent="0.35">
      <c r="A490" s="1">
        <v>866</v>
      </c>
      <c r="B490" s="1" t="s">
        <v>777</v>
      </c>
      <c r="C490" s="1">
        <v>38.8534164</v>
      </c>
      <c r="D490" s="1">
        <v>-77.044042300000001</v>
      </c>
      <c r="E490" s="1" t="s">
        <v>828</v>
      </c>
      <c r="F490" s="1">
        <v>38.856016410053897</v>
      </c>
      <c r="G490" s="1">
        <v>-77.042585367465904</v>
      </c>
      <c r="H490" s="1" t="s">
        <v>137</v>
      </c>
      <c r="I490" s="1" t="s">
        <v>983</v>
      </c>
      <c r="J490" s="1" t="str">
        <f>VLOOKUP(H490,Lookup!$A$2:$B$189,2,FALSE)</f>
        <v>On-premise Food/Drink</v>
      </c>
      <c r="K490" s="1" t="s">
        <v>410</v>
      </c>
      <c r="L490" s="1" t="str">
        <f t="shared" si="7"/>
        <v>Restaurant</v>
      </c>
    </row>
    <row r="491" spans="1:12" ht="12.75" customHeight="1" x14ac:dyDescent="0.35">
      <c r="A491" s="1">
        <v>239</v>
      </c>
      <c r="B491" s="1" t="s">
        <v>277</v>
      </c>
      <c r="C491" s="1">
        <v>38.885761500000001</v>
      </c>
      <c r="D491" s="1">
        <v>-77.096971099999905</v>
      </c>
      <c r="E491" s="1" t="s">
        <v>299</v>
      </c>
      <c r="F491" s="1">
        <v>38.8856069308098</v>
      </c>
      <c r="G491" s="1">
        <v>-77.097172719219699</v>
      </c>
      <c r="H491" s="1" t="s">
        <v>300</v>
      </c>
      <c r="I491" s="1" t="s">
        <v>983</v>
      </c>
      <c r="J491" s="1" t="str">
        <f>VLOOKUP(H491,Lookup!$A$2:$B$189,2,FALSE)</f>
        <v>On-premise Food/Drink</v>
      </c>
      <c r="K491" s="1" t="s">
        <v>410</v>
      </c>
      <c r="L491" s="1" t="str">
        <f t="shared" si="7"/>
        <v>Restaurant</v>
      </c>
    </row>
    <row r="492" spans="1:12" ht="12.75" customHeight="1" x14ac:dyDescent="0.35">
      <c r="A492" s="1">
        <v>17</v>
      </c>
      <c r="B492" s="1" t="s">
        <v>40</v>
      </c>
      <c r="C492" s="1">
        <v>38.86307935</v>
      </c>
      <c r="D492" s="1">
        <v>-77.072592862300297</v>
      </c>
      <c r="E492" s="1" t="s">
        <v>41</v>
      </c>
      <c r="F492" s="1">
        <v>38.867007353997103</v>
      </c>
      <c r="G492" s="1">
        <v>-77.0705059339424</v>
      </c>
      <c r="H492" s="1" t="s">
        <v>42</v>
      </c>
      <c r="I492" s="1"/>
      <c r="J492" s="1" t="str">
        <f>VLOOKUP(H492,Lookup!$A$2:$B$189,2,FALSE)</f>
        <v>On-premise Food/Drink</v>
      </c>
      <c r="K492" s="1" t="s">
        <v>410</v>
      </c>
      <c r="L492" s="1" t="str">
        <f t="shared" si="7"/>
        <v>Restaurant</v>
      </c>
    </row>
    <row r="493" spans="1:12" ht="12.75" customHeight="1" x14ac:dyDescent="0.35">
      <c r="A493" s="4">
        <v>1023</v>
      </c>
      <c r="B493" s="4" t="s">
        <v>917</v>
      </c>
      <c r="C493" s="4">
        <v>38.887186550000003</v>
      </c>
      <c r="D493" s="4">
        <v>-77.120965187510507</v>
      </c>
      <c r="E493" s="4" t="s">
        <v>919</v>
      </c>
      <c r="F493" s="4">
        <v>38.88402</v>
      </c>
      <c r="G493" s="4">
        <v>-77.11721</v>
      </c>
      <c r="H493" s="4" t="s">
        <v>920</v>
      </c>
      <c r="I493" s="1"/>
      <c r="J493" s="1" t="str">
        <f>VLOOKUP(H493,Lookup!$A$2:$B$189,2,FALSE)</f>
        <v>On-premise Food/Drink</v>
      </c>
      <c r="K493" s="1" t="s">
        <v>410</v>
      </c>
      <c r="L493" s="1" t="str">
        <f t="shared" si="7"/>
        <v>Restaurant</v>
      </c>
    </row>
    <row r="494" spans="1:12" ht="12.75" customHeight="1" x14ac:dyDescent="0.35">
      <c r="A494" s="1">
        <v>1072</v>
      </c>
      <c r="B494" s="1" t="s">
        <v>925</v>
      </c>
      <c r="C494" s="1">
        <v>38.862612299999903</v>
      </c>
      <c r="D494" s="1">
        <v>-77.091922699999998</v>
      </c>
      <c r="E494" s="1" t="s">
        <v>950</v>
      </c>
      <c r="F494" s="1">
        <v>38.860447502743703</v>
      </c>
      <c r="G494" s="1">
        <v>-77.094379920027194</v>
      </c>
      <c r="H494" s="1" t="s">
        <v>116</v>
      </c>
      <c r="I494" s="1"/>
      <c r="J494" s="1" t="str">
        <f>VLOOKUP(H494,Lookup!$A$2:$B$189,2,FALSE)</f>
        <v>On-premise Food/Drink</v>
      </c>
      <c r="K494" s="1" t="s">
        <v>410</v>
      </c>
      <c r="L494" s="1" t="str">
        <f t="shared" si="7"/>
        <v>Restaurant</v>
      </c>
    </row>
    <row r="495" spans="1:12" ht="12.75" customHeight="1" x14ac:dyDescent="0.35">
      <c r="A495" s="1">
        <v>223</v>
      </c>
      <c r="B495" s="1" t="s">
        <v>277</v>
      </c>
      <c r="C495" s="1">
        <v>38.885761500000001</v>
      </c>
      <c r="D495" s="1">
        <v>-77.096971099999905</v>
      </c>
      <c r="E495" s="1" t="s">
        <v>279</v>
      </c>
      <c r="F495" s="1">
        <v>38.885370827947</v>
      </c>
      <c r="G495" s="1">
        <v>-77.095023393630896</v>
      </c>
      <c r="H495" s="1" t="s">
        <v>280</v>
      </c>
      <c r="I495" s="1" t="s">
        <v>983</v>
      </c>
      <c r="J495" s="1" t="str">
        <f>VLOOKUP(H495,Lookup!$A$2:$B$189,2,FALSE)</f>
        <v>On-premise Food/Drink</v>
      </c>
      <c r="K495" s="1" t="s">
        <v>410</v>
      </c>
      <c r="L495" s="1" t="str">
        <f t="shared" si="7"/>
        <v>Restaurant</v>
      </c>
    </row>
    <row r="496" spans="1:12" ht="12.75" customHeight="1" x14ac:dyDescent="0.35">
      <c r="A496" s="4">
        <v>586</v>
      </c>
      <c r="B496" s="4" t="s">
        <v>625</v>
      </c>
      <c r="C496" s="4">
        <v>38.8977851</v>
      </c>
      <c r="D496" s="4">
        <v>-77.128584500000002</v>
      </c>
      <c r="E496" s="4" t="s">
        <v>597</v>
      </c>
      <c r="F496" s="4">
        <v>38.896510359040299</v>
      </c>
      <c r="G496" s="4">
        <v>-77.132946861925504</v>
      </c>
      <c r="H496" s="14" t="s">
        <v>94</v>
      </c>
      <c r="I496" s="1"/>
      <c r="J496" s="1" t="str">
        <f>VLOOKUP(H496,Lookup!$A$2:$B$189,2,FALSE)</f>
        <v>On-premise Food/Drink</v>
      </c>
      <c r="K496" s="1" t="s">
        <v>410</v>
      </c>
      <c r="L496" s="1" t="str">
        <f t="shared" si="7"/>
        <v>Restaurant</v>
      </c>
    </row>
    <row r="497" spans="1:12" ht="12.75" customHeight="1" x14ac:dyDescent="0.35">
      <c r="A497" s="1">
        <v>934</v>
      </c>
      <c r="B497" s="1" t="s">
        <v>862</v>
      </c>
      <c r="C497" s="1">
        <v>38.8417794</v>
      </c>
      <c r="D497" s="1">
        <v>-77.088311500000003</v>
      </c>
      <c r="E497" s="1" t="s">
        <v>885</v>
      </c>
      <c r="F497" s="1">
        <v>38.8408741205062</v>
      </c>
      <c r="G497" s="1">
        <v>-77.088343460193499</v>
      </c>
      <c r="H497" s="1" t="s">
        <v>94</v>
      </c>
      <c r="I497" s="1"/>
      <c r="J497" s="1" t="str">
        <f>VLOOKUP(H497,Lookup!$A$2:$B$189,2,FALSE)</f>
        <v>On-premise Food/Drink</v>
      </c>
      <c r="K497" s="1" t="s">
        <v>410</v>
      </c>
      <c r="L497" s="1" t="str">
        <f t="shared" si="7"/>
        <v>Restaurant</v>
      </c>
    </row>
    <row r="498" spans="1:12" ht="12.75" customHeight="1" x14ac:dyDescent="0.35">
      <c r="A498" s="1">
        <v>244</v>
      </c>
      <c r="B498" s="1" t="s">
        <v>277</v>
      </c>
      <c r="C498" s="1">
        <v>38.885761500000001</v>
      </c>
      <c r="D498" s="1">
        <v>-77.096971099999905</v>
      </c>
      <c r="E498" s="1" t="s">
        <v>308</v>
      </c>
      <c r="F498" s="1">
        <v>38.887186427959499</v>
      </c>
      <c r="G498" s="1">
        <v>-77.094795508798896</v>
      </c>
      <c r="H498" s="1" t="s">
        <v>94</v>
      </c>
      <c r="I498" s="1" t="s">
        <v>983</v>
      </c>
      <c r="J498" s="1" t="str">
        <f>VLOOKUP(H498,Lookup!$A$2:$B$189,2,FALSE)</f>
        <v>On-premise Food/Drink</v>
      </c>
      <c r="K498" s="1" t="s">
        <v>410</v>
      </c>
      <c r="L498" s="1" t="str">
        <f t="shared" si="7"/>
        <v>Restaurant</v>
      </c>
    </row>
    <row r="499" spans="1:12" ht="12.75" customHeight="1" x14ac:dyDescent="0.35">
      <c r="A499" s="1">
        <v>327</v>
      </c>
      <c r="B499" s="1" t="s">
        <v>363</v>
      </c>
      <c r="C499" s="1">
        <v>38.8912111</v>
      </c>
      <c r="D499" s="1">
        <v>-77.085623999999996</v>
      </c>
      <c r="E499" s="1" t="s">
        <v>406</v>
      </c>
      <c r="F499" s="1">
        <v>38.890361948629597</v>
      </c>
      <c r="G499" s="1">
        <v>-77.088003438834605</v>
      </c>
      <c r="H499" s="1" t="s">
        <v>94</v>
      </c>
      <c r="I499" s="1" t="s">
        <v>983</v>
      </c>
      <c r="J499" s="1" t="str">
        <f>VLOOKUP(H499,Lookup!$A$2:$B$189,2,FALSE)</f>
        <v>On-premise Food/Drink</v>
      </c>
      <c r="K499" s="1" t="s">
        <v>410</v>
      </c>
      <c r="L499" s="1" t="str">
        <f t="shared" si="7"/>
        <v>Restaurant</v>
      </c>
    </row>
    <row r="500" spans="1:12" ht="12.75" customHeight="1" x14ac:dyDescent="0.35">
      <c r="A500" s="4">
        <v>561</v>
      </c>
      <c r="B500" s="4" t="s">
        <v>625</v>
      </c>
      <c r="C500" s="4">
        <v>38.8977851</v>
      </c>
      <c r="D500" s="4">
        <v>-77.128584500000002</v>
      </c>
      <c r="E500" s="4" t="s">
        <v>570</v>
      </c>
      <c r="F500" s="4">
        <v>38.896499094917701</v>
      </c>
      <c r="G500" s="4">
        <v>-77.132312698405002</v>
      </c>
      <c r="H500" s="4" t="s">
        <v>94</v>
      </c>
      <c r="I500" s="1"/>
      <c r="J500" s="1" t="str">
        <f>VLOOKUP(H500,Lookup!$A$2:$B$189,2,FALSE)</f>
        <v>On-premise Food/Drink</v>
      </c>
      <c r="K500" s="1" t="s">
        <v>410</v>
      </c>
      <c r="L500" s="1" t="str">
        <f t="shared" si="7"/>
        <v>Restaurant</v>
      </c>
    </row>
    <row r="501" spans="1:12" ht="12.75" customHeight="1" x14ac:dyDescent="0.35">
      <c r="A501" s="1">
        <v>611</v>
      </c>
      <c r="B501" s="1" t="s">
        <v>639</v>
      </c>
      <c r="C501" s="1">
        <v>38.880435799999901</v>
      </c>
      <c r="D501" s="1">
        <v>-77.089852899999997</v>
      </c>
      <c r="E501" s="1" t="s">
        <v>651</v>
      </c>
      <c r="F501" s="1">
        <v>38.880456000000002</v>
      </c>
      <c r="G501" s="1">
        <v>-77.089597999999995</v>
      </c>
      <c r="H501" s="1" t="s">
        <v>94</v>
      </c>
      <c r="I501" s="1"/>
      <c r="J501" s="1" t="str">
        <f>VLOOKUP(H501,Lookup!$A$2:$B$189,2,FALSE)</f>
        <v>On-premise Food/Drink</v>
      </c>
      <c r="K501" s="1" t="s">
        <v>410</v>
      </c>
      <c r="L501" s="1" t="str">
        <f t="shared" si="7"/>
        <v>Restaurant</v>
      </c>
    </row>
    <row r="502" spans="1:12" ht="12.75" customHeight="1" x14ac:dyDescent="0.35">
      <c r="A502" s="1">
        <v>554</v>
      </c>
      <c r="B502" s="1" t="s">
        <v>604</v>
      </c>
      <c r="C502" s="1">
        <v>38.893769200000001</v>
      </c>
      <c r="D502" s="1">
        <v>-77.126737439317594</v>
      </c>
      <c r="E502" s="1" t="s">
        <v>623</v>
      </c>
      <c r="F502" s="1">
        <v>38.896918704974702</v>
      </c>
      <c r="G502" s="1">
        <v>-77.125793921897198</v>
      </c>
      <c r="H502" s="1" t="s">
        <v>94</v>
      </c>
      <c r="I502" s="1"/>
      <c r="J502" s="1" t="str">
        <f>VLOOKUP(H502,Lookup!$A$2:$B$189,2,FALSE)</f>
        <v>On-premise Food/Drink</v>
      </c>
      <c r="K502" s="1" t="s">
        <v>410</v>
      </c>
      <c r="L502" s="1" t="str">
        <f t="shared" si="7"/>
        <v>Restaurant</v>
      </c>
    </row>
    <row r="503" spans="1:12" ht="12.75" customHeight="1" x14ac:dyDescent="0.35">
      <c r="A503" s="4">
        <v>571</v>
      </c>
      <c r="B503" s="4" t="s">
        <v>625</v>
      </c>
      <c r="C503" s="4">
        <v>38.8977851</v>
      </c>
      <c r="D503" s="4">
        <v>-77.128584500000002</v>
      </c>
      <c r="E503" s="4" t="s">
        <v>576</v>
      </c>
      <c r="F503" s="4">
        <v>38.896453032326797</v>
      </c>
      <c r="G503" s="4">
        <v>-77.132581157525905</v>
      </c>
      <c r="H503" s="4" t="s">
        <v>94</v>
      </c>
      <c r="I503" s="1"/>
      <c r="J503" s="1" t="str">
        <f>VLOOKUP(H503,Lookup!$A$2:$B$189,2,FALSE)</f>
        <v>On-premise Food/Drink</v>
      </c>
      <c r="K503" s="1" t="s">
        <v>410</v>
      </c>
      <c r="L503" s="1" t="str">
        <f t="shared" si="7"/>
        <v>Restaurant</v>
      </c>
    </row>
    <row r="504" spans="1:12" ht="12.75" customHeight="1" x14ac:dyDescent="0.35">
      <c r="A504" s="1">
        <v>960</v>
      </c>
      <c r="B504" s="1" t="s">
        <v>903</v>
      </c>
      <c r="C504" s="1">
        <v>38.882909999999903</v>
      </c>
      <c r="D504" s="1">
        <v>-77.107467900000003</v>
      </c>
      <c r="E504" s="1" t="s">
        <v>93</v>
      </c>
      <c r="F504" s="1">
        <v>38.880105098383602</v>
      </c>
      <c r="G504" s="1">
        <v>-77.107324004173194</v>
      </c>
      <c r="H504" s="1" t="s">
        <v>94</v>
      </c>
      <c r="I504" s="1" t="s">
        <v>983</v>
      </c>
      <c r="J504" s="1" t="str">
        <f>VLOOKUP(H504,Lookup!$A$2:$B$189,2,FALSE)</f>
        <v>On-premise Food/Drink</v>
      </c>
      <c r="K504" s="1" t="s">
        <v>410</v>
      </c>
      <c r="L504" s="1" t="str">
        <f t="shared" si="7"/>
        <v>Restaurant</v>
      </c>
    </row>
    <row r="505" spans="1:12" ht="12.75" customHeight="1" x14ac:dyDescent="0.35">
      <c r="A505" s="1">
        <v>780</v>
      </c>
      <c r="B505" s="1" t="s">
        <v>772</v>
      </c>
      <c r="C505" s="1">
        <v>38.890396099999997</v>
      </c>
      <c r="D505" s="1">
        <v>-77.084158500000001</v>
      </c>
      <c r="E505" s="1" t="s">
        <v>774</v>
      </c>
      <c r="F505" s="1">
        <v>38.892690400974999</v>
      </c>
      <c r="G505" s="1">
        <v>-77.080032988592194</v>
      </c>
      <c r="H505" s="1" t="s">
        <v>145</v>
      </c>
      <c r="I505" s="1"/>
      <c r="J505" s="1" t="str">
        <f>VLOOKUP(H505,Lookup!$A$2:$B$189,2,FALSE)</f>
        <v>On-premise Food/Drink</v>
      </c>
      <c r="K505" s="1" t="s">
        <v>410</v>
      </c>
      <c r="L505" s="1" t="str">
        <f t="shared" si="7"/>
        <v>Restaurant</v>
      </c>
    </row>
    <row r="506" spans="1:12" ht="12.75" customHeight="1" x14ac:dyDescent="0.35">
      <c r="A506" s="1">
        <v>420</v>
      </c>
      <c r="B506" s="1" t="s">
        <v>442</v>
      </c>
      <c r="C506" s="1">
        <v>38.857904299999902</v>
      </c>
      <c r="D506" s="1">
        <v>-77.050289799999902</v>
      </c>
      <c r="E506" s="1" t="s">
        <v>491</v>
      </c>
      <c r="F506" s="1">
        <v>38.853720063410996</v>
      </c>
      <c r="G506" s="1">
        <v>-77.0497361981528</v>
      </c>
      <c r="H506" s="1" t="s">
        <v>145</v>
      </c>
      <c r="I506" s="1" t="s">
        <v>983</v>
      </c>
      <c r="J506" s="1" t="str">
        <f>VLOOKUP(H506,Lookup!$A$2:$B$189,2,FALSE)</f>
        <v>On-premise Food/Drink</v>
      </c>
      <c r="K506" s="1" t="s">
        <v>410</v>
      </c>
      <c r="L506" s="1" t="str">
        <f t="shared" si="7"/>
        <v>Restaurant</v>
      </c>
    </row>
    <row r="507" spans="1:12" ht="12.75" customHeight="1" x14ac:dyDescent="0.35">
      <c r="A507" s="1">
        <v>936</v>
      </c>
      <c r="B507" s="1" t="s">
        <v>862</v>
      </c>
      <c r="C507" s="1">
        <v>38.8417794</v>
      </c>
      <c r="D507" s="1">
        <v>-77.088311500000003</v>
      </c>
      <c r="E507" s="1" t="s">
        <v>887</v>
      </c>
      <c r="F507" s="1">
        <v>38.840084727268298</v>
      </c>
      <c r="G507" s="1">
        <v>-77.087139103199505</v>
      </c>
      <c r="H507" s="1" t="s">
        <v>145</v>
      </c>
      <c r="I507" s="1"/>
      <c r="J507" s="1" t="str">
        <f>VLOOKUP(H507,Lookup!$A$2:$B$189,2,FALSE)</f>
        <v>On-premise Food/Drink</v>
      </c>
      <c r="K507" s="1" t="s">
        <v>410</v>
      </c>
      <c r="L507" s="1" t="str">
        <f t="shared" si="7"/>
        <v>Restaurant</v>
      </c>
    </row>
    <row r="508" spans="1:12" ht="12.75" customHeight="1" x14ac:dyDescent="0.35">
      <c r="A508" s="1">
        <v>86</v>
      </c>
      <c r="B508" s="1" t="s">
        <v>56</v>
      </c>
      <c r="C508" s="1">
        <v>38.883121799999998</v>
      </c>
      <c r="D508" s="1">
        <v>-77.110093699999993</v>
      </c>
      <c r="E508" s="1" t="s">
        <v>144</v>
      </c>
      <c r="F508" s="1">
        <v>38.880634442787098</v>
      </c>
      <c r="G508" s="1">
        <v>-77.114597567770602</v>
      </c>
      <c r="H508" s="1" t="s">
        <v>145</v>
      </c>
      <c r="I508" s="1" t="s">
        <v>983</v>
      </c>
      <c r="J508" s="1" t="str">
        <f>VLOOKUP(H508,Lookup!$A$2:$B$189,2,FALSE)</f>
        <v>On-premise Food/Drink</v>
      </c>
      <c r="K508" s="1" t="s">
        <v>410</v>
      </c>
      <c r="L508" s="1" t="str">
        <f t="shared" si="7"/>
        <v>Restaurant</v>
      </c>
    </row>
    <row r="509" spans="1:12" ht="12.75" customHeight="1" x14ac:dyDescent="0.35">
      <c r="A509" s="4">
        <v>549</v>
      </c>
      <c r="B509" s="4" t="s">
        <v>604</v>
      </c>
      <c r="C509" s="4">
        <v>38.893769200000001</v>
      </c>
      <c r="D509" s="4">
        <v>-77.126737439317594</v>
      </c>
      <c r="E509" s="4" t="s">
        <v>617</v>
      </c>
      <c r="F509" s="4">
        <v>38.897491949764103</v>
      </c>
      <c r="G509" s="4">
        <v>-77.1241948247457</v>
      </c>
      <c r="H509" s="4" t="s">
        <v>145</v>
      </c>
      <c r="I509" s="1"/>
      <c r="J509" s="1" t="str">
        <f>VLOOKUP(H509,Lookup!$A$2:$B$189,2,FALSE)</f>
        <v>On-premise Food/Drink</v>
      </c>
      <c r="K509" s="1" t="s">
        <v>410</v>
      </c>
      <c r="L509" s="1" t="str">
        <f t="shared" si="7"/>
        <v>Restaurant</v>
      </c>
    </row>
    <row r="510" spans="1:12" ht="12.75" customHeight="1" x14ac:dyDescent="0.35">
      <c r="A510" s="1">
        <v>1078</v>
      </c>
      <c r="B510" s="1" t="s">
        <v>955</v>
      </c>
      <c r="C510" s="1">
        <v>38.887056200000004</v>
      </c>
      <c r="D510" s="1">
        <v>-77.139423800000003</v>
      </c>
      <c r="E510" s="1" t="s">
        <v>668</v>
      </c>
      <c r="F510" s="1">
        <v>38.885178973006099</v>
      </c>
      <c r="G510" s="1">
        <v>-77.140249562588707</v>
      </c>
      <c r="H510" s="1" t="s">
        <v>145</v>
      </c>
      <c r="I510" s="1"/>
      <c r="J510" s="1" t="str">
        <f>VLOOKUP(H510,Lookup!$A$2:$B$189,2,FALSE)</f>
        <v>On-premise Food/Drink</v>
      </c>
      <c r="K510" s="1" t="s">
        <v>410</v>
      </c>
      <c r="L510" s="1" t="str">
        <f t="shared" si="7"/>
        <v>Restaurant</v>
      </c>
    </row>
    <row r="511" spans="1:12" ht="12.75" customHeight="1" x14ac:dyDescent="0.35">
      <c r="A511" s="1">
        <v>250</v>
      </c>
      <c r="B511" s="1" t="s">
        <v>277</v>
      </c>
      <c r="C511" s="1">
        <v>38.885761500000001</v>
      </c>
      <c r="D511" s="1">
        <v>-77.096971099999905</v>
      </c>
      <c r="E511" s="1" t="s">
        <v>314</v>
      </c>
      <c r="F511" s="1">
        <v>38.884830999999998</v>
      </c>
      <c r="G511" s="1">
        <v>-77.094155999999998</v>
      </c>
      <c r="H511" s="1" t="s">
        <v>282</v>
      </c>
      <c r="I511" s="1" t="s">
        <v>983</v>
      </c>
      <c r="J511" s="1" t="str">
        <f>VLOOKUP(H511,Lookup!$A$2:$B$189,2,FALSE)</f>
        <v>On-premise Food/Drink</v>
      </c>
      <c r="K511" s="1" t="s">
        <v>410</v>
      </c>
      <c r="L511" s="1" t="str">
        <f t="shared" si="7"/>
        <v>Restaurant</v>
      </c>
    </row>
    <row r="512" spans="1:12" ht="12.75" customHeight="1" x14ac:dyDescent="0.35">
      <c r="A512" s="1">
        <v>224</v>
      </c>
      <c r="B512" s="1" t="s">
        <v>277</v>
      </c>
      <c r="C512" s="1">
        <v>38.885761500000001</v>
      </c>
      <c r="D512" s="1">
        <v>-77.096971099999905</v>
      </c>
      <c r="E512" s="1" t="s">
        <v>281</v>
      </c>
      <c r="F512" s="1">
        <v>38.886850981826697</v>
      </c>
      <c r="G512" s="1">
        <v>-77.096268828485506</v>
      </c>
      <c r="H512" s="1" t="s">
        <v>282</v>
      </c>
      <c r="I512" s="1" t="s">
        <v>983</v>
      </c>
      <c r="J512" s="1" t="str">
        <f>VLOOKUP(H512,Lookup!$A$2:$B$189,2,FALSE)</f>
        <v>On-premise Food/Drink</v>
      </c>
      <c r="K512" s="1" t="s">
        <v>410</v>
      </c>
      <c r="L512" s="1" t="str">
        <f t="shared" si="7"/>
        <v>Restaurant</v>
      </c>
    </row>
    <row r="513" spans="1:12" ht="12.75" customHeight="1" x14ac:dyDescent="0.35">
      <c r="A513" s="1">
        <v>1042</v>
      </c>
      <c r="B513" s="1" t="s">
        <v>925</v>
      </c>
      <c r="C513" s="1">
        <v>38.862612299999903</v>
      </c>
      <c r="D513" s="1">
        <v>-77.091922699999998</v>
      </c>
      <c r="E513" s="1" t="s">
        <v>934</v>
      </c>
      <c r="F513" s="1">
        <v>38.861904966815302</v>
      </c>
      <c r="G513" s="1">
        <v>-77.091607498811996</v>
      </c>
      <c r="H513" s="1" t="s">
        <v>282</v>
      </c>
      <c r="I513" s="1"/>
      <c r="J513" s="1" t="str">
        <f>VLOOKUP(H513,Lookup!$A$2:$B$189,2,FALSE)</f>
        <v>On-premise Food/Drink</v>
      </c>
      <c r="K513" s="1" t="s">
        <v>410</v>
      </c>
      <c r="L513" s="1" t="str">
        <f t="shared" si="7"/>
        <v>Restaurant</v>
      </c>
    </row>
    <row r="514" spans="1:12" ht="12.75" customHeight="1" x14ac:dyDescent="0.35">
      <c r="A514" s="1">
        <v>604</v>
      </c>
      <c r="B514" s="1" t="s">
        <v>639</v>
      </c>
      <c r="C514" s="1">
        <v>38.880435799999901</v>
      </c>
      <c r="D514" s="1">
        <v>-77.089852899999997</v>
      </c>
      <c r="E514" s="1" t="s">
        <v>645</v>
      </c>
      <c r="F514" s="1">
        <v>38.880930999999997</v>
      </c>
      <c r="G514" s="1">
        <v>-77.085751999999999</v>
      </c>
      <c r="H514" s="1" t="s">
        <v>646</v>
      </c>
      <c r="I514" s="1"/>
      <c r="J514" s="1" t="str">
        <f>VLOOKUP(H514,Lookup!$A$2:$B$189,2,FALSE)</f>
        <v>On-premise Food/Drink</v>
      </c>
      <c r="K514" s="1" t="s">
        <v>410</v>
      </c>
      <c r="L514" s="1" t="str">
        <f t="shared" si="7"/>
        <v>Restaurant</v>
      </c>
    </row>
    <row r="515" spans="1:12" ht="12.75" customHeight="1" x14ac:dyDescent="0.35">
      <c r="A515" s="1">
        <v>1054</v>
      </c>
      <c r="B515" s="1" t="s">
        <v>925</v>
      </c>
      <c r="C515" s="1">
        <v>38.862612299999903</v>
      </c>
      <c r="D515" s="1">
        <v>-77.091922699999998</v>
      </c>
      <c r="E515" s="1" t="s">
        <v>943</v>
      </c>
      <c r="F515" s="1">
        <v>38.862562096867997</v>
      </c>
      <c r="G515" s="1">
        <v>-77.088352050036093</v>
      </c>
      <c r="H515" s="1" t="s">
        <v>168</v>
      </c>
      <c r="I515" s="1"/>
      <c r="J515" s="1" t="str">
        <f>VLOOKUP(H515,Lookup!$A$2:$B$189,2,FALSE)</f>
        <v>On-premise Food/Drink</v>
      </c>
      <c r="K515" s="1" t="s">
        <v>410</v>
      </c>
      <c r="L515" s="1" t="str">
        <f t="shared" si="7"/>
        <v>Restaurant</v>
      </c>
    </row>
    <row r="516" spans="1:12" ht="12.75" customHeight="1" x14ac:dyDescent="0.35">
      <c r="A516" s="1">
        <v>595</v>
      </c>
      <c r="B516" s="1" t="s">
        <v>633</v>
      </c>
      <c r="C516" s="1">
        <v>38.902056000000002</v>
      </c>
      <c r="D516" s="1">
        <v>-77.117200999999994</v>
      </c>
      <c r="E516" s="1" t="s">
        <v>637</v>
      </c>
      <c r="F516" s="1">
        <v>38.898508698031598</v>
      </c>
      <c r="G516" s="1">
        <v>-77.119288425074203</v>
      </c>
      <c r="H516" s="1" t="s">
        <v>168</v>
      </c>
      <c r="I516" s="1"/>
      <c r="J516" s="1" t="str">
        <f>VLOOKUP(H516,Lookup!$A$2:$B$189,2,FALSE)</f>
        <v>On-premise Food/Drink</v>
      </c>
      <c r="K516" s="1" t="s">
        <v>410</v>
      </c>
      <c r="L516" s="1" t="str">
        <f t="shared" ref="L516:L579" si="8">IF(K516="",J516,K516)</f>
        <v>Restaurant</v>
      </c>
    </row>
    <row r="517" spans="1:12" ht="12.75" customHeight="1" x14ac:dyDescent="0.35">
      <c r="A517" s="1">
        <v>318</v>
      </c>
      <c r="B517" s="1" t="s">
        <v>363</v>
      </c>
      <c r="C517" s="1">
        <v>38.8912111</v>
      </c>
      <c r="D517" s="1">
        <v>-77.085623999999996</v>
      </c>
      <c r="E517" s="1" t="s">
        <v>395</v>
      </c>
      <c r="F517" s="1">
        <v>38.8901009010983</v>
      </c>
      <c r="G517" s="1">
        <v>-77.086088200877995</v>
      </c>
      <c r="H517" s="1" t="s">
        <v>396</v>
      </c>
      <c r="I517" s="1" t="s">
        <v>983</v>
      </c>
      <c r="J517" s="1" t="str">
        <f>VLOOKUP(H517,Lookup!$A$2:$B$189,2,FALSE)</f>
        <v>Store</v>
      </c>
      <c r="K517" s="1"/>
      <c r="L517" s="1" t="str">
        <f t="shared" si="8"/>
        <v>Store</v>
      </c>
    </row>
    <row r="518" spans="1:12" ht="12.75" customHeight="1" x14ac:dyDescent="0.35">
      <c r="A518" s="1">
        <v>512</v>
      </c>
      <c r="B518" s="1" t="s">
        <v>563</v>
      </c>
      <c r="C518" s="1">
        <v>38.900111600000002</v>
      </c>
      <c r="D518" s="1">
        <v>-77.135257100000004</v>
      </c>
      <c r="E518" s="1" t="s">
        <v>595</v>
      </c>
      <c r="F518" s="1">
        <v>38.897075129223502</v>
      </c>
      <c r="G518" s="1">
        <v>-77.138279820159894</v>
      </c>
      <c r="H518" s="1" t="s">
        <v>396</v>
      </c>
      <c r="I518" s="1"/>
      <c r="J518" s="1" t="str">
        <f>VLOOKUP(H518,Lookup!$A$2:$B$189,2,FALSE)</f>
        <v>Store</v>
      </c>
      <c r="K518" s="1"/>
      <c r="L518" s="1" t="str">
        <f t="shared" si="8"/>
        <v>Store</v>
      </c>
    </row>
    <row r="519" spans="1:12" ht="12.75" customHeight="1" x14ac:dyDescent="0.35">
      <c r="A519" s="1">
        <v>696</v>
      </c>
      <c r="B519" s="1" t="s">
        <v>716</v>
      </c>
      <c r="C519" s="1">
        <v>38.861920599999998</v>
      </c>
      <c r="D519" s="1">
        <v>-77.059630799999994</v>
      </c>
      <c r="E519" s="1" t="s">
        <v>735</v>
      </c>
      <c r="F519" s="1">
        <v>38.862647000000003</v>
      </c>
      <c r="G519" s="1">
        <v>-77.060885999999996</v>
      </c>
      <c r="H519" s="1" t="s">
        <v>396</v>
      </c>
      <c r="I519" s="1"/>
      <c r="J519" s="1" t="str">
        <f>VLOOKUP(H519,Lookup!$A$2:$B$189,2,FALSE)</f>
        <v>Store</v>
      </c>
      <c r="K519" s="1"/>
      <c r="L519" s="1" t="str">
        <f t="shared" si="8"/>
        <v>Store</v>
      </c>
    </row>
    <row r="520" spans="1:12" ht="12.75" customHeight="1" x14ac:dyDescent="0.35">
      <c r="A520" s="1">
        <v>271</v>
      </c>
      <c r="B520" s="1" t="s">
        <v>277</v>
      </c>
      <c r="C520" s="1">
        <v>38.885761500000001</v>
      </c>
      <c r="D520" s="1">
        <v>-77.096971099999905</v>
      </c>
      <c r="E520" s="1" t="s">
        <v>342</v>
      </c>
      <c r="F520" s="1">
        <v>38.887877500000002</v>
      </c>
      <c r="G520" s="1">
        <v>-77.094219600000002</v>
      </c>
      <c r="H520" s="1" t="s">
        <v>343</v>
      </c>
      <c r="I520" s="1" t="s">
        <v>983</v>
      </c>
      <c r="J520" s="1" t="str">
        <f>VLOOKUP(H520,Lookup!$A$2:$B$189,2,FALSE)</f>
        <v>Store</v>
      </c>
      <c r="K520" s="1"/>
      <c r="L520" s="1" t="str">
        <f t="shared" si="8"/>
        <v>Store</v>
      </c>
    </row>
    <row r="521" spans="1:12" ht="12.75" customHeight="1" x14ac:dyDescent="0.35">
      <c r="A521" s="1">
        <v>346</v>
      </c>
      <c r="B521" s="1" t="s">
        <v>363</v>
      </c>
      <c r="C521" s="1">
        <v>38.8912111</v>
      </c>
      <c r="D521" s="1">
        <v>-77.085623999999996</v>
      </c>
      <c r="E521" s="1" t="s">
        <v>421</v>
      </c>
      <c r="F521" s="1">
        <v>38.889512316133299</v>
      </c>
      <c r="G521" s="1">
        <v>-77.084801490101597</v>
      </c>
      <c r="H521" s="1" t="s">
        <v>343</v>
      </c>
      <c r="I521" s="1" t="s">
        <v>983</v>
      </c>
      <c r="J521" s="1" t="str">
        <f>VLOOKUP(H521,Lookup!$A$2:$B$189,2,FALSE)</f>
        <v>Store</v>
      </c>
      <c r="K521" s="1"/>
      <c r="L521" s="1" t="str">
        <f t="shared" si="8"/>
        <v>Store</v>
      </c>
    </row>
    <row r="522" spans="1:12" ht="12.75" customHeight="1" x14ac:dyDescent="0.35">
      <c r="A522" s="1">
        <v>453</v>
      </c>
      <c r="B522" s="1" t="s">
        <v>515</v>
      </c>
      <c r="C522" s="1">
        <v>38.832615099999998</v>
      </c>
      <c r="D522" s="1">
        <v>-77.089702799999998</v>
      </c>
      <c r="E522" s="1" t="s">
        <v>526</v>
      </c>
      <c r="F522" s="1">
        <v>38.828378888373202</v>
      </c>
      <c r="G522" s="1">
        <v>-77.090445756857605</v>
      </c>
      <c r="H522" s="1" t="s">
        <v>343</v>
      </c>
      <c r="I522" s="1"/>
      <c r="J522" s="1" t="str">
        <f>VLOOKUP(H522,Lookup!$A$2:$B$189,2,FALSE)</f>
        <v>Store</v>
      </c>
      <c r="K522" s="1"/>
      <c r="L522" s="1" t="str">
        <f t="shared" si="8"/>
        <v>Store</v>
      </c>
    </row>
    <row r="523" spans="1:12" ht="12.75" customHeight="1" x14ac:dyDescent="0.35">
      <c r="A523" s="1">
        <v>635</v>
      </c>
      <c r="B523" s="1" t="s">
        <v>667</v>
      </c>
      <c r="C523" s="1">
        <v>38.897368799999903</v>
      </c>
      <c r="D523" s="1">
        <v>-77.100247712635706</v>
      </c>
      <c r="E523" s="1" t="s">
        <v>673</v>
      </c>
      <c r="F523" s="1">
        <v>38.896308183710502</v>
      </c>
      <c r="G523" s="1">
        <v>-77.097477614879494</v>
      </c>
      <c r="H523" s="1" t="s">
        <v>343</v>
      </c>
      <c r="I523" s="1"/>
      <c r="J523" s="1" t="str">
        <f>VLOOKUP(H523,Lookup!$A$2:$B$189,2,FALSE)</f>
        <v>Store</v>
      </c>
      <c r="K523" s="1"/>
      <c r="L523" s="1" t="str">
        <f t="shared" si="8"/>
        <v>Store</v>
      </c>
    </row>
    <row r="524" spans="1:12" ht="12.75" customHeight="1" x14ac:dyDescent="0.35">
      <c r="A524" s="1">
        <v>1052</v>
      </c>
      <c r="B524" s="1" t="s">
        <v>925</v>
      </c>
      <c r="C524" s="1">
        <v>38.862612299999903</v>
      </c>
      <c r="D524" s="1">
        <v>-77.091922699999998</v>
      </c>
      <c r="E524" s="1" t="s">
        <v>526</v>
      </c>
      <c r="F524" s="1">
        <v>38.861880477148297</v>
      </c>
      <c r="G524" s="1">
        <v>-77.090366855318294</v>
      </c>
      <c r="H524" s="1" t="s">
        <v>343</v>
      </c>
      <c r="I524" s="1"/>
      <c r="J524" s="1" t="str">
        <f>VLOOKUP(H524,Lookup!$A$2:$B$189,2,FALSE)</f>
        <v>Store</v>
      </c>
      <c r="K524" s="1"/>
      <c r="L524" s="1" t="str">
        <f t="shared" si="8"/>
        <v>Store</v>
      </c>
    </row>
    <row r="525" spans="1:12" ht="12.75" customHeight="1" x14ac:dyDescent="0.35">
      <c r="A525" s="1">
        <v>668</v>
      </c>
      <c r="B525" s="1" t="s">
        <v>705</v>
      </c>
      <c r="C525" s="1">
        <v>38.870893150000001</v>
      </c>
      <c r="D525" s="1">
        <v>-77.0545071218923</v>
      </c>
      <c r="E525" s="1" t="s">
        <v>708</v>
      </c>
      <c r="F525" s="1">
        <v>38.870522000000001</v>
      </c>
      <c r="G525" s="1">
        <v>-77.059251000000003</v>
      </c>
      <c r="H525" s="12" t="s">
        <v>709</v>
      </c>
      <c r="I525" s="1" t="s">
        <v>983</v>
      </c>
      <c r="J525" s="1" t="s">
        <v>1012</v>
      </c>
      <c r="K525" s="1"/>
      <c r="L525" s="1" t="str">
        <f t="shared" si="8"/>
        <v>Art and History</v>
      </c>
    </row>
    <row r="526" spans="1:12" ht="12.75" customHeight="1" x14ac:dyDescent="0.35">
      <c r="A526" s="1">
        <v>1101</v>
      </c>
      <c r="B526" s="1" t="s">
        <v>975</v>
      </c>
      <c r="C526" s="1">
        <v>38.905111499999997</v>
      </c>
      <c r="D526" s="1">
        <v>-77.154979699999998</v>
      </c>
      <c r="E526" s="1" t="s">
        <v>976</v>
      </c>
      <c r="F526" s="1">
        <v>38.903003885835602</v>
      </c>
      <c r="G526" s="1">
        <v>-77.157854818872593</v>
      </c>
      <c r="H526" s="1" t="s">
        <v>977</v>
      </c>
      <c r="I526" s="1"/>
      <c r="J526" s="1" t="str">
        <f>VLOOKUP(H526,Lookup!$A$2:$B$189,2,FALSE)</f>
        <v>Health &amp; Recreation</v>
      </c>
      <c r="K526" s="1"/>
      <c r="L526" s="1" t="str">
        <f t="shared" si="8"/>
        <v>Health &amp; Recreation</v>
      </c>
    </row>
    <row r="527" spans="1:12" ht="12.75" customHeight="1" x14ac:dyDescent="0.35">
      <c r="A527" s="1">
        <v>292</v>
      </c>
      <c r="B527" s="1" t="s">
        <v>363</v>
      </c>
      <c r="C527" s="1">
        <v>38.8912111</v>
      </c>
      <c r="D527" s="1">
        <v>-77.085623999999996</v>
      </c>
      <c r="E527" s="1" t="s">
        <v>364</v>
      </c>
      <c r="F527" s="1">
        <v>38.8900891914044</v>
      </c>
      <c r="G527" s="1">
        <v>-77.085115313529897</v>
      </c>
      <c r="H527" s="1" t="s">
        <v>365</v>
      </c>
      <c r="I527" s="1" t="s">
        <v>983</v>
      </c>
      <c r="J527" s="1" t="str">
        <f>VLOOKUP(H527,Lookup!$A$2:$B$189,2,FALSE)</f>
        <v>Health &amp; Recreation</v>
      </c>
      <c r="K527" s="1"/>
      <c r="L527" s="1" t="str">
        <f t="shared" si="8"/>
        <v>Health &amp; Recreation</v>
      </c>
    </row>
    <row r="528" spans="1:12" ht="12.75" customHeight="1" x14ac:dyDescent="0.35">
      <c r="A528" s="1">
        <v>930</v>
      </c>
      <c r="B528" s="1" t="s">
        <v>862</v>
      </c>
      <c r="C528" s="1">
        <v>38.8417794</v>
      </c>
      <c r="D528" s="1">
        <v>-77.088311500000003</v>
      </c>
      <c r="E528" s="1" t="s">
        <v>883</v>
      </c>
      <c r="F528" s="1">
        <v>38.841014998822097</v>
      </c>
      <c r="G528" s="1">
        <v>-77.088978854748007</v>
      </c>
      <c r="H528" s="1" t="s">
        <v>365</v>
      </c>
      <c r="I528" s="1"/>
      <c r="J528" s="1" t="str">
        <f>VLOOKUP(H528,Lookup!$A$2:$B$189,2,FALSE)</f>
        <v>Health &amp; Recreation</v>
      </c>
      <c r="K528" s="1"/>
      <c r="L528" s="1" t="str">
        <f t="shared" si="8"/>
        <v>Health &amp; Recreation</v>
      </c>
    </row>
    <row r="529" spans="1:12" ht="12.75" customHeight="1" x14ac:dyDescent="0.35">
      <c r="A529" s="1">
        <v>1049</v>
      </c>
      <c r="B529" s="1" t="s">
        <v>925</v>
      </c>
      <c r="C529" s="1">
        <v>38.862612299999903</v>
      </c>
      <c r="D529" s="1">
        <v>-77.091922699999998</v>
      </c>
      <c r="E529" s="1" t="s">
        <v>941</v>
      </c>
      <c r="F529" s="1">
        <v>38.863027335986303</v>
      </c>
      <c r="G529" s="1">
        <v>-77.087325046862304</v>
      </c>
      <c r="H529" s="1" t="s">
        <v>365</v>
      </c>
      <c r="I529" s="1"/>
      <c r="J529" s="1" t="str">
        <f>VLOOKUP(H529,Lookup!$A$2:$B$189,2,FALSE)</f>
        <v>Health &amp; Recreation</v>
      </c>
      <c r="K529" s="1"/>
      <c r="L529" s="1" t="str">
        <f t="shared" si="8"/>
        <v>Health &amp; Recreation</v>
      </c>
    </row>
    <row r="530" spans="1:12" ht="12.75" customHeight="1" x14ac:dyDescent="0.35">
      <c r="A530" s="1">
        <v>424</v>
      </c>
      <c r="B530" s="1" t="s">
        <v>492</v>
      </c>
      <c r="C530" s="1">
        <v>38.875945299999998</v>
      </c>
      <c r="D530" s="1">
        <v>-77.141090599999998</v>
      </c>
      <c r="E530" s="1" t="s">
        <v>494</v>
      </c>
      <c r="F530" s="1">
        <v>38.880226202020303</v>
      </c>
      <c r="G530" s="1">
        <v>-77.1394300460815</v>
      </c>
      <c r="H530" s="1" t="s">
        <v>495</v>
      </c>
      <c r="I530" s="1"/>
      <c r="J530" s="1" t="str">
        <f>VLOOKUP(H530,Lookup!$A$2:$B$189,2,FALSE)</f>
        <v>Health &amp; Recreation</v>
      </c>
      <c r="K530" s="1"/>
      <c r="L530" s="1" t="str">
        <f t="shared" si="8"/>
        <v>Health &amp; Recreation</v>
      </c>
    </row>
    <row r="531" spans="1:12" ht="12.75" customHeight="1" x14ac:dyDescent="0.35">
      <c r="A531" s="1">
        <v>24</v>
      </c>
      <c r="B531" s="1" t="s">
        <v>48</v>
      </c>
      <c r="C531" s="1">
        <v>38.851501399999997</v>
      </c>
      <c r="D531" s="1">
        <v>-77.064144099999993</v>
      </c>
      <c r="E531" s="1" t="s">
        <v>53</v>
      </c>
      <c r="F531" s="1">
        <v>38.853390812873798</v>
      </c>
      <c r="G531" s="1">
        <v>-77.059446573257404</v>
      </c>
      <c r="H531" s="1" t="s">
        <v>54</v>
      </c>
      <c r="I531" s="1"/>
      <c r="J531" s="1" t="str">
        <f>VLOOKUP(H531,Lookup!$A$2:$B$189,2,FALSE)</f>
        <v>Store</v>
      </c>
      <c r="K531" s="1"/>
      <c r="L531" s="1" t="str">
        <f t="shared" si="8"/>
        <v>Store</v>
      </c>
    </row>
    <row r="532" spans="1:12" ht="12.75" customHeight="1" x14ac:dyDescent="0.35">
      <c r="A532" s="4">
        <v>537</v>
      </c>
      <c r="B532" s="4" t="s">
        <v>604</v>
      </c>
      <c r="C532" s="4">
        <v>38.893769200000001</v>
      </c>
      <c r="D532" s="4">
        <v>-77.126737439317594</v>
      </c>
      <c r="E532" s="4" t="s">
        <v>608</v>
      </c>
      <c r="F532" s="4">
        <v>38.8973497749449</v>
      </c>
      <c r="G532" s="4">
        <v>-77.124129912113105</v>
      </c>
      <c r="H532" s="4" t="s">
        <v>609</v>
      </c>
      <c r="I532" s="1"/>
      <c r="J532" s="1" t="str">
        <f>VLOOKUP(H532,Lookup!$A$2:$B$189,2,FALSE)</f>
        <v>Health &amp; Recreation</v>
      </c>
      <c r="K532" s="1"/>
      <c r="L532" s="1" t="str">
        <f t="shared" si="8"/>
        <v>Health &amp; Recreation</v>
      </c>
    </row>
    <row r="533" spans="1:12" ht="12.75" customHeight="1" x14ac:dyDescent="0.35">
      <c r="A533" s="1">
        <v>220</v>
      </c>
      <c r="B533" s="1" t="s">
        <v>259</v>
      </c>
      <c r="C533" s="1">
        <v>38.843168200000001</v>
      </c>
      <c r="D533" s="1">
        <v>-77.104700899999997</v>
      </c>
      <c r="E533" s="1" t="s">
        <v>274</v>
      </c>
      <c r="F533" s="1">
        <v>38.843337569745003</v>
      </c>
      <c r="G533" s="1">
        <v>-77.110101575480101</v>
      </c>
      <c r="H533" s="1" t="s">
        <v>168</v>
      </c>
      <c r="I533" s="1"/>
      <c r="J533" s="1" t="str">
        <f>VLOOKUP(H533,Lookup!$A$2:$B$189,2,FALSE)</f>
        <v>On-premise Food/Drink</v>
      </c>
      <c r="K533" s="1" t="s">
        <v>410</v>
      </c>
      <c r="L533" s="1" t="str">
        <f t="shared" si="8"/>
        <v>Restaurant</v>
      </c>
    </row>
    <row r="534" spans="1:12" ht="12.75" customHeight="1" x14ac:dyDescent="0.35">
      <c r="A534" s="1">
        <v>216</v>
      </c>
      <c r="B534" s="1" t="s">
        <v>259</v>
      </c>
      <c r="C534" s="1">
        <v>38.843168200000001</v>
      </c>
      <c r="D534" s="1">
        <v>-77.104700899999997</v>
      </c>
      <c r="E534" s="1" t="s">
        <v>268</v>
      </c>
      <c r="F534" s="1">
        <v>38.8425440033527</v>
      </c>
      <c r="G534" s="1">
        <v>-77.108870975142295</v>
      </c>
      <c r="H534" s="1" t="s">
        <v>269</v>
      </c>
      <c r="I534" s="1"/>
      <c r="J534" s="1" t="str">
        <f>VLOOKUP(H534,Lookup!$A$2:$B$189,2,FALSE)</f>
        <v>Store</v>
      </c>
      <c r="K534" s="1"/>
      <c r="L534" s="1" t="str">
        <f t="shared" si="8"/>
        <v>Store</v>
      </c>
    </row>
    <row r="535" spans="1:12" ht="12.75" customHeight="1" x14ac:dyDescent="0.35">
      <c r="A535" s="1">
        <v>693</v>
      </c>
      <c r="B535" s="1" t="s">
        <v>716</v>
      </c>
      <c r="C535" s="1">
        <v>38.861920599999998</v>
      </c>
      <c r="D535" s="1">
        <v>-77.059630799999994</v>
      </c>
      <c r="E535" s="1" t="s">
        <v>732</v>
      </c>
      <c r="F535" s="1">
        <v>38.863058288337299</v>
      </c>
      <c r="G535" s="1">
        <v>-77.060892213123495</v>
      </c>
      <c r="H535" s="1" t="s">
        <v>269</v>
      </c>
      <c r="I535" s="1"/>
      <c r="J535" s="1" t="str">
        <f>VLOOKUP(H535,Lookup!$A$2:$B$189,2,FALSE)</f>
        <v>Store</v>
      </c>
      <c r="K535" s="1"/>
      <c r="L535" s="1" t="str">
        <f t="shared" si="8"/>
        <v>Store</v>
      </c>
    </row>
    <row r="536" spans="1:12" ht="12.75" customHeight="1" x14ac:dyDescent="0.35">
      <c r="A536" s="1">
        <v>217</v>
      </c>
      <c r="B536" s="1" t="s">
        <v>259</v>
      </c>
      <c r="C536" s="1">
        <v>38.843168200000001</v>
      </c>
      <c r="D536" s="1">
        <v>-77.104700899999997</v>
      </c>
      <c r="E536" s="1" t="s">
        <v>270</v>
      </c>
      <c r="F536" s="1">
        <v>38.841940100000002</v>
      </c>
      <c r="G536" s="1">
        <v>-77.108733099999995</v>
      </c>
      <c r="H536" s="1" t="s">
        <v>271</v>
      </c>
      <c r="I536" s="1"/>
      <c r="J536" s="1" t="str">
        <f>VLOOKUP(H536,Lookup!$A$2:$B$189,2,FALSE)</f>
        <v>Store</v>
      </c>
      <c r="K536" s="1"/>
      <c r="L536" s="1" t="str">
        <f t="shared" si="8"/>
        <v>Store</v>
      </c>
    </row>
    <row r="537" spans="1:12" ht="12.75" customHeight="1" x14ac:dyDescent="0.35">
      <c r="A537" s="1">
        <v>461</v>
      </c>
      <c r="B537" s="1" t="s">
        <v>515</v>
      </c>
      <c r="C537" s="1">
        <v>38.832615099999998</v>
      </c>
      <c r="D537" s="1">
        <v>-77.089702799999998</v>
      </c>
      <c r="E537" s="1" t="s">
        <v>528</v>
      </c>
      <c r="F537" s="1">
        <v>38.829399298030197</v>
      </c>
      <c r="G537" s="1">
        <v>-77.092210796113207</v>
      </c>
      <c r="H537" s="1" t="s">
        <v>271</v>
      </c>
      <c r="I537" s="1"/>
      <c r="J537" s="1" t="str">
        <f>VLOOKUP(H537,Lookup!$A$2:$B$189,2,FALSE)</f>
        <v>Store</v>
      </c>
      <c r="K537" s="1"/>
      <c r="L537" s="1" t="str">
        <f t="shared" si="8"/>
        <v>Store</v>
      </c>
    </row>
    <row r="538" spans="1:12" ht="12.75" customHeight="1" x14ac:dyDescent="0.35">
      <c r="A538" s="1">
        <v>658</v>
      </c>
      <c r="B538" s="1" t="s">
        <v>695</v>
      </c>
      <c r="C538" s="1">
        <v>38.920279700000002</v>
      </c>
      <c r="D538" s="1">
        <v>-77.1381757999999</v>
      </c>
      <c r="E538" s="1" t="s">
        <v>696</v>
      </c>
      <c r="F538" s="1">
        <v>38.917999000000002</v>
      </c>
      <c r="G538" s="1">
        <v>-77.135970999999998</v>
      </c>
      <c r="H538" s="1" t="s">
        <v>271</v>
      </c>
      <c r="I538" s="1"/>
      <c r="J538" s="1" t="str">
        <f>VLOOKUP(H538,Lookup!$A$2:$B$189,2,FALSE)</f>
        <v>Store</v>
      </c>
      <c r="K538" s="1"/>
      <c r="L538" s="1" t="str">
        <f t="shared" si="8"/>
        <v>Store</v>
      </c>
    </row>
    <row r="539" spans="1:12" ht="12.75" customHeight="1" x14ac:dyDescent="0.35">
      <c r="A539" s="1">
        <v>480</v>
      </c>
      <c r="B539" s="1" t="s">
        <v>554</v>
      </c>
      <c r="C539" s="1">
        <v>38.861778899999997</v>
      </c>
      <c r="D539" s="1">
        <v>-77.129145899999997</v>
      </c>
      <c r="E539" s="1" t="s">
        <v>555</v>
      </c>
      <c r="F539" s="1">
        <v>38.865975356604601</v>
      </c>
      <c r="G539" s="1">
        <v>-77.130081607919706</v>
      </c>
      <c r="H539" s="1" t="s">
        <v>556</v>
      </c>
      <c r="I539" s="1"/>
      <c r="J539" s="1" t="s">
        <v>985</v>
      </c>
      <c r="K539" s="1"/>
      <c r="L539" s="1" t="str">
        <f t="shared" si="8"/>
        <v>Store</v>
      </c>
    </row>
    <row r="540" spans="1:12" ht="12.75" customHeight="1" x14ac:dyDescent="0.35">
      <c r="A540" s="1">
        <v>1008</v>
      </c>
      <c r="B540" s="1" t="s">
        <v>903</v>
      </c>
      <c r="C540" s="1">
        <v>38.882909999999903</v>
      </c>
      <c r="D540" s="1">
        <v>-77.107467900000003</v>
      </c>
      <c r="E540" s="1" t="s">
        <v>912</v>
      </c>
      <c r="F540" s="1">
        <v>38.880785500000002</v>
      </c>
      <c r="G540" s="1">
        <v>-77.104387099999997</v>
      </c>
      <c r="H540" s="1" t="s">
        <v>556</v>
      </c>
      <c r="I540" s="1" t="s">
        <v>983</v>
      </c>
      <c r="J540" s="1" t="s">
        <v>985</v>
      </c>
      <c r="K540" s="1"/>
      <c r="L540" s="1" t="str">
        <f t="shared" si="8"/>
        <v>Store</v>
      </c>
    </row>
    <row r="541" spans="1:12" ht="12.75" customHeight="1" x14ac:dyDescent="0.35">
      <c r="A541" s="1">
        <v>21</v>
      </c>
      <c r="B541" s="1" t="s">
        <v>48</v>
      </c>
      <c r="C541" s="1">
        <v>38.851501399999997</v>
      </c>
      <c r="D541" s="1">
        <v>-77.064144099999993</v>
      </c>
      <c r="E541" s="1" t="s">
        <v>49</v>
      </c>
      <c r="F541" s="1">
        <v>38.849310987465998</v>
      </c>
      <c r="G541" s="1">
        <v>-77.064167467734805</v>
      </c>
      <c r="H541" s="1" t="s">
        <v>50</v>
      </c>
      <c r="I541" s="1"/>
      <c r="J541" s="1" t="str">
        <f>VLOOKUP(H541,Lookup!$A$2:$B$189,2,FALSE)</f>
        <v>Health &amp; Recreation</v>
      </c>
      <c r="K541" s="1"/>
      <c r="L541" s="1" t="str">
        <f t="shared" si="8"/>
        <v>Health &amp; Recreation</v>
      </c>
    </row>
    <row r="542" spans="1:12" ht="12.75" customHeight="1" x14ac:dyDescent="0.35">
      <c r="A542" s="1">
        <v>22</v>
      </c>
      <c r="B542" s="1" t="s">
        <v>48</v>
      </c>
      <c r="C542" s="1">
        <v>38.851501399999997</v>
      </c>
      <c r="D542" s="1">
        <v>-77.064144099999993</v>
      </c>
      <c r="E542" s="1" t="s">
        <v>51</v>
      </c>
      <c r="F542" s="1">
        <v>38.850393049913698</v>
      </c>
      <c r="G542" s="1">
        <v>-77.068422946820405</v>
      </c>
      <c r="H542" s="1" t="s">
        <v>50</v>
      </c>
      <c r="I542" s="1"/>
      <c r="J542" s="1" t="str">
        <f>VLOOKUP(H542,Lookup!$A$2:$B$189,2,FALSE)</f>
        <v>Health &amp; Recreation</v>
      </c>
      <c r="K542" s="1"/>
      <c r="L542" s="1" t="str">
        <f t="shared" si="8"/>
        <v>Health &amp; Recreation</v>
      </c>
    </row>
    <row r="543" spans="1:12" ht="12.75" customHeight="1" x14ac:dyDescent="0.35">
      <c r="A543" s="1">
        <v>112</v>
      </c>
      <c r="B543" s="1" t="s">
        <v>187</v>
      </c>
      <c r="C543" s="1">
        <v>38.874741299999997</v>
      </c>
      <c r="D543" s="1">
        <v>-77.133028799999906</v>
      </c>
      <c r="E543" s="1" t="s">
        <v>188</v>
      </c>
      <c r="F543" s="1">
        <v>38.874964267480102</v>
      </c>
      <c r="G543" s="1">
        <v>-77.133636474609304</v>
      </c>
      <c r="H543" s="1" t="s">
        <v>50</v>
      </c>
      <c r="I543" s="1"/>
      <c r="J543" s="1" t="str">
        <f>VLOOKUP(H543,Lookup!$A$2:$B$189,2,FALSE)</f>
        <v>Health &amp; Recreation</v>
      </c>
      <c r="K543" s="1"/>
      <c r="L543" s="1" t="str">
        <f t="shared" si="8"/>
        <v>Health &amp; Recreation</v>
      </c>
    </row>
    <row r="544" spans="1:12" ht="12.75" customHeight="1" x14ac:dyDescent="0.35">
      <c r="A544" s="1">
        <v>113</v>
      </c>
      <c r="B544" s="1" t="s">
        <v>187</v>
      </c>
      <c r="C544" s="1">
        <v>38.874741299999997</v>
      </c>
      <c r="D544" s="1">
        <v>-77.133028799999906</v>
      </c>
      <c r="E544" s="1" t="s">
        <v>189</v>
      </c>
      <c r="F544" s="1">
        <v>38.877343496766898</v>
      </c>
      <c r="G544" s="1">
        <v>-77.136278335560803</v>
      </c>
      <c r="H544" s="1" t="s">
        <v>50</v>
      </c>
      <c r="I544" s="1"/>
      <c r="J544" s="1" t="str">
        <f>VLOOKUP(H544,Lookup!$A$2:$B$189,2,FALSE)</f>
        <v>Health &amp; Recreation</v>
      </c>
      <c r="K544" s="1"/>
      <c r="L544" s="1" t="str">
        <f t="shared" si="8"/>
        <v>Health &amp; Recreation</v>
      </c>
    </row>
    <row r="545" spans="1:12" ht="12.75" customHeight="1" x14ac:dyDescent="0.35">
      <c r="A545" s="1">
        <v>131</v>
      </c>
      <c r="B545" s="1" t="s">
        <v>202</v>
      </c>
      <c r="C545" s="1">
        <v>38.8756676</v>
      </c>
      <c r="D545" s="1">
        <v>-77.115812199999993</v>
      </c>
      <c r="E545" s="1" t="s">
        <v>203</v>
      </c>
      <c r="F545" s="1">
        <v>38.873262028155501</v>
      </c>
      <c r="G545" s="1">
        <v>-77.115883542045296</v>
      </c>
      <c r="H545" s="1" t="s">
        <v>50</v>
      </c>
      <c r="I545" s="1"/>
      <c r="J545" s="1" t="str">
        <f>VLOOKUP(H545,Lookup!$A$2:$B$189,2,FALSE)</f>
        <v>Health &amp; Recreation</v>
      </c>
      <c r="K545" s="1"/>
      <c r="L545" s="1" t="str">
        <f t="shared" si="8"/>
        <v>Health &amp; Recreation</v>
      </c>
    </row>
    <row r="546" spans="1:12" ht="12.75" customHeight="1" x14ac:dyDescent="0.35">
      <c r="A546" s="1">
        <v>153</v>
      </c>
      <c r="B546" s="1" t="s">
        <v>210</v>
      </c>
      <c r="C546" s="1">
        <v>38.873445399999902</v>
      </c>
      <c r="D546" s="1">
        <v>-77.106645299999997</v>
      </c>
      <c r="E546" s="1" t="s">
        <v>230</v>
      </c>
      <c r="F546" s="1">
        <v>38.871618024429999</v>
      </c>
      <c r="G546" s="1">
        <v>-77.110370643940101</v>
      </c>
      <c r="H546" s="1" t="s">
        <v>50</v>
      </c>
      <c r="I546" s="1"/>
      <c r="J546" s="1" t="str">
        <f>VLOOKUP(H546,Lookup!$A$2:$B$189,2,FALSE)</f>
        <v>Health &amp; Recreation</v>
      </c>
      <c r="K546" s="1"/>
      <c r="L546" s="1" t="str">
        <f t="shared" si="8"/>
        <v>Health &amp; Recreation</v>
      </c>
    </row>
    <row r="547" spans="1:12" ht="12.75" customHeight="1" x14ac:dyDescent="0.35">
      <c r="A547" s="1">
        <v>215</v>
      </c>
      <c r="B547" s="1" t="s">
        <v>259</v>
      </c>
      <c r="C547" s="1">
        <v>38.843168200000001</v>
      </c>
      <c r="D547" s="1">
        <v>-77.104700899999997</v>
      </c>
      <c r="E547" s="1" t="s">
        <v>267</v>
      </c>
      <c r="F547" s="1">
        <v>38.844323863407801</v>
      </c>
      <c r="G547" s="1">
        <v>-77.106156164241796</v>
      </c>
      <c r="H547" s="1" t="s">
        <v>50</v>
      </c>
      <c r="I547" s="1"/>
      <c r="J547" s="1" t="str">
        <f>VLOOKUP(H547,Lookup!$A$2:$B$189,2,FALSE)</f>
        <v>Health &amp; Recreation</v>
      </c>
      <c r="K547" s="1"/>
      <c r="L547" s="1" t="str">
        <f t="shared" si="8"/>
        <v>Health &amp; Recreation</v>
      </c>
    </row>
    <row r="548" spans="1:12" ht="12.75" customHeight="1" x14ac:dyDescent="0.35">
      <c r="A548" s="1">
        <v>256</v>
      </c>
      <c r="B548" s="1" t="s">
        <v>277</v>
      </c>
      <c r="C548" s="1">
        <v>38.885761500000001</v>
      </c>
      <c r="D548" s="1">
        <v>-77.096971099999905</v>
      </c>
      <c r="E548" s="1" t="s">
        <v>322</v>
      </c>
      <c r="F548" s="1">
        <v>38.887167758143597</v>
      </c>
      <c r="G548" s="1">
        <v>-77.095105446002606</v>
      </c>
      <c r="H548" s="1" t="s">
        <v>50</v>
      </c>
      <c r="I548" s="1" t="s">
        <v>983</v>
      </c>
      <c r="J548" s="1" t="str">
        <f>VLOOKUP(H548,Lookup!$A$2:$B$189,2,FALSE)</f>
        <v>Health &amp; Recreation</v>
      </c>
      <c r="K548" s="1"/>
      <c r="L548" s="1" t="str">
        <f t="shared" si="8"/>
        <v>Health &amp; Recreation</v>
      </c>
    </row>
    <row r="549" spans="1:12" ht="12.75" customHeight="1" x14ac:dyDescent="0.35">
      <c r="A549" s="1">
        <v>422</v>
      </c>
      <c r="B549" s="1" t="s">
        <v>492</v>
      </c>
      <c r="C549" s="1">
        <v>38.875945299999998</v>
      </c>
      <c r="D549" s="1">
        <v>-77.141090599999998</v>
      </c>
      <c r="E549" s="1" t="s">
        <v>493</v>
      </c>
      <c r="F549" s="1">
        <v>38.8787191833488</v>
      </c>
      <c r="G549" s="1">
        <v>-77.139625737221806</v>
      </c>
      <c r="H549" s="1" t="s">
        <v>50</v>
      </c>
      <c r="I549" s="1"/>
      <c r="J549" s="1" t="str">
        <f>VLOOKUP(H549,Lookup!$A$2:$B$189,2,FALSE)</f>
        <v>Health &amp; Recreation</v>
      </c>
      <c r="K549" s="1"/>
      <c r="L549" s="1" t="str">
        <f t="shared" si="8"/>
        <v>Health &amp; Recreation</v>
      </c>
    </row>
    <row r="550" spans="1:12" ht="12.75" customHeight="1" x14ac:dyDescent="0.35">
      <c r="A550" s="4">
        <v>427</v>
      </c>
      <c r="B550" s="4" t="s">
        <v>496</v>
      </c>
      <c r="C550" s="4">
        <v>38.915053799999903</v>
      </c>
      <c r="D550" s="4">
        <v>-77.110411299999996</v>
      </c>
      <c r="E550" s="4" t="s">
        <v>180</v>
      </c>
      <c r="F550" s="4">
        <v>38.915364562909097</v>
      </c>
      <c r="G550" s="4">
        <v>-77.113383114574304</v>
      </c>
      <c r="H550" s="4" t="s">
        <v>50</v>
      </c>
      <c r="I550" s="1"/>
      <c r="J550" s="1" t="str">
        <f>VLOOKUP(H550,Lookup!$A$2:$B$189,2,FALSE)</f>
        <v>Health &amp; Recreation</v>
      </c>
      <c r="K550" s="1"/>
      <c r="L550" s="1" t="str">
        <f t="shared" si="8"/>
        <v>Health &amp; Recreation</v>
      </c>
    </row>
    <row r="551" spans="1:12" ht="12.75" customHeight="1" x14ac:dyDescent="0.35">
      <c r="A551" s="1">
        <v>431</v>
      </c>
      <c r="B551" s="1" t="s">
        <v>500</v>
      </c>
      <c r="C551" s="1">
        <v>38.853087449999997</v>
      </c>
      <c r="D551" s="1">
        <v>-77.097328655378107</v>
      </c>
      <c r="E551" s="1" t="s">
        <v>500</v>
      </c>
      <c r="F551" s="1">
        <v>38.855263132242499</v>
      </c>
      <c r="G551" s="1">
        <v>-77.096294526864497</v>
      </c>
      <c r="H551" s="1" t="s">
        <v>50</v>
      </c>
      <c r="I551" s="1"/>
      <c r="J551" s="1" t="str">
        <f>VLOOKUP(H551,Lookup!$A$2:$B$189,2,FALSE)</f>
        <v>Health &amp; Recreation</v>
      </c>
      <c r="K551" s="1"/>
      <c r="L551" s="1" t="str">
        <f t="shared" si="8"/>
        <v>Health &amp; Recreation</v>
      </c>
    </row>
    <row r="552" spans="1:12" ht="12.75" customHeight="1" x14ac:dyDescent="0.35">
      <c r="A552" s="1">
        <v>653</v>
      </c>
      <c r="B552" s="1" t="s">
        <v>688</v>
      </c>
      <c r="C552" s="1">
        <v>38.8550951</v>
      </c>
      <c r="D552" s="1">
        <v>-77.088760499999907</v>
      </c>
      <c r="E552" s="1" t="s">
        <v>689</v>
      </c>
      <c r="F552" s="1">
        <v>38.857822394005403</v>
      </c>
      <c r="G552" s="1">
        <v>-77.086282733808105</v>
      </c>
      <c r="H552" s="1" t="s">
        <v>50</v>
      </c>
      <c r="I552" s="1"/>
      <c r="J552" s="1" t="str">
        <f>VLOOKUP(H552,Lookup!$A$2:$B$189,2,FALSE)</f>
        <v>Health &amp; Recreation</v>
      </c>
      <c r="K552" s="1"/>
      <c r="L552" s="1" t="str">
        <f t="shared" si="8"/>
        <v>Health &amp; Recreation</v>
      </c>
    </row>
    <row r="553" spans="1:12" ht="12.75" customHeight="1" x14ac:dyDescent="0.35">
      <c r="A553" s="1">
        <v>588</v>
      </c>
      <c r="B553" s="1" t="s">
        <v>625</v>
      </c>
      <c r="C553" s="1">
        <v>38.8977851</v>
      </c>
      <c r="D553" s="1">
        <v>-77.128584500000002</v>
      </c>
      <c r="E553" s="1" t="s">
        <v>604</v>
      </c>
      <c r="F553" s="1">
        <v>38.8937817275974</v>
      </c>
      <c r="G553" s="1">
        <v>-77.126867947177303</v>
      </c>
      <c r="H553" s="1" t="s">
        <v>50</v>
      </c>
      <c r="I553" s="1"/>
      <c r="J553" s="1" t="str">
        <f>VLOOKUP(H553,Lookup!$A$2:$B$189,2,FALSE)</f>
        <v>Health &amp; Recreation</v>
      </c>
      <c r="K553" s="1"/>
      <c r="L553" s="1" t="str">
        <f t="shared" si="8"/>
        <v>Health &amp; Recreation</v>
      </c>
    </row>
    <row r="554" spans="1:12" ht="12.75" customHeight="1" x14ac:dyDescent="0.35">
      <c r="A554" s="1">
        <v>590</v>
      </c>
      <c r="B554" s="1" t="s">
        <v>631</v>
      </c>
      <c r="C554" s="1">
        <v>38.958506</v>
      </c>
      <c r="D554" s="1">
        <v>-94.470077000000003</v>
      </c>
      <c r="E554" s="1" t="s">
        <v>632</v>
      </c>
      <c r="F554" s="1">
        <v>38.960638000000003</v>
      </c>
      <c r="G554" s="1">
        <v>-94.470212000000004</v>
      </c>
      <c r="H554" s="1" t="s">
        <v>50</v>
      </c>
      <c r="I554" s="1"/>
      <c r="J554" s="1" t="str">
        <f>VLOOKUP(H554,Lookup!$A$2:$B$189,2,FALSE)</f>
        <v>Health &amp; Recreation</v>
      </c>
      <c r="K554" s="1"/>
      <c r="L554" s="1" t="str">
        <f t="shared" si="8"/>
        <v>Health &amp; Recreation</v>
      </c>
    </row>
    <row r="555" spans="1:12" ht="12.75" customHeight="1" x14ac:dyDescent="0.35">
      <c r="A555" s="1">
        <v>602</v>
      </c>
      <c r="B555" s="1" t="s">
        <v>639</v>
      </c>
      <c r="C555" s="1">
        <v>38.880435799999901</v>
      </c>
      <c r="D555" s="1">
        <v>-77.089852899999997</v>
      </c>
      <c r="E555" s="1" t="s">
        <v>639</v>
      </c>
      <c r="F555" s="1">
        <v>38.879437623584401</v>
      </c>
      <c r="G555" s="1">
        <v>-77.092422423661105</v>
      </c>
      <c r="H555" s="1" t="s">
        <v>50</v>
      </c>
      <c r="I555" s="1"/>
      <c r="J555" s="1" t="str">
        <f>VLOOKUP(H555,Lookup!$A$2:$B$189,2,FALSE)</f>
        <v>Health &amp; Recreation</v>
      </c>
      <c r="K555" s="1"/>
      <c r="L555" s="1" t="str">
        <f t="shared" si="8"/>
        <v>Health &amp; Recreation</v>
      </c>
    </row>
    <row r="556" spans="1:12" ht="12.75" customHeight="1" x14ac:dyDescent="0.35">
      <c r="A556" s="1">
        <v>619</v>
      </c>
      <c r="B556" s="1" t="s">
        <v>639</v>
      </c>
      <c r="C556" s="1">
        <v>38.880435799999901</v>
      </c>
      <c r="D556" s="1">
        <v>-77.089852899999997</v>
      </c>
      <c r="E556" s="1" t="s">
        <v>658</v>
      </c>
      <c r="F556" s="1">
        <v>38.881011178205</v>
      </c>
      <c r="G556" s="1">
        <v>-77.093686912317196</v>
      </c>
      <c r="H556" s="1" t="s">
        <v>50</v>
      </c>
      <c r="I556" s="1"/>
      <c r="J556" s="1" t="str">
        <f>VLOOKUP(H556,Lookup!$A$2:$B$189,2,FALSE)</f>
        <v>Health &amp; Recreation</v>
      </c>
      <c r="K556" s="1"/>
      <c r="L556" s="1" t="str">
        <f t="shared" si="8"/>
        <v>Health &amp; Recreation</v>
      </c>
    </row>
    <row r="557" spans="1:12" ht="12.75" customHeight="1" x14ac:dyDescent="0.35">
      <c r="A557" s="1">
        <v>623</v>
      </c>
      <c r="B557" s="1" t="s">
        <v>662</v>
      </c>
      <c r="C557" s="1">
        <v>38.880389700000002</v>
      </c>
      <c r="D557" s="1">
        <v>-77.147201899999999</v>
      </c>
      <c r="E557" s="1" t="s">
        <v>663</v>
      </c>
      <c r="F557" s="1">
        <v>38.8808345590909</v>
      </c>
      <c r="G557" s="1">
        <v>-77.145002648059503</v>
      </c>
      <c r="H557" s="1" t="s">
        <v>50</v>
      </c>
      <c r="I557" s="1"/>
      <c r="J557" s="1" t="str">
        <f>VLOOKUP(H557,Lookup!$A$2:$B$189,2,FALSE)</f>
        <v>Health &amp; Recreation</v>
      </c>
      <c r="K557" s="1"/>
      <c r="L557" s="1" t="str">
        <f t="shared" si="8"/>
        <v>Health &amp; Recreation</v>
      </c>
    </row>
    <row r="558" spans="1:12" ht="12.75" customHeight="1" x14ac:dyDescent="0.35">
      <c r="A558" s="1">
        <v>626</v>
      </c>
      <c r="B558" s="1" t="s">
        <v>662</v>
      </c>
      <c r="C558" s="1">
        <v>38.880389700000002</v>
      </c>
      <c r="D558" s="1">
        <v>-77.147201899999999</v>
      </c>
      <c r="E558" s="1" t="s">
        <v>666</v>
      </c>
      <c r="F558" s="1">
        <v>38.882057000000003</v>
      </c>
      <c r="G558" s="1">
        <v>-77.15043</v>
      </c>
      <c r="H558" s="1" t="s">
        <v>50</v>
      </c>
      <c r="I558" s="1"/>
      <c r="J558" s="1" t="str">
        <f>VLOOKUP(H558,Lookup!$A$2:$B$189,2,FALSE)</f>
        <v>Health &amp; Recreation</v>
      </c>
      <c r="K558" s="1"/>
      <c r="L558" s="1" t="str">
        <f t="shared" si="8"/>
        <v>Health &amp; Recreation</v>
      </c>
    </row>
    <row r="559" spans="1:12" ht="12.75" customHeight="1" x14ac:dyDescent="0.35">
      <c r="A559" s="1">
        <v>651</v>
      </c>
      <c r="B559" s="1" t="s">
        <v>680</v>
      </c>
      <c r="C559" s="1">
        <v>38.847534899999999</v>
      </c>
      <c r="D559" s="1">
        <v>-77.087774099999905</v>
      </c>
      <c r="E559" s="1" t="s">
        <v>686</v>
      </c>
      <c r="F559" s="1">
        <v>38.843336325132299</v>
      </c>
      <c r="G559" s="1">
        <v>-77.088072718392596</v>
      </c>
      <c r="H559" s="1" t="s">
        <v>50</v>
      </c>
      <c r="I559" s="1"/>
      <c r="J559" s="1" t="str">
        <f>VLOOKUP(H559,Lookup!$A$2:$B$189,2,FALSE)</f>
        <v>Health &amp; Recreation</v>
      </c>
      <c r="K559" s="1"/>
      <c r="L559" s="1" t="str">
        <f t="shared" si="8"/>
        <v>Health &amp; Recreation</v>
      </c>
    </row>
    <row r="560" spans="1:12" ht="12.75" customHeight="1" x14ac:dyDescent="0.35">
      <c r="A560" s="1">
        <v>645</v>
      </c>
      <c r="B560" s="1" t="s">
        <v>676</v>
      </c>
      <c r="C560" s="1">
        <v>38.906778199999998</v>
      </c>
      <c r="D560" s="1">
        <v>-77.105811799999998</v>
      </c>
      <c r="E560" s="1" t="s">
        <v>678</v>
      </c>
      <c r="F560" s="1">
        <v>38.908942275574802</v>
      </c>
      <c r="G560" s="1">
        <v>-77.106867562686006</v>
      </c>
      <c r="H560" s="1" t="s">
        <v>50</v>
      </c>
      <c r="I560" s="1"/>
      <c r="J560" s="1" t="str">
        <f>VLOOKUP(H560,Lookup!$A$2:$B$189,2,FALSE)</f>
        <v>Health &amp; Recreation</v>
      </c>
      <c r="K560" s="1"/>
      <c r="L560" s="1" t="str">
        <f t="shared" si="8"/>
        <v>Health &amp; Recreation</v>
      </c>
    </row>
    <row r="561" spans="1:12" ht="12.75" customHeight="1" x14ac:dyDescent="0.35">
      <c r="A561" s="1">
        <v>644</v>
      </c>
      <c r="B561" s="1" t="s">
        <v>676</v>
      </c>
      <c r="C561" s="1">
        <v>38.906778199999998</v>
      </c>
      <c r="D561" s="1">
        <v>-77.105811799999998</v>
      </c>
      <c r="E561" s="1" t="s">
        <v>677</v>
      </c>
      <c r="F561" s="1">
        <v>38.910865945783399</v>
      </c>
      <c r="G561" s="1">
        <v>-77.107466164786103</v>
      </c>
      <c r="H561" s="1" t="s">
        <v>50</v>
      </c>
      <c r="I561" s="1"/>
      <c r="J561" s="1" t="str">
        <f>VLOOKUP(H561,Lookup!$A$2:$B$189,2,FALSE)</f>
        <v>Health &amp; Recreation</v>
      </c>
      <c r="K561" s="1"/>
      <c r="L561" s="1" t="str">
        <f t="shared" si="8"/>
        <v>Health &amp; Recreation</v>
      </c>
    </row>
    <row r="562" spans="1:12" ht="12.75" customHeight="1" x14ac:dyDescent="0.35">
      <c r="A562" s="1">
        <v>707</v>
      </c>
      <c r="B562" s="1" t="s">
        <v>716</v>
      </c>
      <c r="C562" s="1">
        <v>38.861920599999998</v>
      </c>
      <c r="D562" s="1">
        <v>-77.059630799999994</v>
      </c>
      <c r="E562" s="1" t="s">
        <v>743</v>
      </c>
      <c r="F562" s="1">
        <v>38.859222688246597</v>
      </c>
      <c r="G562" s="1">
        <v>-77.060266222660502</v>
      </c>
      <c r="H562" s="1" t="s">
        <v>50</v>
      </c>
      <c r="I562" s="1"/>
      <c r="J562" s="1" t="str">
        <f>VLOOKUP(H562,Lookup!$A$2:$B$189,2,FALSE)</f>
        <v>Health &amp; Recreation</v>
      </c>
      <c r="K562" s="1"/>
      <c r="L562" s="1" t="str">
        <f t="shared" si="8"/>
        <v>Health &amp; Recreation</v>
      </c>
    </row>
    <row r="563" spans="1:12" ht="12.75" customHeight="1" x14ac:dyDescent="0.35">
      <c r="A563" s="1">
        <v>770</v>
      </c>
      <c r="B563" s="1" t="s">
        <v>772</v>
      </c>
      <c r="C563" s="1">
        <v>38.890396099999997</v>
      </c>
      <c r="D563" s="1">
        <v>-77.084158500000001</v>
      </c>
      <c r="E563" s="1" t="s">
        <v>773</v>
      </c>
      <c r="F563" s="1">
        <v>38.886519615843703</v>
      </c>
      <c r="G563" s="1">
        <v>-77.0867385426656</v>
      </c>
      <c r="H563" s="1" t="s">
        <v>50</v>
      </c>
      <c r="I563" s="1"/>
      <c r="J563" s="1" t="str">
        <f>VLOOKUP(H563,Lookup!$A$2:$B$189,2,FALSE)</f>
        <v>Health &amp; Recreation</v>
      </c>
      <c r="K563" s="1"/>
      <c r="L563" s="1" t="str">
        <f t="shared" si="8"/>
        <v>Health &amp; Recreation</v>
      </c>
    </row>
    <row r="564" spans="1:12" ht="12.75" customHeight="1" x14ac:dyDescent="0.35">
      <c r="A564" s="1">
        <v>875</v>
      </c>
      <c r="B564" s="1" t="s">
        <v>834</v>
      </c>
      <c r="C564" s="1">
        <v>38.9220556</v>
      </c>
      <c r="D564" s="1">
        <v>-77.119145399999994</v>
      </c>
      <c r="E564" s="1" t="s">
        <v>836</v>
      </c>
      <c r="F564" s="1">
        <v>38.919222603904998</v>
      </c>
      <c r="G564" s="1">
        <v>-77.121054625516607</v>
      </c>
      <c r="H564" s="1" t="s">
        <v>50</v>
      </c>
      <c r="I564" s="1"/>
      <c r="J564" s="1" t="str">
        <f>VLOOKUP(H564,Lookup!$A$2:$B$189,2,FALSE)</f>
        <v>Health &amp; Recreation</v>
      </c>
      <c r="K564" s="1"/>
      <c r="L564" s="1" t="str">
        <f t="shared" si="8"/>
        <v>Health &amp; Recreation</v>
      </c>
    </row>
    <row r="565" spans="1:12" ht="12.75" customHeight="1" x14ac:dyDescent="0.35">
      <c r="A565" s="1">
        <v>891</v>
      </c>
      <c r="B565" s="1" t="s">
        <v>839</v>
      </c>
      <c r="C565" s="1">
        <v>38.896778399999903</v>
      </c>
      <c r="D565" s="1">
        <v>-77.072477699999993</v>
      </c>
      <c r="E565" s="1" t="s">
        <v>851</v>
      </c>
      <c r="F565" s="1">
        <v>38.893850961277401</v>
      </c>
      <c r="G565" s="1">
        <v>-77.070790477346904</v>
      </c>
      <c r="H565" s="1" t="s">
        <v>50</v>
      </c>
      <c r="I565" s="1" t="s">
        <v>983</v>
      </c>
      <c r="J565" s="1" t="str">
        <f>VLOOKUP(H565,Lookup!$A$2:$B$189,2,FALSE)</f>
        <v>Health &amp; Recreation</v>
      </c>
      <c r="K565" s="1"/>
      <c r="L565" s="1" t="str">
        <f t="shared" si="8"/>
        <v>Health &amp; Recreation</v>
      </c>
    </row>
    <row r="566" spans="1:12" ht="12.75" customHeight="1" x14ac:dyDescent="0.35">
      <c r="A566" s="1">
        <v>897</v>
      </c>
      <c r="B566" s="1" t="s">
        <v>839</v>
      </c>
      <c r="C566" s="1">
        <v>38.896778399999903</v>
      </c>
      <c r="D566" s="1">
        <v>-77.072477699999993</v>
      </c>
      <c r="E566" s="1" t="s">
        <v>855</v>
      </c>
      <c r="F566" s="1">
        <v>38.898574114911902</v>
      </c>
      <c r="G566" s="1">
        <v>-77.071531145122506</v>
      </c>
      <c r="H566" s="1" t="s">
        <v>50</v>
      </c>
      <c r="I566" s="1" t="s">
        <v>983</v>
      </c>
      <c r="J566" s="1" t="str">
        <f>VLOOKUP(H566,Lookup!$A$2:$B$189,2,FALSE)</f>
        <v>Health &amp; Recreation</v>
      </c>
      <c r="K566" s="1"/>
      <c r="L566" s="1" t="str">
        <f t="shared" si="8"/>
        <v>Health &amp; Recreation</v>
      </c>
    </row>
    <row r="567" spans="1:12" ht="12.75" customHeight="1" x14ac:dyDescent="0.35">
      <c r="A567" s="1">
        <v>951</v>
      </c>
      <c r="B567" s="1" t="s">
        <v>862</v>
      </c>
      <c r="C567" s="1">
        <v>38.8417794</v>
      </c>
      <c r="D567" s="1">
        <v>-77.088311500000003</v>
      </c>
      <c r="E567" s="1" t="s">
        <v>900</v>
      </c>
      <c r="F567" s="1">
        <v>38.837973968980499</v>
      </c>
      <c r="G567" s="1">
        <v>-77.0859053805397</v>
      </c>
      <c r="H567" s="1" t="s">
        <v>50</v>
      </c>
      <c r="I567" s="1"/>
      <c r="J567" s="1" t="str">
        <f>VLOOKUP(H567,Lookup!$A$2:$B$189,2,FALSE)</f>
        <v>Health &amp; Recreation</v>
      </c>
      <c r="K567" s="1"/>
      <c r="L567" s="1" t="str">
        <f t="shared" si="8"/>
        <v>Health &amp; Recreation</v>
      </c>
    </row>
    <row r="568" spans="1:12" ht="12.75" customHeight="1" x14ac:dyDescent="0.35">
      <c r="A568" s="1">
        <v>952</v>
      </c>
      <c r="B568" s="1" t="s">
        <v>901</v>
      </c>
      <c r="C568" s="1">
        <v>38.890389499999998</v>
      </c>
      <c r="D568" s="1">
        <v>-77.134979299999998</v>
      </c>
      <c r="E568" s="1" t="s">
        <v>902</v>
      </c>
      <c r="F568" s="1">
        <v>38.891466461235296</v>
      </c>
      <c r="G568" s="1">
        <v>-77.132222127698796</v>
      </c>
      <c r="H568" s="1" t="s">
        <v>50</v>
      </c>
      <c r="I568" s="1"/>
      <c r="J568" s="1" t="str">
        <f>VLOOKUP(H568,Lookup!$A$2:$B$189,2,FALSE)</f>
        <v>Health &amp; Recreation</v>
      </c>
      <c r="K568" s="1"/>
      <c r="L568" s="1" t="str">
        <f t="shared" si="8"/>
        <v>Health &amp; Recreation</v>
      </c>
    </row>
    <row r="569" spans="1:12" ht="12.75" customHeight="1" x14ac:dyDescent="0.35">
      <c r="A569" s="4">
        <v>955</v>
      </c>
      <c r="B569" s="4" t="s">
        <v>903</v>
      </c>
      <c r="C569" s="4">
        <v>38.882909999999903</v>
      </c>
      <c r="D569" s="4">
        <v>-77.107467900000003</v>
      </c>
      <c r="E569" s="4" t="s">
        <v>88</v>
      </c>
      <c r="F569" s="4">
        <v>38.884684</v>
      </c>
      <c r="G569" s="4">
        <v>-77.106476000000001</v>
      </c>
      <c r="H569" s="4" t="s">
        <v>50</v>
      </c>
      <c r="I569" s="1" t="s">
        <v>983</v>
      </c>
      <c r="J569" s="1" t="str">
        <f>VLOOKUP(H569,Lookup!$A$2:$B$189,2,FALSE)</f>
        <v>Health &amp; Recreation</v>
      </c>
      <c r="K569" s="1"/>
      <c r="L569" s="1" t="str">
        <f t="shared" si="8"/>
        <v>Health &amp; Recreation</v>
      </c>
    </row>
    <row r="570" spans="1:12" ht="12.75" customHeight="1" x14ac:dyDescent="0.35">
      <c r="A570" s="1">
        <v>1096</v>
      </c>
      <c r="B570" s="1" t="s">
        <v>955</v>
      </c>
      <c r="C570" s="1">
        <v>38.887056200000004</v>
      </c>
      <c r="D570" s="1">
        <v>-77.139423800000003</v>
      </c>
      <c r="E570" s="1" t="s">
        <v>970</v>
      </c>
      <c r="F570" s="1">
        <v>38.888943334413099</v>
      </c>
      <c r="G570" s="1">
        <v>-77.141126502955998</v>
      </c>
      <c r="H570" s="1" t="s">
        <v>50</v>
      </c>
      <c r="I570" s="1"/>
      <c r="J570" s="1" t="str">
        <f>VLOOKUP(H570,Lookup!$A$2:$B$189,2,FALSE)</f>
        <v>Health &amp; Recreation</v>
      </c>
      <c r="K570" s="1"/>
      <c r="L570" s="1" t="str">
        <f t="shared" si="8"/>
        <v>Health &amp; Recreation</v>
      </c>
    </row>
    <row r="571" spans="1:12" ht="12.75" customHeight="1" x14ac:dyDescent="0.35">
      <c r="A571" s="4">
        <v>1024</v>
      </c>
      <c r="B571" s="4" t="s">
        <v>917</v>
      </c>
      <c r="C571" s="4">
        <v>38.887186550000003</v>
      </c>
      <c r="D571" s="4">
        <v>-77.120965187510507</v>
      </c>
      <c r="E571" s="4" t="s">
        <v>921</v>
      </c>
      <c r="F571" s="4">
        <v>38.886907769134702</v>
      </c>
      <c r="G571" s="4">
        <v>-77.1207195014766</v>
      </c>
      <c r="H571" s="4" t="s">
        <v>50</v>
      </c>
      <c r="I571" s="1"/>
      <c r="J571" s="1" t="str">
        <f>VLOOKUP(H571,Lookup!$A$2:$B$189,2,FALSE)</f>
        <v>Health &amp; Recreation</v>
      </c>
      <c r="K571" s="1"/>
      <c r="L571" s="1" t="str">
        <f t="shared" si="8"/>
        <v>Health &amp; Recreation</v>
      </c>
    </row>
    <row r="572" spans="1:12" ht="12.75" customHeight="1" x14ac:dyDescent="0.35">
      <c r="A572" s="4">
        <v>1106</v>
      </c>
      <c r="B572" s="4" t="s">
        <v>979</v>
      </c>
      <c r="C572" s="4">
        <v>38.903470599999999</v>
      </c>
      <c r="D572" s="4">
        <v>-77.139309999999995</v>
      </c>
      <c r="E572" s="4" t="s">
        <v>439</v>
      </c>
      <c r="F572" s="4">
        <v>38.905001868127599</v>
      </c>
      <c r="G572" s="4">
        <v>-77.140714617748401</v>
      </c>
      <c r="H572" s="4" t="s">
        <v>50</v>
      </c>
      <c r="I572" s="1"/>
      <c r="J572" s="1" t="str">
        <f>VLOOKUP(H572,Lookup!$A$2:$B$189,2,FALSE)</f>
        <v>Health &amp; Recreation</v>
      </c>
      <c r="K572" s="1"/>
      <c r="L572" s="1" t="str">
        <f t="shared" si="8"/>
        <v>Health &amp; Recreation</v>
      </c>
    </row>
    <row r="573" spans="1:12" ht="12.75" customHeight="1" x14ac:dyDescent="0.35">
      <c r="A573" s="1">
        <v>99</v>
      </c>
      <c r="B573" s="1" t="s">
        <v>161</v>
      </c>
      <c r="C573" s="1">
        <v>38.855945699999999</v>
      </c>
      <c r="D573" s="1">
        <v>-77.103867500000007</v>
      </c>
      <c r="E573" s="1" t="s">
        <v>167</v>
      </c>
      <c r="F573" s="1">
        <v>38.8592678281736</v>
      </c>
      <c r="G573" s="1">
        <v>-77.100769460806603</v>
      </c>
      <c r="H573" s="1" t="s">
        <v>168</v>
      </c>
      <c r="I573" s="1"/>
      <c r="J573" s="1" t="str">
        <f>VLOOKUP(H573,Lookup!$A$2:$B$189,2,FALSE)</f>
        <v>On-premise Food/Drink</v>
      </c>
      <c r="K573" s="1" t="s">
        <v>410</v>
      </c>
      <c r="L573" s="1" t="str">
        <f t="shared" si="8"/>
        <v>Restaurant</v>
      </c>
    </row>
    <row r="574" spans="1:12" ht="12.75" customHeight="1" x14ac:dyDescent="0.35">
      <c r="A574" s="1">
        <v>155</v>
      </c>
      <c r="B574" s="1" t="s">
        <v>210</v>
      </c>
      <c r="C574" s="1">
        <v>38.873445399999902</v>
      </c>
      <c r="D574" s="1">
        <v>-77.106645299999997</v>
      </c>
      <c r="E574" s="1" t="s">
        <v>232</v>
      </c>
      <c r="F574" s="1">
        <v>38.871985000000002</v>
      </c>
      <c r="G574" s="1">
        <v>-77.101815999999999</v>
      </c>
      <c r="H574" s="13" t="s">
        <v>168</v>
      </c>
      <c r="I574" s="1"/>
      <c r="J574" s="1" t="str">
        <f>VLOOKUP(H574,Lookup!$A$2:$B$189,2,FALSE)</f>
        <v>On-premise Food/Drink</v>
      </c>
      <c r="K574" s="1" t="s">
        <v>410</v>
      </c>
      <c r="L574" s="1" t="str">
        <f t="shared" si="8"/>
        <v>Restaurant</v>
      </c>
    </row>
    <row r="575" spans="1:12" ht="12.75" customHeight="1" x14ac:dyDescent="0.35">
      <c r="A575" s="1">
        <v>142</v>
      </c>
      <c r="B575" s="1" t="s">
        <v>210</v>
      </c>
      <c r="C575" s="1">
        <v>38.873445399999902</v>
      </c>
      <c r="D575" s="1">
        <v>-77.106645299999997</v>
      </c>
      <c r="E575" s="1" t="s">
        <v>218</v>
      </c>
      <c r="F575" s="1">
        <v>38.871912200292797</v>
      </c>
      <c r="G575" s="1">
        <v>-77.101792937201097</v>
      </c>
      <c r="H575" s="1" t="s">
        <v>168</v>
      </c>
      <c r="I575" s="1"/>
      <c r="J575" s="1" t="str">
        <f>VLOOKUP(H575,Lookup!$A$2:$B$189,2,FALSE)</f>
        <v>On-premise Food/Drink</v>
      </c>
      <c r="K575" s="1" t="s">
        <v>410</v>
      </c>
      <c r="L575" s="1" t="str">
        <f t="shared" si="8"/>
        <v>Restaurant</v>
      </c>
    </row>
    <row r="576" spans="1:12" ht="12.75" customHeight="1" x14ac:dyDescent="0.35">
      <c r="A576" s="4">
        <v>533</v>
      </c>
      <c r="B576" s="4" t="s">
        <v>600</v>
      </c>
      <c r="C576" s="4">
        <v>38.901106749999997</v>
      </c>
      <c r="D576" s="4">
        <v>-77.141241684322907</v>
      </c>
      <c r="E576" s="4" t="s">
        <v>586</v>
      </c>
      <c r="F576" s="4">
        <v>38.897579999999998</v>
      </c>
      <c r="G576" s="4">
        <v>-77.138679999999994</v>
      </c>
      <c r="H576" s="4" t="s">
        <v>587</v>
      </c>
      <c r="I576" s="1"/>
      <c r="J576" s="1" t="str">
        <f>VLOOKUP(H576,Lookup!$A$2:$B$189,2,FALSE)</f>
        <v>Store</v>
      </c>
      <c r="K576" s="1"/>
      <c r="L576" s="1" t="str">
        <f t="shared" si="8"/>
        <v>Store</v>
      </c>
    </row>
    <row r="577" spans="1:12" ht="12.75" customHeight="1" x14ac:dyDescent="0.35">
      <c r="A577" s="1">
        <v>301</v>
      </c>
      <c r="B577" s="1" t="s">
        <v>363</v>
      </c>
      <c r="C577" s="1">
        <v>38.8912111</v>
      </c>
      <c r="D577" s="1">
        <v>-77.085623999999996</v>
      </c>
      <c r="E577" s="1" t="s">
        <v>375</v>
      </c>
      <c r="F577" s="1">
        <v>38.890671312504601</v>
      </c>
      <c r="G577" s="1">
        <v>-77.089003450204501</v>
      </c>
      <c r="H577" s="1" t="s">
        <v>104</v>
      </c>
      <c r="I577" s="1" t="s">
        <v>983</v>
      </c>
      <c r="J577" s="1" t="str">
        <f>VLOOKUP(H577,Lookup!$A$2:$B$189,2,FALSE)</f>
        <v>Store</v>
      </c>
      <c r="K577" s="1"/>
      <c r="L577" s="1" t="str">
        <f t="shared" si="8"/>
        <v>Store</v>
      </c>
    </row>
    <row r="578" spans="1:12" ht="12.75" customHeight="1" x14ac:dyDescent="0.35">
      <c r="A578" s="1">
        <v>446</v>
      </c>
      <c r="B578" s="1" t="s">
        <v>515</v>
      </c>
      <c r="C578" s="1">
        <v>38.832615099999998</v>
      </c>
      <c r="D578" s="1">
        <v>-77.089702799999998</v>
      </c>
      <c r="E578" s="1" t="s">
        <v>519</v>
      </c>
      <c r="F578" s="1">
        <v>38.829507463707003</v>
      </c>
      <c r="G578" s="1">
        <v>-77.091885428640197</v>
      </c>
      <c r="H578" s="1" t="s">
        <v>104</v>
      </c>
      <c r="I578" s="1"/>
      <c r="J578" s="1" t="str">
        <f>VLOOKUP(H578,Lookup!$A$2:$B$189,2,FALSE)</f>
        <v>Store</v>
      </c>
      <c r="K578" s="1"/>
      <c r="L578" s="1" t="str">
        <f t="shared" si="8"/>
        <v>Store</v>
      </c>
    </row>
    <row r="579" spans="1:12" ht="12.75" customHeight="1" x14ac:dyDescent="0.35">
      <c r="A579" s="1">
        <v>509</v>
      </c>
      <c r="B579" s="1" t="s">
        <v>563</v>
      </c>
      <c r="C579" s="1">
        <v>38.900111600000002</v>
      </c>
      <c r="D579" s="1">
        <v>-77.135257100000004</v>
      </c>
      <c r="E579" s="1" t="s">
        <v>591</v>
      </c>
      <c r="F579" s="1">
        <v>38.89720776379</v>
      </c>
      <c r="G579" s="1">
        <v>-77.138279364113401</v>
      </c>
      <c r="H579" s="1" t="s">
        <v>104</v>
      </c>
      <c r="I579" s="1"/>
      <c r="J579" s="1" t="str">
        <f>VLOOKUP(H579,Lookup!$A$2:$B$189,2,FALSE)</f>
        <v>Store</v>
      </c>
      <c r="K579" s="1"/>
      <c r="L579" s="1" t="str">
        <f t="shared" si="8"/>
        <v>Store</v>
      </c>
    </row>
    <row r="580" spans="1:12" ht="12.75" customHeight="1" x14ac:dyDescent="0.35">
      <c r="A580" s="1">
        <v>508</v>
      </c>
      <c r="B580" s="1" t="s">
        <v>563</v>
      </c>
      <c r="C580" s="1">
        <v>38.900111600000002</v>
      </c>
      <c r="D580" s="1">
        <v>-77.135257100000004</v>
      </c>
      <c r="E580" s="1" t="s">
        <v>590</v>
      </c>
      <c r="F580" s="1">
        <v>38.897400522531299</v>
      </c>
      <c r="G580" s="1">
        <v>-77.138564663448307</v>
      </c>
      <c r="H580" s="1" t="s">
        <v>104</v>
      </c>
      <c r="I580" s="1"/>
      <c r="J580" s="1" t="str">
        <f>VLOOKUP(H580,Lookup!$A$2:$B$189,2,FALSE)</f>
        <v>Store</v>
      </c>
      <c r="K580" s="1"/>
      <c r="L580" s="1" t="str">
        <f t="shared" ref="L580:L643" si="9">IF(K580="",J580,K580)</f>
        <v>Store</v>
      </c>
    </row>
    <row r="581" spans="1:12" ht="12.75" customHeight="1" x14ac:dyDescent="0.35">
      <c r="A581" s="1">
        <v>652</v>
      </c>
      <c r="B581" s="1" t="s">
        <v>680</v>
      </c>
      <c r="C581" s="1">
        <v>38.847534899999999</v>
      </c>
      <c r="D581" s="1">
        <v>-77.087774099999905</v>
      </c>
      <c r="E581" s="1" t="s">
        <v>687</v>
      </c>
      <c r="F581" s="1">
        <v>38.845066660049099</v>
      </c>
      <c r="G581" s="1">
        <v>-77.092444885813805</v>
      </c>
      <c r="H581" s="1" t="s">
        <v>104</v>
      </c>
      <c r="I581" s="1"/>
      <c r="J581" s="1" t="str">
        <f>VLOOKUP(H581,Lookup!$A$2:$B$189,2,FALSE)</f>
        <v>Store</v>
      </c>
      <c r="K581" s="1"/>
      <c r="L581" s="1" t="str">
        <f t="shared" si="9"/>
        <v>Store</v>
      </c>
    </row>
    <row r="582" spans="1:12" ht="12.75" customHeight="1" x14ac:dyDescent="0.35">
      <c r="A582" s="1">
        <v>721</v>
      </c>
      <c r="B582" s="1" t="s">
        <v>716</v>
      </c>
      <c r="C582" s="1">
        <v>38.861920599999998</v>
      </c>
      <c r="D582" s="1">
        <v>-77.059630799999994</v>
      </c>
      <c r="E582" s="1" t="s">
        <v>103</v>
      </c>
      <c r="F582" s="1">
        <v>38.864202925369902</v>
      </c>
      <c r="G582" s="1">
        <v>-77.062545063145194</v>
      </c>
      <c r="H582" s="1" t="s">
        <v>104</v>
      </c>
      <c r="I582" s="1"/>
      <c r="J582" s="1" t="str">
        <f>VLOOKUP(H582,Lookup!$A$2:$B$189,2,FALSE)</f>
        <v>Store</v>
      </c>
      <c r="K582" s="1"/>
      <c r="L582" s="1" t="str">
        <f t="shared" si="9"/>
        <v>Store</v>
      </c>
    </row>
    <row r="583" spans="1:12" ht="12.75" customHeight="1" x14ac:dyDescent="0.35">
      <c r="A583" s="1">
        <v>919</v>
      </c>
      <c r="B583" s="1" t="s">
        <v>862</v>
      </c>
      <c r="C583" s="1">
        <v>38.8417794</v>
      </c>
      <c r="D583" s="1">
        <v>-77.088311500000003</v>
      </c>
      <c r="E583" s="1" t="s">
        <v>874</v>
      </c>
      <c r="F583" s="1">
        <v>38.841110546019898</v>
      </c>
      <c r="G583" s="1">
        <v>-77.088123062597305</v>
      </c>
      <c r="H583" s="1" t="s">
        <v>104</v>
      </c>
      <c r="I583" s="1"/>
      <c r="J583" s="1" t="str">
        <f>VLOOKUP(H583,Lookup!$A$2:$B$189,2,FALSE)</f>
        <v>Store</v>
      </c>
      <c r="K583" s="1"/>
      <c r="L583" s="1" t="str">
        <f t="shared" si="9"/>
        <v>Store</v>
      </c>
    </row>
    <row r="584" spans="1:12" ht="12.75" customHeight="1" x14ac:dyDescent="0.35">
      <c r="A584" s="1">
        <v>965</v>
      </c>
      <c r="B584" s="1" t="s">
        <v>903</v>
      </c>
      <c r="C584" s="1">
        <v>38.882909999999903</v>
      </c>
      <c r="D584" s="1">
        <v>-77.107467900000003</v>
      </c>
      <c r="E584" s="1" t="s">
        <v>103</v>
      </c>
      <c r="F584" s="1">
        <v>38.879909618504001</v>
      </c>
      <c r="G584" s="1">
        <v>-77.106140995115794</v>
      </c>
      <c r="H584" s="1" t="s">
        <v>104</v>
      </c>
      <c r="I584" s="1" t="s">
        <v>983</v>
      </c>
      <c r="J584" s="1" t="str">
        <f>VLOOKUP(H584,Lookup!$A$2:$B$189,2,FALSE)</f>
        <v>Store</v>
      </c>
      <c r="K584" s="1"/>
      <c r="L584" s="1" t="str">
        <f t="shared" si="9"/>
        <v>Store</v>
      </c>
    </row>
    <row r="585" spans="1:12" ht="12.75" customHeight="1" x14ac:dyDescent="0.35">
      <c r="A585" s="1">
        <v>146</v>
      </c>
      <c r="B585" s="1" t="s">
        <v>210</v>
      </c>
      <c r="C585" s="1">
        <v>38.873445399999902</v>
      </c>
      <c r="D585" s="1">
        <v>-77.106645299999997</v>
      </c>
      <c r="E585" s="1" t="s">
        <v>221</v>
      </c>
      <c r="F585" s="1">
        <v>38.8737123736963</v>
      </c>
      <c r="G585" s="1">
        <v>-77.105194350876303</v>
      </c>
      <c r="H585" s="1" t="s">
        <v>222</v>
      </c>
      <c r="I585" s="1"/>
      <c r="J585" s="1" t="str">
        <f>VLOOKUP(H585,Lookup!$A$2:$B$189,2,FALSE)</f>
        <v>Store</v>
      </c>
      <c r="K585" s="1"/>
      <c r="L585" s="1" t="str">
        <f t="shared" si="9"/>
        <v>Store</v>
      </c>
    </row>
    <row r="586" spans="1:12" ht="12.75" customHeight="1" x14ac:dyDescent="0.35">
      <c r="A586" s="1">
        <v>288</v>
      </c>
      <c r="B586" s="1" t="s">
        <v>353</v>
      </c>
      <c r="C586" s="1">
        <v>38.8540013</v>
      </c>
      <c r="D586" s="1">
        <v>-77.1102566</v>
      </c>
      <c r="E586" s="1" t="s">
        <v>221</v>
      </c>
      <c r="F586" s="1">
        <v>38.855901165411801</v>
      </c>
      <c r="G586" s="1">
        <v>-77.113331978693097</v>
      </c>
      <c r="H586" s="1" t="s">
        <v>222</v>
      </c>
      <c r="I586" s="1"/>
      <c r="J586" s="1" t="str">
        <f>VLOOKUP(H586,Lookup!$A$2:$B$189,2,FALSE)</f>
        <v>Store</v>
      </c>
      <c r="K586" s="1"/>
      <c r="L586" s="1" t="str">
        <f t="shared" si="9"/>
        <v>Store</v>
      </c>
    </row>
    <row r="587" spans="1:12" ht="12.75" customHeight="1" x14ac:dyDescent="0.35">
      <c r="A587" s="1">
        <v>353</v>
      </c>
      <c r="B587" s="1" t="s">
        <v>363</v>
      </c>
      <c r="C587" s="1">
        <v>38.8912111</v>
      </c>
      <c r="D587" s="1">
        <v>-77.085623999999996</v>
      </c>
      <c r="E587" s="1" t="s">
        <v>221</v>
      </c>
      <c r="F587" s="1">
        <v>38.890968999999998</v>
      </c>
      <c r="G587" s="1">
        <v>-77.085341</v>
      </c>
      <c r="H587" s="1" t="s">
        <v>222</v>
      </c>
      <c r="I587" s="1" t="s">
        <v>983</v>
      </c>
      <c r="J587" s="1" t="str">
        <f>VLOOKUP(H587,Lookup!$A$2:$B$189,2,FALSE)</f>
        <v>Store</v>
      </c>
      <c r="K587" s="1"/>
      <c r="L587" s="1" t="str">
        <f t="shared" si="9"/>
        <v>Store</v>
      </c>
    </row>
    <row r="588" spans="1:12" ht="12.75" customHeight="1" x14ac:dyDescent="0.35">
      <c r="A588" s="4">
        <v>543</v>
      </c>
      <c r="B588" s="4" t="s">
        <v>604</v>
      </c>
      <c r="C588" s="4">
        <v>38.893769200000001</v>
      </c>
      <c r="D588" s="4">
        <v>-77.126737439317594</v>
      </c>
      <c r="E588" s="4" t="s">
        <v>614</v>
      </c>
      <c r="F588" s="4">
        <v>38.896526999999999</v>
      </c>
      <c r="G588" s="4">
        <v>-77.131112000000002</v>
      </c>
      <c r="H588" s="4" t="s">
        <v>222</v>
      </c>
      <c r="I588" s="1"/>
      <c r="J588" s="1" t="str">
        <f>VLOOKUP(H588,Lookup!$A$2:$B$189,2,FALSE)</f>
        <v>Store</v>
      </c>
      <c r="K588" s="1"/>
      <c r="L588" s="1" t="str">
        <f t="shared" si="9"/>
        <v>Store</v>
      </c>
    </row>
    <row r="589" spans="1:12" ht="12.75" customHeight="1" x14ac:dyDescent="0.35">
      <c r="A589" s="1">
        <v>630</v>
      </c>
      <c r="B589" s="1" t="s">
        <v>667</v>
      </c>
      <c r="C589" s="1">
        <v>38.897368799999903</v>
      </c>
      <c r="D589" s="1">
        <v>-77.100247712635706</v>
      </c>
      <c r="E589" s="1" t="s">
        <v>671</v>
      </c>
      <c r="F589" s="1">
        <v>38.895725200000001</v>
      </c>
      <c r="G589" s="1">
        <v>-77.098027900000005</v>
      </c>
      <c r="H589" s="1" t="s">
        <v>222</v>
      </c>
      <c r="I589" s="1"/>
      <c r="J589" s="1" t="str">
        <f>VLOOKUP(H589,Lookup!$A$2:$B$189,2,FALSE)</f>
        <v>Store</v>
      </c>
      <c r="K589" s="1"/>
      <c r="L589" s="1" t="str">
        <f t="shared" si="9"/>
        <v>Store</v>
      </c>
    </row>
    <row r="590" spans="1:12" ht="12.75" customHeight="1" x14ac:dyDescent="0.35">
      <c r="A590" s="1">
        <v>633</v>
      </c>
      <c r="B590" s="1" t="s">
        <v>667</v>
      </c>
      <c r="C590" s="1">
        <v>38.897368799999903</v>
      </c>
      <c r="D590" s="1">
        <v>-77.100247712635706</v>
      </c>
      <c r="E590" s="1" t="s">
        <v>221</v>
      </c>
      <c r="F590" s="1">
        <v>38.896378977291803</v>
      </c>
      <c r="G590" s="1">
        <v>-77.096979074100801</v>
      </c>
      <c r="H590" s="1" t="s">
        <v>222</v>
      </c>
      <c r="I590" s="1"/>
      <c r="J590" s="1" t="str">
        <f>VLOOKUP(H590,Lookup!$A$2:$B$189,2,FALSE)</f>
        <v>Store</v>
      </c>
      <c r="K590" s="1"/>
      <c r="L590" s="1" t="str">
        <f t="shared" si="9"/>
        <v>Store</v>
      </c>
    </row>
    <row r="591" spans="1:12" ht="12.75" customHeight="1" x14ac:dyDescent="0.35">
      <c r="A591" s="1">
        <v>675</v>
      </c>
      <c r="B591" s="1" t="s">
        <v>705</v>
      </c>
      <c r="C591" s="1">
        <v>38.870893150000001</v>
      </c>
      <c r="D591" s="1">
        <v>-77.0545071218923</v>
      </c>
      <c r="E591" s="1" t="s">
        <v>221</v>
      </c>
      <c r="F591" s="1">
        <v>38.869418855933503</v>
      </c>
      <c r="G591" s="1">
        <v>-77.054197488919897</v>
      </c>
      <c r="H591" s="1" t="s">
        <v>222</v>
      </c>
      <c r="I591" s="1" t="s">
        <v>983</v>
      </c>
      <c r="J591" s="1" t="str">
        <f>VLOOKUP(H591,Lookup!$A$2:$B$189,2,FALSE)</f>
        <v>Store</v>
      </c>
      <c r="K591" s="1"/>
      <c r="L591" s="1" t="str">
        <f t="shared" si="9"/>
        <v>Store</v>
      </c>
    </row>
    <row r="592" spans="1:12" ht="12.75" customHeight="1" x14ac:dyDescent="0.35">
      <c r="A592" s="1">
        <v>1089</v>
      </c>
      <c r="B592" s="1" t="s">
        <v>955</v>
      </c>
      <c r="C592" s="1">
        <v>38.887056200000004</v>
      </c>
      <c r="D592" s="1">
        <v>-77.139423800000003</v>
      </c>
      <c r="E592" s="1" t="s">
        <v>938</v>
      </c>
      <c r="F592" s="1">
        <v>38.885339999999999</v>
      </c>
      <c r="G592" s="1">
        <v>-77.140401999999995</v>
      </c>
      <c r="H592" s="1" t="s">
        <v>222</v>
      </c>
      <c r="I592" s="1"/>
      <c r="J592" s="1" t="str">
        <f>VLOOKUP(H592,Lookup!$A$2:$B$189,2,FALSE)</f>
        <v>Store</v>
      </c>
      <c r="K592" s="1"/>
      <c r="L592" s="1" t="str">
        <f t="shared" si="9"/>
        <v>Store</v>
      </c>
    </row>
    <row r="593" spans="1:12" ht="12.75" customHeight="1" x14ac:dyDescent="0.35">
      <c r="A593" s="1">
        <v>1094</v>
      </c>
      <c r="B593" s="1" t="s">
        <v>955</v>
      </c>
      <c r="C593" s="1">
        <v>38.887056200000004</v>
      </c>
      <c r="D593" s="1">
        <v>-77.139423800000003</v>
      </c>
      <c r="E593" s="1" t="s">
        <v>966</v>
      </c>
      <c r="F593" s="1">
        <v>38.885892900000002</v>
      </c>
      <c r="G593" s="1">
        <v>-77.141415800000004</v>
      </c>
      <c r="H593" s="1" t="s">
        <v>967</v>
      </c>
      <c r="I593" s="1"/>
      <c r="J593" s="1" t="str">
        <f>VLOOKUP(H593,Lookup!$A$2:$B$189,2,FALSE)</f>
        <v>Store</v>
      </c>
      <c r="K593" s="1"/>
      <c r="L593" s="1" t="str">
        <f t="shared" si="9"/>
        <v>Store</v>
      </c>
    </row>
    <row r="594" spans="1:12" ht="12.75" customHeight="1" x14ac:dyDescent="0.35">
      <c r="A594" s="4">
        <v>536</v>
      </c>
      <c r="B594" s="4" t="s">
        <v>604</v>
      </c>
      <c r="C594" s="4">
        <v>38.893769200000001</v>
      </c>
      <c r="D594" s="4">
        <v>-77.126737439317594</v>
      </c>
      <c r="E594" s="4" t="s">
        <v>606</v>
      </c>
      <c r="F594" s="4">
        <v>38.897029167942001</v>
      </c>
      <c r="G594" s="4">
        <v>-77.123212943237704</v>
      </c>
      <c r="H594" s="4" t="s">
        <v>607</v>
      </c>
      <c r="I594" s="1"/>
      <c r="J594" s="1" t="str">
        <f>VLOOKUP(H594,Lookup!$A$2:$B$189,2,FALSE)</f>
        <v>Store</v>
      </c>
      <c r="K594" s="1"/>
      <c r="L594" s="1" t="str">
        <f t="shared" si="9"/>
        <v>Store</v>
      </c>
    </row>
    <row r="595" spans="1:12" ht="12.75" customHeight="1" x14ac:dyDescent="0.35">
      <c r="A595" s="1">
        <v>1077</v>
      </c>
      <c r="B595" s="1" t="s">
        <v>925</v>
      </c>
      <c r="C595" s="1">
        <v>38.862612299999903</v>
      </c>
      <c r="D595" s="1">
        <v>-77.091922699999998</v>
      </c>
      <c r="E595" s="1" t="s">
        <v>954</v>
      </c>
      <c r="F595" s="1">
        <v>38.862850999999999</v>
      </c>
      <c r="G595" s="1">
        <v>-77.086566000000005</v>
      </c>
      <c r="H595" s="1" t="s">
        <v>607</v>
      </c>
      <c r="I595" s="1"/>
      <c r="J595" s="1" t="str">
        <f>VLOOKUP(H595,Lookup!$A$2:$B$189,2,FALSE)</f>
        <v>Store</v>
      </c>
      <c r="K595" s="1"/>
      <c r="L595" s="1" t="str">
        <f t="shared" si="9"/>
        <v>Store</v>
      </c>
    </row>
    <row r="596" spans="1:12" ht="12.75" customHeight="1" x14ac:dyDescent="0.35">
      <c r="A596" s="4">
        <v>552</v>
      </c>
      <c r="B596" s="4" t="s">
        <v>604</v>
      </c>
      <c r="C596" s="4">
        <v>38.893769200000001</v>
      </c>
      <c r="D596" s="4">
        <v>-77.126737439317594</v>
      </c>
      <c r="E596" s="4" t="s">
        <v>620</v>
      </c>
      <c r="F596" s="4">
        <v>38.896706999999999</v>
      </c>
      <c r="G596" s="4">
        <v>-77.125806999999995</v>
      </c>
      <c r="H596" s="4" t="s">
        <v>621</v>
      </c>
      <c r="I596" s="1"/>
      <c r="J596" s="1" t="str">
        <f>VLOOKUP(H596,Lookup!$A$2:$B$189,2,FALSE)</f>
        <v>Store</v>
      </c>
      <c r="K596" s="1"/>
      <c r="L596" s="1" t="str">
        <f t="shared" si="9"/>
        <v>Store</v>
      </c>
    </row>
    <row r="597" spans="1:12" ht="12.75" customHeight="1" x14ac:dyDescent="0.35">
      <c r="A597" s="1">
        <v>310</v>
      </c>
      <c r="B597" s="1" t="s">
        <v>363</v>
      </c>
      <c r="C597" s="1">
        <v>38.8912111</v>
      </c>
      <c r="D597" s="1">
        <v>-77.085623999999996</v>
      </c>
      <c r="E597" s="1" t="s">
        <v>385</v>
      </c>
      <c r="F597" s="1">
        <v>38.889702399999997</v>
      </c>
      <c r="G597" s="1">
        <v>-77.087253500000003</v>
      </c>
      <c r="H597" s="1" t="s">
        <v>386</v>
      </c>
      <c r="I597" s="1" t="s">
        <v>983</v>
      </c>
      <c r="J597" s="1" t="str">
        <f>VLOOKUP(H597,Lookup!$A$2:$B$189,2,FALSE)</f>
        <v>Health &amp; Recreation</v>
      </c>
      <c r="K597" s="1"/>
      <c r="L597" s="1" t="str">
        <f t="shared" si="9"/>
        <v>Health &amp; Recreation</v>
      </c>
    </row>
    <row r="598" spans="1:12" ht="12.75" customHeight="1" x14ac:dyDescent="0.35">
      <c r="A598" s="1">
        <v>928</v>
      </c>
      <c r="B598" s="1" t="s">
        <v>862</v>
      </c>
      <c r="C598" s="1">
        <v>38.8417794</v>
      </c>
      <c r="D598" s="1">
        <v>-77.088311500000003</v>
      </c>
      <c r="E598" s="1" t="s">
        <v>385</v>
      </c>
      <c r="F598" s="1">
        <v>38.840367000000001</v>
      </c>
      <c r="G598" s="1">
        <v>-77.089048599999998</v>
      </c>
      <c r="H598" s="1" t="s">
        <v>386</v>
      </c>
      <c r="I598" s="1"/>
      <c r="J598" s="1" t="str">
        <f>VLOOKUP(H598,Lookup!$A$2:$B$189,2,FALSE)</f>
        <v>Health &amp; Recreation</v>
      </c>
      <c r="K598" s="1"/>
      <c r="L598" s="1" t="str">
        <f t="shared" si="9"/>
        <v>Health &amp; Recreation</v>
      </c>
    </row>
    <row r="599" spans="1:12" ht="12.75" customHeight="1" x14ac:dyDescent="0.35">
      <c r="A599" s="1">
        <v>1021</v>
      </c>
      <c r="B599" s="1" t="s">
        <v>903</v>
      </c>
      <c r="C599" s="1">
        <v>38.882909999999903</v>
      </c>
      <c r="D599" s="1">
        <v>-77.107467900000003</v>
      </c>
      <c r="E599" s="1" t="s">
        <v>916</v>
      </c>
      <c r="F599" s="1">
        <v>38.883786872751998</v>
      </c>
      <c r="G599" s="1">
        <v>-77.102068680269696</v>
      </c>
      <c r="H599" s="1" t="s">
        <v>386</v>
      </c>
      <c r="I599" s="1" t="s">
        <v>983</v>
      </c>
      <c r="J599" s="1" t="str">
        <f>VLOOKUP(H599,Lookup!$A$2:$B$189,2,FALSE)</f>
        <v>Health &amp; Recreation</v>
      </c>
      <c r="K599" s="1"/>
      <c r="L599" s="1" t="str">
        <f t="shared" si="9"/>
        <v>Health &amp; Recreation</v>
      </c>
    </row>
    <row r="600" spans="1:12" ht="12.75" customHeight="1" x14ac:dyDescent="0.35">
      <c r="A600" s="1">
        <v>154</v>
      </c>
      <c r="B600" s="1" t="s">
        <v>210</v>
      </c>
      <c r="C600" s="1">
        <v>38.873445399999902</v>
      </c>
      <c r="D600" s="1">
        <v>-77.106645299999997</v>
      </c>
      <c r="E600" s="1" t="s">
        <v>231</v>
      </c>
      <c r="F600" s="1">
        <v>38.87191095</v>
      </c>
      <c r="G600" s="1">
        <v>-77.101964333333299</v>
      </c>
      <c r="H600" s="1" t="s">
        <v>168</v>
      </c>
      <c r="I600" s="1"/>
      <c r="J600" s="1" t="str">
        <f>VLOOKUP(H600,Lookup!$A$2:$B$189,2,FALSE)</f>
        <v>On-premise Food/Drink</v>
      </c>
      <c r="K600" s="1" t="s">
        <v>410</v>
      </c>
      <c r="L600" s="1" t="str">
        <f t="shared" si="9"/>
        <v>Restaurant</v>
      </c>
    </row>
    <row r="601" spans="1:12" ht="12.75" customHeight="1" x14ac:dyDescent="0.35">
      <c r="A601" s="1">
        <v>136</v>
      </c>
      <c r="B601" s="1" t="s">
        <v>210</v>
      </c>
      <c r="C601" s="1">
        <v>38.873445399999902</v>
      </c>
      <c r="D601" s="1">
        <v>-77.106645299999997</v>
      </c>
      <c r="E601" s="1" t="s">
        <v>211</v>
      </c>
      <c r="F601" s="1">
        <v>38.874103540444203</v>
      </c>
      <c r="G601" s="1">
        <v>-77.105235065019599</v>
      </c>
      <c r="H601" s="1" t="s">
        <v>63</v>
      </c>
      <c r="I601" s="1"/>
      <c r="J601" s="1" t="str">
        <f>VLOOKUP(H601,Lookup!$A$2:$B$189,2,FALSE)</f>
        <v>On-premise Food/Drink</v>
      </c>
      <c r="K601" s="1" t="s">
        <v>410</v>
      </c>
      <c r="L601" s="1" t="str">
        <f t="shared" si="9"/>
        <v>Restaurant</v>
      </c>
    </row>
    <row r="602" spans="1:12" ht="12.75" customHeight="1" x14ac:dyDescent="0.35">
      <c r="A602" s="1">
        <v>628</v>
      </c>
      <c r="B602" s="1" t="s">
        <v>667</v>
      </c>
      <c r="C602" s="1">
        <v>38.897368799999903</v>
      </c>
      <c r="D602" s="1">
        <v>-77.100247712635706</v>
      </c>
      <c r="E602" s="1" t="s">
        <v>669</v>
      </c>
      <c r="F602" s="1">
        <v>38.895703558187698</v>
      </c>
      <c r="G602" s="1">
        <v>-77.097092985070205</v>
      </c>
      <c r="H602" s="1" t="s">
        <v>63</v>
      </c>
      <c r="I602" s="1"/>
      <c r="J602" s="1" t="str">
        <f>VLOOKUP(H602,Lookup!$A$2:$B$189,2,FALSE)</f>
        <v>On-premise Food/Drink</v>
      </c>
      <c r="K602" s="1" t="s">
        <v>410</v>
      </c>
      <c r="L602" s="1" t="str">
        <f t="shared" si="9"/>
        <v>Restaurant</v>
      </c>
    </row>
    <row r="603" spans="1:12" ht="12.75" customHeight="1" x14ac:dyDescent="0.35">
      <c r="A603" s="1">
        <v>351</v>
      </c>
      <c r="B603" s="1" t="s">
        <v>363</v>
      </c>
      <c r="C603" s="1">
        <v>38.8912111</v>
      </c>
      <c r="D603" s="1">
        <v>-77.085623999999996</v>
      </c>
      <c r="E603" s="1" t="s">
        <v>425</v>
      </c>
      <c r="F603" s="1">
        <v>38.8902165692568</v>
      </c>
      <c r="G603" s="1">
        <v>-77.085643252119894</v>
      </c>
      <c r="H603" s="1" t="s">
        <v>63</v>
      </c>
      <c r="I603" s="1" t="s">
        <v>983</v>
      </c>
      <c r="J603" s="1" t="str">
        <f>VLOOKUP(H603,Lookup!$A$2:$B$189,2,FALSE)</f>
        <v>On-premise Food/Drink</v>
      </c>
      <c r="K603" s="1" t="s">
        <v>1015</v>
      </c>
      <c r="L603" s="1" t="str">
        <f t="shared" si="9"/>
        <v>Sandwich</v>
      </c>
    </row>
    <row r="604" spans="1:12" ht="12.75" customHeight="1" x14ac:dyDescent="0.35">
      <c r="A604" s="1">
        <v>972</v>
      </c>
      <c r="B604" s="1" t="s">
        <v>903</v>
      </c>
      <c r="C604" s="1">
        <v>38.882909999999903</v>
      </c>
      <c r="D604" s="1">
        <v>-77.107467900000003</v>
      </c>
      <c r="E604" s="1" t="s">
        <v>62</v>
      </c>
      <c r="F604" s="1">
        <v>38.882186645181797</v>
      </c>
      <c r="G604" s="1">
        <v>-77.112272498430997</v>
      </c>
      <c r="H604" s="1" t="s">
        <v>63</v>
      </c>
      <c r="I604" s="1" t="s">
        <v>983</v>
      </c>
      <c r="J604" s="1" t="str">
        <f>VLOOKUP(H604,Lookup!$A$2:$B$189,2,FALSE)</f>
        <v>On-premise Food/Drink</v>
      </c>
      <c r="K604" s="1" t="s">
        <v>410</v>
      </c>
      <c r="L604" s="1" t="str">
        <f t="shared" si="9"/>
        <v>Restaurant</v>
      </c>
    </row>
    <row r="605" spans="1:12" ht="12.75" customHeight="1" x14ac:dyDescent="0.35">
      <c r="A605" s="1">
        <v>276</v>
      </c>
      <c r="B605" s="1" t="s">
        <v>277</v>
      </c>
      <c r="C605" s="1">
        <v>38.885761500000001</v>
      </c>
      <c r="D605" s="1">
        <v>-77.096971099999905</v>
      </c>
      <c r="E605" s="1" t="s">
        <v>349</v>
      </c>
      <c r="F605" s="1">
        <v>38.888500000000001</v>
      </c>
      <c r="G605" s="1">
        <v>-77.093360000000004</v>
      </c>
      <c r="H605" s="1" t="s">
        <v>16</v>
      </c>
      <c r="I605" s="1" t="s">
        <v>983</v>
      </c>
      <c r="J605" s="1" t="str">
        <f>VLOOKUP(H605,Lookup!$A$2:$B$189,2,FALSE)</f>
        <v>On-premise Food/Drink</v>
      </c>
      <c r="K605" s="1" t="s">
        <v>410</v>
      </c>
      <c r="L605" s="1" t="str">
        <f t="shared" si="9"/>
        <v>Restaurant</v>
      </c>
    </row>
    <row r="606" spans="1:12" ht="12.75" customHeight="1" x14ac:dyDescent="0.35">
      <c r="A606" s="1">
        <v>1048</v>
      </c>
      <c r="B606" s="1" t="s">
        <v>925</v>
      </c>
      <c r="C606" s="1">
        <v>38.862612299999903</v>
      </c>
      <c r="D606" s="1">
        <v>-77.091922699999998</v>
      </c>
      <c r="E606" s="1" t="s">
        <v>940</v>
      </c>
      <c r="F606" s="1">
        <v>38.863108104935201</v>
      </c>
      <c r="G606" s="1">
        <v>-77.087240277862904</v>
      </c>
      <c r="H606" s="1" t="s">
        <v>16</v>
      </c>
      <c r="I606" s="1"/>
      <c r="J606" s="1" t="str">
        <f>VLOOKUP(H606,Lookup!$A$2:$B$189,2,FALSE)</f>
        <v>On-premise Food/Drink</v>
      </c>
      <c r="K606" s="1" t="s">
        <v>410</v>
      </c>
      <c r="L606" s="1" t="str">
        <f t="shared" si="9"/>
        <v>Restaurant</v>
      </c>
    </row>
    <row r="607" spans="1:12" ht="12.75" customHeight="1" x14ac:dyDescent="0.35">
      <c r="A607" s="1">
        <v>245</v>
      </c>
      <c r="B607" s="1" t="s">
        <v>277</v>
      </c>
      <c r="C607" s="1">
        <v>38.885761500000001</v>
      </c>
      <c r="D607" s="1">
        <v>-77.096971099999905</v>
      </c>
      <c r="E607" s="1" t="s">
        <v>309</v>
      </c>
      <c r="F607" s="1">
        <v>38.886659999999999</v>
      </c>
      <c r="G607" s="1">
        <v>-77.096299999999999</v>
      </c>
      <c r="H607" s="1" t="s">
        <v>16</v>
      </c>
      <c r="I607" s="1" t="s">
        <v>983</v>
      </c>
      <c r="J607" s="1" t="str">
        <f>VLOOKUP(H607,Lookup!$A$2:$B$189,2,FALSE)</f>
        <v>On-premise Food/Drink</v>
      </c>
      <c r="K607" s="1" t="s">
        <v>410</v>
      </c>
      <c r="L607" s="1" t="str">
        <f t="shared" si="9"/>
        <v>Restaurant</v>
      </c>
    </row>
    <row r="608" spans="1:12" ht="12.75" customHeight="1" x14ac:dyDescent="0.35">
      <c r="A608" s="1">
        <v>819</v>
      </c>
      <c r="B608" s="1" t="s">
        <v>777</v>
      </c>
      <c r="C608" s="1">
        <v>38.8534164</v>
      </c>
      <c r="D608" s="1">
        <v>-77.044042300000001</v>
      </c>
      <c r="E608" s="1" t="s">
        <v>785</v>
      </c>
      <c r="F608" s="1">
        <v>38.854112211156497</v>
      </c>
      <c r="G608" s="1">
        <v>-77.041610900675806</v>
      </c>
      <c r="H608" s="1" t="s">
        <v>16</v>
      </c>
      <c r="I608" s="1" t="s">
        <v>983</v>
      </c>
      <c r="J608" s="1" t="str">
        <f>VLOOKUP(H608,Lookup!$A$2:$B$189,2,FALSE)</f>
        <v>On-premise Food/Drink</v>
      </c>
      <c r="K608" s="1" t="s">
        <v>410</v>
      </c>
      <c r="L608" s="1" t="str">
        <f t="shared" si="9"/>
        <v>Restaurant</v>
      </c>
    </row>
    <row r="609" spans="1:12" ht="12.75" customHeight="1" x14ac:dyDescent="0.35">
      <c r="A609" s="1">
        <v>139</v>
      </c>
      <c r="B609" s="1" t="s">
        <v>210</v>
      </c>
      <c r="C609" s="1">
        <v>38.873445399999902</v>
      </c>
      <c r="D609" s="1">
        <v>-77.106645299999997</v>
      </c>
      <c r="E609" s="1" t="s">
        <v>214</v>
      </c>
      <c r="F609" s="1">
        <v>38.873440000000002</v>
      </c>
      <c r="G609" s="1">
        <v>-77.106269999999995</v>
      </c>
      <c r="H609" s="1" t="s">
        <v>16</v>
      </c>
      <c r="I609" s="1"/>
      <c r="J609" s="1" t="str">
        <f>VLOOKUP(H609,Lookup!$A$2:$B$189,2,FALSE)</f>
        <v>On-premise Food/Drink</v>
      </c>
      <c r="K609" s="1" t="s">
        <v>410</v>
      </c>
      <c r="L609" s="1" t="str">
        <f t="shared" si="9"/>
        <v>Restaurant</v>
      </c>
    </row>
    <row r="610" spans="1:12" ht="12.75" customHeight="1" x14ac:dyDescent="0.35">
      <c r="A610" s="1">
        <v>3</v>
      </c>
      <c r="B610" s="1" t="s">
        <v>8</v>
      </c>
      <c r="C610" s="1">
        <v>38.8645566</v>
      </c>
      <c r="D610" s="1">
        <v>-77.097200599999994</v>
      </c>
      <c r="E610" s="1" t="s">
        <v>15</v>
      </c>
      <c r="F610" s="1">
        <v>38.860752850333597</v>
      </c>
      <c r="G610" s="1">
        <v>-77.094906428758904</v>
      </c>
      <c r="H610" s="1" t="s">
        <v>16</v>
      </c>
      <c r="I610" s="1"/>
      <c r="J610" s="1" t="str">
        <f>VLOOKUP(H610,Lookup!$A$2:$B$189,2,FALSE)</f>
        <v>On-premise Food/Drink</v>
      </c>
      <c r="K610" s="1" t="s">
        <v>410</v>
      </c>
      <c r="L610" s="1" t="str">
        <f t="shared" si="9"/>
        <v>Restaurant</v>
      </c>
    </row>
    <row r="611" spans="1:12" ht="12.75" customHeight="1" x14ac:dyDescent="0.35">
      <c r="A611" s="1">
        <v>921</v>
      </c>
      <c r="B611" s="1" t="s">
        <v>862</v>
      </c>
      <c r="C611" s="1">
        <v>38.8417794</v>
      </c>
      <c r="D611" s="1">
        <v>-77.088311500000003</v>
      </c>
      <c r="E611" s="1" t="s">
        <v>876</v>
      </c>
      <c r="F611" s="1">
        <v>38.840859408175902</v>
      </c>
      <c r="G611" s="1">
        <v>-77.087826838442595</v>
      </c>
      <c r="H611" s="1" t="s">
        <v>16</v>
      </c>
      <c r="I611" s="1"/>
      <c r="J611" s="1" t="str">
        <f>VLOOKUP(H611,Lookup!$A$2:$B$189,2,FALSE)</f>
        <v>On-premise Food/Drink</v>
      </c>
      <c r="K611" s="1" t="s">
        <v>410</v>
      </c>
      <c r="L611" s="1" t="str">
        <f t="shared" si="9"/>
        <v>Restaurant</v>
      </c>
    </row>
    <row r="612" spans="1:12" ht="12.75" customHeight="1" x14ac:dyDescent="0.35">
      <c r="A612" s="1">
        <v>149</v>
      </c>
      <c r="B612" s="1" t="s">
        <v>210</v>
      </c>
      <c r="C612" s="1">
        <v>38.873445399999902</v>
      </c>
      <c r="D612" s="1">
        <v>-77.106645299999997</v>
      </c>
      <c r="E612" s="1" t="s">
        <v>226</v>
      </c>
      <c r="F612" s="1">
        <v>38.871875714414699</v>
      </c>
      <c r="G612" s="1">
        <v>-77.102122115733806</v>
      </c>
      <c r="H612" s="12" t="s">
        <v>16</v>
      </c>
      <c r="I612" s="1"/>
      <c r="J612" s="1" t="str">
        <f>VLOOKUP(H612,Lookup!$A$2:$B$189,2,FALSE)</f>
        <v>On-premise Food/Drink</v>
      </c>
      <c r="K612" s="1" t="s">
        <v>410</v>
      </c>
      <c r="L612" s="1" t="str">
        <f t="shared" si="9"/>
        <v>Restaurant</v>
      </c>
    </row>
    <row r="613" spans="1:12" ht="12.75" customHeight="1" x14ac:dyDescent="0.35">
      <c r="A613" s="1">
        <v>114</v>
      </c>
      <c r="B613" s="1" t="s">
        <v>187</v>
      </c>
      <c r="C613" s="1">
        <v>38.874741299999997</v>
      </c>
      <c r="D613" s="1">
        <v>-77.133028799999906</v>
      </c>
      <c r="E613" s="1" t="s">
        <v>190</v>
      </c>
      <c r="F613" s="1">
        <v>38.876517659175803</v>
      </c>
      <c r="G613" s="1">
        <v>-77.127998388727093</v>
      </c>
      <c r="H613" s="1" t="s">
        <v>16</v>
      </c>
      <c r="I613" s="1"/>
      <c r="J613" s="1" t="str">
        <f>VLOOKUP(H613,Lookup!$A$2:$B$189,2,FALSE)</f>
        <v>On-premise Food/Drink</v>
      </c>
      <c r="K613" s="1" t="s">
        <v>410</v>
      </c>
      <c r="L613" s="1" t="str">
        <f t="shared" si="9"/>
        <v>Restaurant</v>
      </c>
    </row>
    <row r="614" spans="1:12" ht="12.75" customHeight="1" x14ac:dyDescent="0.35">
      <c r="A614" s="1">
        <v>656</v>
      </c>
      <c r="B614" s="1" t="s">
        <v>688</v>
      </c>
      <c r="C614" s="1">
        <v>38.8550951</v>
      </c>
      <c r="D614" s="1">
        <v>-77.088760499999907</v>
      </c>
      <c r="E614" s="1" t="s">
        <v>693</v>
      </c>
      <c r="F614" s="1">
        <v>38.855726760000003</v>
      </c>
      <c r="G614" s="1">
        <v>-77.088238750000002</v>
      </c>
      <c r="H614" s="1" t="s">
        <v>16</v>
      </c>
      <c r="I614" s="1"/>
      <c r="J614" s="1" t="str">
        <f>VLOOKUP(H614,Lookup!$A$2:$B$189,2,FALSE)</f>
        <v>On-premise Food/Drink</v>
      </c>
      <c r="K614" s="1" t="s">
        <v>410</v>
      </c>
      <c r="L614" s="1" t="str">
        <f t="shared" si="9"/>
        <v>Restaurant</v>
      </c>
    </row>
    <row r="615" spans="1:12" ht="12.75" customHeight="1" x14ac:dyDescent="0.35">
      <c r="A615" s="4">
        <v>522</v>
      </c>
      <c r="B615" s="4" t="s">
        <v>600</v>
      </c>
      <c r="C615" s="4">
        <v>38.901106749999997</v>
      </c>
      <c r="D615" s="4">
        <v>-77.141241684322907</v>
      </c>
      <c r="E615" s="4" t="s">
        <v>569</v>
      </c>
      <c r="F615" s="4">
        <v>38.897480667885503</v>
      </c>
      <c r="G615" s="4">
        <v>-77.138820985501297</v>
      </c>
      <c r="H615" s="4" t="s">
        <v>16</v>
      </c>
      <c r="I615" s="1"/>
      <c r="J615" s="1" t="str">
        <f>VLOOKUP(H615,Lookup!$A$2:$B$189,2,FALSE)</f>
        <v>On-premise Food/Drink</v>
      </c>
      <c r="K615" s="1" t="s">
        <v>410</v>
      </c>
      <c r="L615" s="1" t="str">
        <f t="shared" si="9"/>
        <v>Restaurant</v>
      </c>
    </row>
    <row r="616" spans="1:12" ht="12.75" customHeight="1" x14ac:dyDescent="0.35">
      <c r="A616" s="1">
        <v>655</v>
      </c>
      <c r="B616" s="1" t="s">
        <v>688</v>
      </c>
      <c r="C616" s="1">
        <v>38.8550951</v>
      </c>
      <c r="D616" s="1">
        <v>-77.088760499999907</v>
      </c>
      <c r="E616" s="1" t="s">
        <v>692</v>
      </c>
      <c r="F616" s="1">
        <v>38.855663177100197</v>
      </c>
      <c r="G616" s="1">
        <v>-77.088055620439405</v>
      </c>
      <c r="H616" s="1" t="s">
        <v>16</v>
      </c>
      <c r="I616" s="1"/>
      <c r="J616" s="1" t="str">
        <f>VLOOKUP(H616,Lookup!$A$2:$B$189,2,FALSE)</f>
        <v>On-premise Food/Drink</v>
      </c>
      <c r="K616" s="1" t="s">
        <v>410</v>
      </c>
      <c r="L616" s="1" t="str">
        <f t="shared" si="9"/>
        <v>Restaurant</v>
      </c>
    </row>
    <row r="617" spans="1:12" ht="12.75" customHeight="1" x14ac:dyDescent="0.35">
      <c r="A617" s="1">
        <v>977</v>
      </c>
      <c r="B617" s="1" t="s">
        <v>903</v>
      </c>
      <c r="C617" s="1">
        <v>38.882909999999903</v>
      </c>
      <c r="D617" s="1">
        <v>-77.107467900000003</v>
      </c>
      <c r="E617" s="1" t="s">
        <v>68</v>
      </c>
      <c r="F617" s="1">
        <v>38.882472845847502</v>
      </c>
      <c r="G617" s="1">
        <v>-77.1129727363586</v>
      </c>
      <c r="H617" s="1" t="s">
        <v>16</v>
      </c>
      <c r="I617" s="1" t="s">
        <v>983</v>
      </c>
      <c r="J617" s="1" t="str">
        <f>VLOOKUP(H617,Lookup!$A$2:$B$189,2,FALSE)</f>
        <v>On-premise Food/Drink</v>
      </c>
      <c r="K617" s="1" t="s">
        <v>410</v>
      </c>
      <c r="L617" s="1" t="str">
        <f t="shared" si="9"/>
        <v>Restaurant</v>
      </c>
    </row>
    <row r="618" spans="1:12" ht="12.75" customHeight="1" x14ac:dyDescent="0.35">
      <c r="A618" s="1">
        <v>330</v>
      </c>
      <c r="B618" s="1" t="s">
        <v>363</v>
      </c>
      <c r="C618" s="1">
        <v>38.8912111</v>
      </c>
      <c r="D618" s="1">
        <v>-77.085623999999996</v>
      </c>
      <c r="E618" s="1" t="s">
        <v>408</v>
      </c>
      <c r="F618" s="1">
        <v>38.891845824456503</v>
      </c>
      <c r="G618" s="1">
        <v>-77.083894654954506</v>
      </c>
      <c r="H618" s="1" t="s">
        <v>192</v>
      </c>
      <c r="I618" s="1" t="s">
        <v>983</v>
      </c>
      <c r="J618" s="1" t="str">
        <f>VLOOKUP(H618,Lookup!$A$2:$B$189,2,FALSE)</f>
        <v>On-premise Food/Drink</v>
      </c>
      <c r="K618" s="1" t="s">
        <v>410</v>
      </c>
      <c r="L618" s="1" t="str">
        <f t="shared" si="9"/>
        <v>Restaurant</v>
      </c>
    </row>
    <row r="619" spans="1:12" ht="12.75" customHeight="1" x14ac:dyDescent="0.35">
      <c r="A619" s="1">
        <v>254</v>
      </c>
      <c r="B619" s="1" t="s">
        <v>277</v>
      </c>
      <c r="C619" s="1">
        <v>38.885761500000001</v>
      </c>
      <c r="D619" s="1">
        <v>-77.096971099999905</v>
      </c>
      <c r="E619" s="1" t="s">
        <v>320</v>
      </c>
      <c r="F619" s="1">
        <v>38.884050261497997</v>
      </c>
      <c r="G619" s="1">
        <v>-77.099639656205795</v>
      </c>
      <c r="H619" s="1" t="s">
        <v>192</v>
      </c>
      <c r="I619" s="1" t="s">
        <v>983</v>
      </c>
      <c r="J619" s="1" t="str">
        <f>VLOOKUP(H619,Lookup!$A$2:$B$189,2,FALSE)</f>
        <v>On-premise Food/Drink</v>
      </c>
      <c r="K619" s="1" t="s">
        <v>410</v>
      </c>
      <c r="L619" s="1" t="str">
        <f t="shared" si="9"/>
        <v>Restaurant</v>
      </c>
    </row>
    <row r="620" spans="1:12" ht="12.75" customHeight="1" x14ac:dyDescent="0.35">
      <c r="A620" s="1">
        <v>115</v>
      </c>
      <c r="B620" s="1" t="s">
        <v>187</v>
      </c>
      <c r="C620" s="1">
        <v>38.874741299999997</v>
      </c>
      <c r="D620" s="1">
        <v>-77.133028799999906</v>
      </c>
      <c r="E620" s="1" t="s">
        <v>191</v>
      </c>
      <c r="F620" s="1">
        <v>38.876655571058102</v>
      </c>
      <c r="G620" s="1">
        <v>-77.127872539116595</v>
      </c>
      <c r="H620" s="1" t="s">
        <v>192</v>
      </c>
      <c r="I620" s="1"/>
      <c r="J620" s="1" t="str">
        <f>VLOOKUP(H620,Lookup!$A$2:$B$189,2,FALSE)</f>
        <v>On-premise Food/Drink</v>
      </c>
      <c r="K620" s="1" t="s">
        <v>410</v>
      </c>
      <c r="L620" s="1" t="str">
        <f t="shared" si="9"/>
        <v>Restaurant</v>
      </c>
    </row>
    <row r="621" spans="1:12" ht="12.75" customHeight="1" x14ac:dyDescent="0.35">
      <c r="A621" s="1">
        <v>712</v>
      </c>
      <c r="B621" s="1" t="s">
        <v>716</v>
      </c>
      <c r="C621" s="1">
        <v>38.861920599999998</v>
      </c>
      <c r="D621" s="1">
        <v>-77.059630799999994</v>
      </c>
      <c r="E621" s="1" t="s">
        <v>749</v>
      </c>
      <c r="F621" s="1">
        <v>38.863564581699997</v>
      </c>
      <c r="G621" s="1">
        <v>-77.062963059217495</v>
      </c>
      <c r="H621" s="1" t="s">
        <v>192</v>
      </c>
      <c r="I621" s="1"/>
      <c r="J621" s="1" t="str">
        <f>VLOOKUP(H621,Lookup!$A$2:$B$189,2,FALSE)</f>
        <v>On-premise Food/Drink</v>
      </c>
      <c r="K621" s="1" t="s">
        <v>410</v>
      </c>
      <c r="L621" s="1" t="str">
        <f t="shared" si="9"/>
        <v>Restaurant</v>
      </c>
    </row>
    <row r="622" spans="1:12" ht="12.75" customHeight="1" x14ac:dyDescent="0.35">
      <c r="A622" s="1">
        <v>1085</v>
      </c>
      <c r="B622" s="1" t="s">
        <v>955</v>
      </c>
      <c r="C622" s="1">
        <v>38.887056200000004</v>
      </c>
      <c r="D622" s="1">
        <v>-77.139423800000003</v>
      </c>
      <c r="E622" s="1" t="s">
        <v>749</v>
      </c>
      <c r="F622" s="1">
        <v>38.885714534991401</v>
      </c>
      <c r="G622" s="1">
        <v>-77.142146109808493</v>
      </c>
      <c r="H622" s="1" t="s">
        <v>192</v>
      </c>
      <c r="I622" s="1"/>
      <c r="J622" s="1" t="str">
        <f>VLOOKUP(H622,Lookup!$A$2:$B$189,2,FALSE)</f>
        <v>On-premise Food/Drink</v>
      </c>
      <c r="K622" s="1" t="s">
        <v>410</v>
      </c>
      <c r="L622" s="1" t="str">
        <f t="shared" si="9"/>
        <v>Restaurant</v>
      </c>
    </row>
    <row r="623" spans="1:12" ht="12.75" customHeight="1" x14ac:dyDescent="0.35">
      <c r="A623" s="1">
        <v>591</v>
      </c>
      <c r="B623" s="1" t="s">
        <v>633</v>
      </c>
      <c r="C623" s="1">
        <v>38.902056000000002</v>
      </c>
      <c r="D623" s="1">
        <v>-77.117200999999994</v>
      </c>
      <c r="E623" s="1" t="s">
        <v>634</v>
      </c>
      <c r="F623" s="1">
        <v>38.899005845523298</v>
      </c>
      <c r="G623" s="1">
        <v>-77.117357171880599</v>
      </c>
      <c r="H623" s="1" t="s">
        <v>192</v>
      </c>
      <c r="I623" s="1"/>
      <c r="J623" s="1" t="str">
        <f>VLOOKUP(H623,Lookup!$A$2:$B$189,2,FALSE)</f>
        <v>On-premise Food/Drink</v>
      </c>
      <c r="K623" s="1" t="s">
        <v>410</v>
      </c>
      <c r="L623" s="1" t="str">
        <f t="shared" si="9"/>
        <v>Restaurant</v>
      </c>
    </row>
    <row r="624" spans="1:12" ht="12.75" customHeight="1" x14ac:dyDescent="0.35">
      <c r="A624" s="1">
        <v>308</v>
      </c>
      <c r="B624" s="1" t="s">
        <v>363</v>
      </c>
      <c r="C624" s="1">
        <v>38.8912111</v>
      </c>
      <c r="D624" s="1">
        <v>-77.085623999999996</v>
      </c>
      <c r="E624" s="1" t="s">
        <v>383</v>
      </c>
      <c r="F624" s="1">
        <v>38.8902979613082</v>
      </c>
      <c r="G624" s="1">
        <v>-77.087234258651705</v>
      </c>
      <c r="H624" s="13" t="s">
        <v>192</v>
      </c>
      <c r="I624" s="1" t="s">
        <v>983</v>
      </c>
      <c r="J624" s="1" t="str">
        <f>VLOOKUP(H624,Lookup!$A$2:$B$189,2,FALSE)</f>
        <v>On-premise Food/Drink</v>
      </c>
      <c r="K624" s="1" t="s">
        <v>410</v>
      </c>
      <c r="L624" s="1" t="str">
        <f t="shared" si="9"/>
        <v>Restaurant</v>
      </c>
    </row>
    <row r="625" spans="1:12" ht="12.75" customHeight="1" x14ac:dyDescent="0.35">
      <c r="A625" s="1">
        <v>137</v>
      </c>
      <c r="B625" s="1" t="s">
        <v>210</v>
      </c>
      <c r="C625" s="1">
        <v>38.873445399999902</v>
      </c>
      <c r="D625" s="1">
        <v>-77.106645299999997</v>
      </c>
      <c r="E625" s="1" t="s">
        <v>212</v>
      </c>
      <c r="F625" s="1">
        <v>38.873370993791198</v>
      </c>
      <c r="G625" s="1">
        <v>-77.105009257793398</v>
      </c>
      <c r="H625" s="1" t="s">
        <v>192</v>
      </c>
      <c r="I625" s="1"/>
      <c r="J625" s="1" t="str">
        <f>VLOOKUP(H625,Lookup!$A$2:$B$189,2,FALSE)</f>
        <v>On-premise Food/Drink</v>
      </c>
      <c r="K625" s="1" t="s">
        <v>410</v>
      </c>
      <c r="L625" s="1" t="str">
        <f t="shared" si="9"/>
        <v>Restaurant</v>
      </c>
    </row>
    <row r="626" spans="1:12" ht="12.75" customHeight="1" x14ac:dyDescent="0.35">
      <c r="A626" s="1">
        <v>4</v>
      </c>
      <c r="B626" s="1" t="s">
        <v>8</v>
      </c>
      <c r="C626" s="1">
        <v>38.8645566</v>
      </c>
      <c r="D626" s="1">
        <v>-77.097200599999994</v>
      </c>
      <c r="E626" s="1" t="s">
        <v>17</v>
      </c>
      <c r="F626" s="1">
        <v>38.861097621828797</v>
      </c>
      <c r="G626" s="1">
        <v>-77.100806236267005</v>
      </c>
      <c r="H626" s="1" t="s">
        <v>18</v>
      </c>
      <c r="I626" s="1"/>
      <c r="J626" s="1" t="str">
        <f>VLOOKUP(H626,Lookup!$A$2:$B$189,2,FALSE)</f>
        <v>Health &amp; Recreation</v>
      </c>
      <c r="K626" s="1"/>
      <c r="L626" s="1" t="str">
        <f t="shared" si="9"/>
        <v>Health &amp; Recreation</v>
      </c>
    </row>
    <row r="627" spans="1:12" ht="12.75" customHeight="1" x14ac:dyDescent="0.35">
      <c r="A627" s="1">
        <v>23</v>
      </c>
      <c r="B627" s="1" t="s">
        <v>48</v>
      </c>
      <c r="C627" s="1">
        <v>38.851501399999997</v>
      </c>
      <c r="D627" s="1">
        <v>-77.064144099999993</v>
      </c>
      <c r="E627" s="1" t="s">
        <v>52</v>
      </c>
      <c r="F627" s="1">
        <v>38.852432</v>
      </c>
      <c r="G627" s="1">
        <v>-77.059433999999996</v>
      </c>
      <c r="H627" s="1" t="s">
        <v>18</v>
      </c>
      <c r="I627" s="1"/>
      <c r="J627" s="1" t="str">
        <f>VLOOKUP(H627,Lookup!$A$2:$B$189,2,FALSE)</f>
        <v>Health &amp; Recreation</v>
      </c>
      <c r="K627" s="1"/>
      <c r="L627" s="1" t="str">
        <f t="shared" si="9"/>
        <v>Health &amp; Recreation</v>
      </c>
    </row>
    <row r="628" spans="1:12" ht="12.75" customHeight="1" x14ac:dyDescent="0.35">
      <c r="A628" s="1">
        <v>661</v>
      </c>
      <c r="B628" s="1" t="s">
        <v>700</v>
      </c>
      <c r="C628" s="1">
        <v>38.868593949999998</v>
      </c>
      <c r="D628" s="1">
        <v>-77.083077242283096</v>
      </c>
      <c r="E628" s="1" t="s">
        <v>701</v>
      </c>
      <c r="F628" s="1">
        <v>38.868329268562398</v>
      </c>
      <c r="G628" s="1">
        <v>-77.082445655907605</v>
      </c>
      <c r="H628" s="1" t="s">
        <v>18</v>
      </c>
      <c r="I628" s="1"/>
      <c r="J628" s="1" t="str">
        <f>VLOOKUP(H628,Lookup!$A$2:$B$189,2,FALSE)</f>
        <v>Health &amp; Recreation</v>
      </c>
      <c r="K628" s="1"/>
      <c r="L628" s="1" t="str">
        <f t="shared" si="9"/>
        <v>Health &amp; Recreation</v>
      </c>
    </row>
    <row r="629" spans="1:12" ht="12.75" customHeight="1" x14ac:dyDescent="0.35">
      <c r="A629" s="1">
        <v>1075</v>
      </c>
      <c r="B629" s="1" t="s">
        <v>925</v>
      </c>
      <c r="C629" s="1">
        <v>38.862612299999903</v>
      </c>
      <c r="D629" s="1">
        <v>-77.091922699999998</v>
      </c>
      <c r="E629" s="1" t="s">
        <v>952</v>
      </c>
      <c r="F629" s="1">
        <v>38.859638049369003</v>
      </c>
      <c r="G629" s="1">
        <v>-77.093613853335199</v>
      </c>
      <c r="H629" s="1" t="s">
        <v>18</v>
      </c>
      <c r="I629" s="1"/>
      <c r="J629" s="1" t="str">
        <f>VLOOKUP(H629,Lookup!$A$2:$B$189,2,FALSE)</f>
        <v>Health &amp; Recreation</v>
      </c>
      <c r="K629" s="1"/>
      <c r="L629" s="1" t="str">
        <f t="shared" si="9"/>
        <v>Health &amp; Recreation</v>
      </c>
    </row>
    <row r="630" spans="1:12" ht="12.75" customHeight="1" x14ac:dyDescent="0.35">
      <c r="A630" s="1">
        <v>1100</v>
      </c>
      <c r="B630" s="1" t="s">
        <v>955</v>
      </c>
      <c r="C630" s="1">
        <v>38.887056200000004</v>
      </c>
      <c r="D630" s="1">
        <v>-77.139423800000003</v>
      </c>
      <c r="E630" s="1" t="s">
        <v>974</v>
      </c>
      <c r="F630" s="1">
        <v>38.888979153930997</v>
      </c>
      <c r="G630" s="1">
        <v>-77.142554792759796</v>
      </c>
      <c r="H630" s="1" t="s">
        <v>18</v>
      </c>
      <c r="I630" s="1"/>
      <c r="J630" s="1" t="str">
        <f>VLOOKUP(H630,Lookup!$A$2:$B$189,2,FALSE)</f>
        <v>Health &amp; Recreation</v>
      </c>
      <c r="K630" s="1"/>
      <c r="L630" s="1" t="str">
        <f t="shared" si="9"/>
        <v>Health &amp; Recreation</v>
      </c>
    </row>
    <row r="631" spans="1:12" ht="12.75" customHeight="1" x14ac:dyDescent="0.35">
      <c r="A631" s="4">
        <v>1105</v>
      </c>
      <c r="B631" s="4" t="s">
        <v>979</v>
      </c>
      <c r="C631" s="4">
        <v>38.903470599999999</v>
      </c>
      <c r="D631" s="4">
        <v>-77.139309999999995</v>
      </c>
      <c r="E631" s="4" t="s">
        <v>601</v>
      </c>
      <c r="F631" s="4">
        <v>38.9003013756803</v>
      </c>
      <c r="G631" s="4">
        <v>-77.142500382455495</v>
      </c>
      <c r="H631" s="4" t="s">
        <v>18</v>
      </c>
      <c r="I631" s="1"/>
      <c r="J631" s="1" t="str">
        <f>VLOOKUP(H631,Lookup!$A$2:$B$189,2,FALSE)</f>
        <v>Health &amp; Recreation</v>
      </c>
      <c r="K631" s="1"/>
      <c r="L631" s="1" t="str">
        <f t="shared" si="9"/>
        <v>Health &amp; Recreation</v>
      </c>
    </row>
    <row r="632" spans="1:12" ht="12.75" customHeight="1" x14ac:dyDescent="0.35">
      <c r="A632" s="1">
        <v>366</v>
      </c>
      <c r="B632" s="1" t="s">
        <v>442</v>
      </c>
      <c r="C632" s="1">
        <v>38.857904299999902</v>
      </c>
      <c r="D632" s="1">
        <v>-77.050289799999902</v>
      </c>
      <c r="E632" s="1" t="s">
        <v>444</v>
      </c>
      <c r="F632" s="1">
        <v>38.859545522649398</v>
      </c>
      <c r="G632" s="1">
        <v>-77.050320425403996</v>
      </c>
      <c r="H632" s="1" t="s">
        <v>131</v>
      </c>
      <c r="I632" s="1" t="s">
        <v>983</v>
      </c>
      <c r="J632" s="1" t="str">
        <f>VLOOKUP(H632,Lookup!$A$2:$B$189,2,FALSE)</f>
        <v>Health &amp; Recreation</v>
      </c>
      <c r="K632" s="1"/>
      <c r="L632" s="1" t="str">
        <f t="shared" si="9"/>
        <v>Health &amp; Recreation</v>
      </c>
    </row>
    <row r="633" spans="1:12" ht="12.75" customHeight="1" x14ac:dyDescent="0.35">
      <c r="A633" s="1">
        <v>666</v>
      </c>
      <c r="B633" s="1" t="s">
        <v>705</v>
      </c>
      <c r="C633" s="1">
        <v>38.870893150000001</v>
      </c>
      <c r="D633" s="1">
        <v>-77.0545071218923</v>
      </c>
      <c r="E633" s="1" t="s">
        <v>706</v>
      </c>
      <c r="F633" s="1">
        <v>38.870961820728098</v>
      </c>
      <c r="G633" s="1">
        <v>-77.055887117066106</v>
      </c>
      <c r="H633" s="1" t="s">
        <v>131</v>
      </c>
      <c r="I633" s="1" t="s">
        <v>983</v>
      </c>
      <c r="J633" s="1" t="str">
        <f>VLOOKUP(H633,Lookup!$A$2:$B$189,2,FALSE)</f>
        <v>Health &amp; Recreation</v>
      </c>
      <c r="K633" s="1"/>
      <c r="L633" s="1" t="str">
        <f t="shared" si="9"/>
        <v>Health &amp; Recreation</v>
      </c>
    </row>
    <row r="634" spans="1:12" ht="12.75" customHeight="1" x14ac:dyDescent="0.35">
      <c r="A634" s="1">
        <v>705</v>
      </c>
      <c r="B634" s="1" t="s">
        <v>716</v>
      </c>
      <c r="C634" s="1">
        <v>38.861920599999998</v>
      </c>
      <c r="D634" s="1">
        <v>-77.059630799999994</v>
      </c>
      <c r="E634" s="1" t="s">
        <v>742</v>
      </c>
      <c r="F634" s="1">
        <v>38.863990299999998</v>
      </c>
      <c r="G634" s="1">
        <v>-77.062480500000007</v>
      </c>
      <c r="H634" s="1" t="s">
        <v>131</v>
      </c>
      <c r="I634" s="1"/>
      <c r="J634" s="1" t="str">
        <f>VLOOKUP(H634,Lookup!$A$2:$B$189,2,FALSE)</f>
        <v>Health &amp; Recreation</v>
      </c>
      <c r="K634" s="1"/>
      <c r="L634" s="1" t="str">
        <f t="shared" si="9"/>
        <v>Health &amp; Recreation</v>
      </c>
    </row>
    <row r="635" spans="1:12" ht="12.75" customHeight="1" x14ac:dyDescent="0.35">
      <c r="A635" s="1">
        <v>911</v>
      </c>
      <c r="B635" s="1" t="s">
        <v>862</v>
      </c>
      <c r="C635" s="1">
        <v>38.8417794</v>
      </c>
      <c r="D635" s="1">
        <v>-77.088311500000003</v>
      </c>
      <c r="E635" s="1" t="s">
        <v>865</v>
      </c>
      <c r="F635" s="1">
        <v>38.841080284599002</v>
      </c>
      <c r="G635" s="1">
        <v>-77.087887336961501</v>
      </c>
      <c r="H635" s="1" t="s">
        <v>131</v>
      </c>
      <c r="I635" s="1"/>
      <c r="J635" s="1" t="str">
        <f>VLOOKUP(H635,Lookup!$A$2:$B$189,2,FALSE)</f>
        <v>Health &amp; Recreation</v>
      </c>
      <c r="K635" s="1"/>
      <c r="L635" s="1" t="str">
        <f t="shared" si="9"/>
        <v>Health &amp; Recreation</v>
      </c>
    </row>
    <row r="636" spans="1:12" ht="12.75" customHeight="1" x14ac:dyDescent="0.35">
      <c r="A636" s="1">
        <v>1003</v>
      </c>
      <c r="B636" s="1" t="s">
        <v>903</v>
      </c>
      <c r="C636" s="1">
        <v>38.882909999999903</v>
      </c>
      <c r="D636" s="1">
        <v>-77.107467900000003</v>
      </c>
      <c r="E636" s="1" t="s">
        <v>130</v>
      </c>
      <c r="F636" s="1">
        <v>38.880950008997203</v>
      </c>
      <c r="G636" s="1">
        <v>-77.112568357265303</v>
      </c>
      <c r="H636" s="1" t="s">
        <v>131</v>
      </c>
      <c r="I636" s="1" t="s">
        <v>983</v>
      </c>
      <c r="J636" s="1" t="str">
        <f>VLOOKUP(H636,Lookup!$A$2:$B$189,2,FALSE)</f>
        <v>Health &amp; Recreation</v>
      </c>
      <c r="K636" s="1"/>
      <c r="L636" s="1" t="str">
        <f t="shared" si="9"/>
        <v>Health &amp; Recreation</v>
      </c>
    </row>
    <row r="637" spans="1:12" ht="12.75" customHeight="1" x14ac:dyDescent="0.35">
      <c r="A637" s="1">
        <v>1018</v>
      </c>
      <c r="B637" s="1" t="s">
        <v>903</v>
      </c>
      <c r="C637" s="1">
        <v>38.882909999999903</v>
      </c>
      <c r="D637" s="1">
        <v>-77.107467900000003</v>
      </c>
      <c r="E637" s="1" t="s">
        <v>913</v>
      </c>
      <c r="F637" s="1">
        <v>38.883118960193698</v>
      </c>
      <c r="G637" s="1">
        <v>-77.103393431289703</v>
      </c>
      <c r="H637" s="1" t="s">
        <v>131</v>
      </c>
      <c r="I637" s="1" t="s">
        <v>983</v>
      </c>
      <c r="J637" s="1" t="str">
        <f>VLOOKUP(H637,Lookup!$A$2:$B$189,2,FALSE)</f>
        <v>Health &amp; Recreation</v>
      </c>
      <c r="K637" s="1"/>
      <c r="L637" s="1" t="str">
        <f t="shared" si="9"/>
        <v>Health &amp; Recreation</v>
      </c>
    </row>
    <row r="638" spans="1:12" ht="12.75" customHeight="1" x14ac:dyDescent="0.35">
      <c r="A638" s="1">
        <v>235</v>
      </c>
      <c r="B638" s="1" t="s">
        <v>277</v>
      </c>
      <c r="C638" s="1">
        <v>38.885761500000001</v>
      </c>
      <c r="D638" s="1">
        <v>-77.096971099999905</v>
      </c>
      <c r="E638" s="1" t="s">
        <v>294</v>
      </c>
      <c r="F638" s="1">
        <v>38.8871099780254</v>
      </c>
      <c r="G638" s="1">
        <v>-77.095782458782196</v>
      </c>
      <c r="H638" s="1" t="s">
        <v>291</v>
      </c>
      <c r="I638" s="1" t="s">
        <v>983</v>
      </c>
      <c r="J638" s="1" t="str">
        <f>VLOOKUP(H638,Lookup!$A$2:$B$189,2,FALSE)</f>
        <v>On-premise Food/Drink</v>
      </c>
      <c r="K638" s="1" t="s">
        <v>410</v>
      </c>
      <c r="L638" s="1" t="str">
        <f t="shared" si="9"/>
        <v>Restaurant</v>
      </c>
    </row>
    <row r="639" spans="1:12" ht="12.75" customHeight="1" x14ac:dyDescent="0.35">
      <c r="A639" s="1">
        <v>60</v>
      </c>
      <c r="B639" s="1" t="s">
        <v>56</v>
      </c>
      <c r="C639" s="1">
        <v>38.883121799999998</v>
      </c>
      <c r="D639" s="1">
        <v>-77.110093699999993</v>
      </c>
      <c r="E639" s="1" t="s">
        <v>110</v>
      </c>
      <c r="F639" s="1">
        <v>38.887590031675103</v>
      </c>
      <c r="G639" s="1">
        <v>-77.109827069200804</v>
      </c>
      <c r="H639" s="1" t="s">
        <v>111</v>
      </c>
      <c r="I639" s="1" t="s">
        <v>983</v>
      </c>
      <c r="J639" s="1" t="str">
        <f>VLOOKUP(H639,Lookup!$A$2:$B$189,2,FALSE)</f>
        <v>Health &amp; Recreation</v>
      </c>
      <c r="K639" s="1"/>
      <c r="L639" s="1" t="str">
        <f t="shared" si="9"/>
        <v>Health &amp; Recreation</v>
      </c>
    </row>
    <row r="640" spans="1:12" ht="12.75" customHeight="1" x14ac:dyDescent="0.35">
      <c r="A640" s="1">
        <v>119</v>
      </c>
      <c r="B640" s="1" t="s">
        <v>187</v>
      </c>
      <c r="C640" s="1">
        <v>38.874741299999997</v>
      </c>
      <c r="D640" s="1">
        <v>-77.133028799999906</v>
      </c>
      <c r="E640" s="1" t="s">
        <v>197</v>
      </c>
      <c r="F640" s="1">
        <v>38.873231009978603</v>
      </c>
      <c r="G640" s="1">
        <v>-77.137368207264899</v>
      </c>
      <c r="H640" s="1" t="s">
        <v>111</v>
      </c>
      <c r="I640" s="1"/>
      <c r="J640" s="1" t="str">
        <f>VLOOKUP(H640,Lookup!$A$2:$B$189,2,FALSE)</f>
        <v>Health &amp; Recreation</v>
      </c>
      <c r="K640" s="1"/>
      <c r="L640" s="1" t="str">
        <f t="shared" si="9"/>
        <v>Health &amp; Recreation</v>
      </c>
    </row>
    <row r="641" spans="1:12" ht="12.75" customHeight="1" x14ac:dyDescent="0.35">
      <c r="A641" s="1">
        <v>152</v>
      </c>
      <c r="B641" s="1" t="s">
        <v>210</v>
      </c>
      <c r="C641" s="1">
        <v>38.873445399999902</v>
      </c>
      <c r="D641" s="1">
        <v>-77.106645299999997</v>
      </c>
      <c r="E641" s="1" t="s">
        <v>229</v>
      </c>
      <c r="F641" s="1">
        <v>38.87127859796</v>
      </c>
      <c r="G641" s="1">
        <v>-77.109712410674007</v>
      </c>
      <c r="H641" s="1" t="s">
        <v>111</v>
      </c>
      <c r="I641" s="1"/>
      <c r="J641" s="1" t="str">
        <f>VLOOKUP(H641,Lookup!$A$2:$B$189,2,FALSE)</f>
        <v>Health &amp; Recreation</v>
      </c>
      <c r="K641" s="1"/>
      <c r="L641" s="1" t="str">
        <f t="shared" si="9"/>
        <v>Health &amp; Recreation</v>
      </c>
    </row>
    <row r="642" spans="1:12" ht="12.75" customHeight="1" x14ac:dyDescent="0.35">
      <c r="A642" s="1">
        <v>289</v>
      </c>
      <c r="B642" s="1" t="s">
        <v>353</v>
      </c>
      <c r="C642" s="1">
        <v>38.8540013</v>
      </c>
      <c r="D642" s="1">
        <v>-77.1102566</v>
      </c>
      <c r="E642" s="1" t="s">
        <v>358</v>
      </c>
      <c r="F642" s="1">
        <v>38.854893861632299</v>
      </c>
      <c r="G642" s="1">
        <v>-77.110269576451103</v>
      </c>
      <c r="H642" s="1" t="s">
        <v>111</v>
      </c>
      <c r="I642" s="1"/>
      <c r="J642" s="1" t="str">
        <f>VLOOKUP(H642,Lookup!$A$2:$B$189,2,FALSE)</f>
        <v>Health &amp; Recreation</v>
      </c>
      <c r="K642" s="1"/>
      <c r="L642" s="1" t="str">
        <f t="shared" si="9"/>
        <v>Health &amp; Recreation</v>
      </c>
    </row>
    <row r="643" spans="1:12" ht="12.75" customHeight="1" x14ac:dyDescent="0.35">
      <c r="A643" s="1">
        <v>620</v>
      </c>
      <c r="B643" s="1" t="s">
        <v>639</v>
      </c>
      <c r="C643" s="1">
        <v>38.880435799999901</v>
      </c>
      <c r="D643" s="1">
        <v>-77.089852899999997</v>
      </c>
      <c r="E643" s="1" t="s">
        <v>659</v>
      </c>
      <c r="F643" s="1">
        <v>38.881593224822602</v>
      </c>
      <c r="G643" s="1">
        <v>-77.085659969480005</v>
      </c>
      <c r="H643" s="1" t="s">
        <v>111</v>
      </c>
      <c r="I643" s="1"/>
      <c r="J643" s="1" t="str">
        <f>VLOOKUP(H643,Lookup!$A$2:$B$189,2,FALSE)</f>
        <v>Health &amp; Recreation</v>
      </c>
      <c r="K643" s="1"/>
      <c r="L643" s="1" t="str">
        <f t="shared" si="9"/>
        <v>Health &amp; Recreation</v>
      </c>
    </row>
    <row r="644" spans="1:12" ht="12.75" customHeight="1" x14ac:dyDescent="0.35">
      <c r="A644" s="1">
        <v>646</v>
      </c>
      <c r="B644" s="1" t="s">
        <v>676</v>
      </c>
      <c r="C644" s="1">
        <v>38.906778199999998</v>
      </c>
      <c r="D644" s="1">
        <v>-77.105811799999998</v>
      </c>
      <c r="E644" s="1" t="s">
        <v>679</v>
      </c>
      <c r="F644" s="1">
        <v>38.910030443289301</v>
      </c>
      <c r="G644" s="1">
        <v>-77.108631836996693</v>
      </c>
      <c r="H644" s="1" t="s">
        <v>111</v>
      </c>
      <c r="I644" s="1"/>
      <c r="J644" s="1" t="str">
        <f>VLOOKUP(H644,Lookup!$A$2:$B$189,2,FALSE)</f>
        <v>Health &amp; Recreation</v>
      </c>
      <c r="K644" s="1"/>
      <c r="L644" s="1" t="str">
        <f t="shared" ref="L644:L707" si="10">IF(K644="",J644,K644)</f>
        <v>Health &amp; Recreation</v>
      </c>
    </row>
    <row r="645" spans="1:12" ht="12.75" customHeight="1" x14ac:dyDescent="0.35">
      <c r="A645" s="1">
        <v>736</v>
      </c>
      <c r="B645" s="1" t="s">
        <v>716</v>
      </c>
      <c r="C645" s="1">
        <v>38.861920599999998</v>
      </c>
      <c r="D645" s="1">
        <v>-77.059630799999994</v>
      </c>
      <c r="E645" s="1" t="s">
        <v>771</v>
      </c>
      <c r="F645" s="1">
        <v>38.862470999999999</v>
      </c>
      <c r="G645" s="1">
        <v>-77.054896999999997</v>
      </c>
      <c r="H645" s="1" t="s">
        <v>111</v>
      </c>
      <c r="I645" s="1"/>
      <c r="J645" s="1" t="str">
        <f>VLOOKUP(H645,Lookup!$A$2:$B$189,2,FALSE)</f>
        <v>Health &amp; Recreation</v>
      </c>
      <c r="K645" s="1"/>
      <c r="L645" s="1" t="str">
        <f t="shared" si="10"/>
        <v>Health &amp; Recreation</v>
      </c>
    </row>
    <row r="646" spans="1:12" ht="12.75" customHeight="1" x14ac:dyDescent="0.35">
      <c r="A646" s="4">
        <v>1103</v>
      </c>
      <c r="B646" s="4" t="s">
        <v>979</v>
      </c>
      <c r="C646" s="4">
        <v>38.903470599999999</v>
      </c>
      <c r="D646" s="4">
        <v>-77.139309999999995</v>
      </c>
      <c r="E646" s="4" t="s">
        <v>574</v>
      </c>
      <c r="F646" s="4">
        <v>38.902732811922597</v>
      </c>
      <c r="G646" s="4">
        <v>-77.139785498614003</v>
      </c>
      <c r="H646" s="4" t="s">
        <v>111</v>
      </c>
      <c r="I646" s="1"/>
      <c r="J646" s="1" t="str">
        <f>VLOOKUP(H646,Lookup!$A$2:$B$189,2,FALSE)</f>
        <v>Health &amp; Recreation</v>
      </c>
      <c r="K646" s="1"/>
      <c r="L646" s="1" t="str">
        <f t="shared" si="10"/>
        <v>Health &amp; Recreation</v>
      </c>
    </row>
    <row r="647" spans="1:12" ht="12.75" customHeight="1" x14ac:dyDescent="0.35">
      <c r="A647" s="4">
        <v>1104</v>
      </c>
      <c r="B647" s="4" t="s">
        <v>979</v>
      </c>
      <c r="C647" s="4">
        <v>38.903470599999999</v>
      </c>
      <c r="D647" s="4">
        <v>-77.139309999999995</v>
      </c>
      <c r="E647" s="4" t="s">
        <v>438</v>
      </c>
      <c r="F647" s="4">
        <v>38.906956685797397</v>
      </c>
      <c r="G647" s="4">
        <v>-77.141819757567106</v>
      </c>
      <c r="H647" s="4" t="s">
        <v>111</v>
      </c>
      <c r="I647" s="1"/>
      <c r="J647" s="1" t="str">
        <f>VLOOKUP(H647,Lookup!$A$2:$B$189,2,FALSE)</f>
        <v>Health &amp; Recreation</v>
      </c>
      <c r="K647" s="1"/>
      <c r="L647" s="1" t="str">
        <f t="shared" si="10"/>
        <v>Health &amp; Recreation</v>
      </c>
    </row>
    <row r="648" spans="1:12" ht="12.75" customHeight="1" x14ac:dyDescent="0.35">
      <c r="A648" s="1">
        <v>232</v>
      </c>
      <c r="B648" s="1" t="s">
        <v>277</v>
      </c>
      <c r="C648" s="1">
        <v>38.885761500000001</v>
      </c>
      <c r="D648" s="1">
        <v>-77.096971099999905</v>
      </c>
      <c r="E648" s="1" t="s">
        <v>290</v>
      </c>
      <c r="F648" s="1">
        <v>38.885043036189003</v>
      </c>
      <c r="G648" s="1">
        <v>-77.094494998455005</v>
      </c>
      <c r="H648" s="1" t="s">
        <v>291</v>
      </c>
      <c r="I648" s="1" t="s">
        <v>983</v>
      </c>
      <c r="J648" s="1" t="str">
        <f>VLOOKUP(H648,Lookup!$A$2:$B$189,2,FALSE)</f>
        <v>On-premise Food/Drink</v>
      </c>
      <c r="K648" s="1" t="s">
        <v>410</v>
      </c>
      <c r="L648" s="1" t="str">
        <f t="shared" si="10"/>
        <v>Restaurant</v>
      </c>
    </row>
    <row r="649" spans="1:12" ht="12.75" customHeight="1" x14ac:dyDescent="0.35">
      <c r="A649" s="1">
        <v>251</v>
      </c>
      <c r="B649" s="1" t="s">
        <v>277</v>
      </c>
      <c r="C649" s="1">
        <v>38.885761500000001</v>
      </c>
      <c r="D649" s="1">
        <v>-77.096971099999905</v>
      </c>
      <c r="E649" s="1" t="s">
        <v>315</v>
      </c>
      <c r="F649" s="1">
        <v>38.883878006108901</v>
      </c>
      <c r="G649" s="1">
        <v>-77.1007257699966</v>
      </c>
      <c r="H649" s="1" t="s">
        <v>316</v>
      </c>
      <c r="I649" s="1" t="s">
        <v>983</v>
      </c>
      <c r="J649" s="1" t="str">
        <f>VLOOKUP(H649,Lookup!$A$2:$B$189,2,FALSE)</f>
        <v>On-premise Food/Drink</v>
      </c>
      <c r="K649" s="1" t="s">
        <v>410</v>
      </c>
      <c r="L649" s="1" t="str">
        <f t="shared" si="10"/>
        <v>Restaurant</v>
      </c>
    </row>
    <row r="650" spans="1:12" ht="12.75" customHeight="1" x14ac:dyDescent="0.35">
      <c r="A650" s="1">
        <v>691</v>
      </c>
      <c r="B650" s="1" t="s">
        <v>716</v>
      </c>
      <c r="C650" s="1">
        <v>38.861920599999998</v>
      </c>
      <c r="D650" s="1">
        <v>-77.059630799999994</v>
      </c>
      <c r="E650" s="1" t="s">
        <v>729</v>
      </c>
      <c r="F650" s="1">
        <v>38.863103000000002</v>
      </c>
      <c r="G650" s="1">
        <v>-77.060888000000006</v>
      </c>
      <c r="H650" s="1" t="s">
        <v>730</v>
      </c>
      <c r="I650" s="1"/>
      <c r="J650" s="1" t="str">
        <f>VLOOKUP(H650,Lookup!$A$2:$B$189,2,FALSE)</f>
        <v>On-premise Food/Drink</v>
      </c>
      <c r="K650" s="1" t="s">
        <v>410</v>
      </c>
      <c r="L650" s="1" t="str">
        <f t="shared" si="10"/>
        <v>Restaurant</v>
      </c>
    </row>
    <row r="651" spans="1:12" ht="12.75" customHeight="1" x14ac:dyDescent="0.35">
      <c r="A651" s="1">
        <v>1041</v>
      </c>
      <c r="B651" s="1" t="s">
        <v>925</v>
      </c>
      <c r="C651" s="1">
        <v>38.862612299999903</v>
      </c>
      <c r="D651" s="1">
        <v>-77.091922699999998</v>
      </c>
      <c r="E651" s="1" t="s">
        <v>933</v>
      </c>
      <c r="F651" s="1">
        <v>38.862656552414997</v>
      </c>
      <c r="G651" s="1">
        <v>-77.087542257295695</v>
      </c>
      <c r="H651" s="1" t="s">
        <v>254</v>
      </c>
      <c r="I651" s="1"/>
      <c r="J651" s="1" t="str">
        <f>VLOOKUP(H651,Lookup!$A$2:$B$189,2,FALSE)</f>
        <v>On-premise Food/Drink</v>
      </c>
      <c r="K651" s="1" t="s">
        <v>410</v>
      </c>
      <c r="L651" s="1" t="str">
        <f t="shared" si="10"/>
        <v>Restaurant</v>
      </c>
    </row>
    <row r="652" spans="1:12" ht="12.75" customHeight="1" x14ac:dyDescent="0.35">
      <c r="A652" s="1">
        <v>469</v>
      </c>
      <c r="B652" s="1" t="s">
        <v>540</v>
      </c>
      <c r="C652" s="1">
        <v>38.950944100000001</v>
      </c>
      <c r="D652" s="1">
        <v>-77.058032900000001</v>
      </c>
      <c r="E652" s="1" t="s">
        <v>541</v>
      </c>
      <c r="F652" s="1">
        <v>38.9501629815135</v>
      </c>
      <c r="G652" s="1">
        <v>-77.057528530048899</v>
      </c>
      <c r="H652" s="1" t="s">
        <v>542</v>
      </c>
      <c r="I652" s="1"/>
      <c r="J652" s="1" t="s">
        <v>1012</v>
      </c>
      <c r="K652" s="1"/>
      <c r="L652" s="1" t="str">
        <f t="shared" si="10"/>
        <v>Art and History</v>
      </c>
    </row>
    <row r="653" spans="1:12" ht="12.75" customHeight="1" x14ac:dyDescent="0.35">
      <c r="A653" s="1">
        <v>199</v>
      </c>
      <c r="B653" s="1" t="s">
        <v>244</v>
      </c>
      <c r="C653" s="1">
        <v>38.8970561</v>
      </c>
      <c r="D653" s="1">
        <v>-77.108311900000004</v>
      </c>
      <c r="E653" s="1" t="s">
        <v>253</v>
      </c>
      <c r="F653" s="1">
        <v>38.8964880341697</v>
      </c>
      <c r="G653" s="1">
        <v>-77.106757819971605</v>
      </c>
      <c r="H653" s="1" t="s">
        <v>254</v>
      </c>
      <c r="I653" s="1"/>
      <c r="J653" s="1" t="str">
        <f>VLOOKUP(H653,Lookup!$A$2:$B$189,2,FALSE)</f>
        <v>On-premise Food/Drink</v>
      </c>
      <c r="K653" s="1" t="s">
        <v>410</v>
      </c>
      <c r="L653" s="1" t="str">
        <f t="shared" si="10"/>
        <v>Restaurant</v>
      </c>
    </row>
    <row r="654" spans="1:12" ht="12.75" customHeight="1" x14ac:dyDescent="0.35">
      <c r="A654" s="1">
        <v>922</v>
      </c>
      <c r="B654" s="1" t="s">
        <v>862</v>
      </c>
      <c r="C654" s="1">
        <v>38.8417794</v>
      </c>
      <c r="D654" s="1">
        <v>-77.088311500000003</v>
      </c>
      <c r="E654" s="1" t="s">
        <v>877</v>
      </c>
      <c r="F654" s="1">
        <v>38.841438970115099</v>
      </c>
      <c r="G654" s="1">
        <v>-77.089738180045302</v>
      </c>
      <c r="H654" s="1" t="s">
        <v>254</v>
      </c>
      <c r="I654" s="1"/>
      <c r="J654" s="1" t="str">
        <f>VLOOKUP(H654,Lookup!$A$2:$B$189,2,FALSE)</f>
        <v>On-premise Food/Drink</v>
      </c>
      <c r="K654" s="1" t="s">
        <v>410</v>
      </c>
      <c r="L654" s="1" t="str">
        <f t="shared" si="10"/>
        <v>Restaurant</v>
      </c>
    </row>
    <row r="655" spans="1:12" ht="12.75" customHeight="1" x14ac:dyDescent="0.35">
      <c r="A655" s="1">
        <v>870</v>
      </c>
      <c r="B655" s="1" t="s">
        <v>777</v>
      </c>
      <c r="C655" s="1">
        <v>38.8534164</v>
      </c>
      <c r="D655" s="1">
        <v>-77.044042300000001</v>
      </c>
      <c r="E655" s="1" t="s">
        <v>830</v>
      </c>
      <c r="F655" s="1">
        <v>38.8502028900811</v>
      </c>
      <c r="G655" s="1">
        <v>-77.044866085052405</v>
      </c>
      <c r="H655" s="13" t="s">
        <v>410</v>
      </c>
      <c r="I655" s="1" t="s">
        <v>983</v>
      </c>
      <c r="J655" s="1" t="str">
        <f>VLOOKUP(H655,Lookup!$A$2:$B$189,2,FALSE)</f>
        <v>On-premise Food/Drink</v>
      </c>
      <c r="K655" s="1" t="s">
        <v>410</v>
      </c>
      <c r="L655" s="1" t="str">
        <f t="shared" si="10"/>
        <v>Restaurant</v>
      </c>
    </row>
    <row r="656" spans="1:12" ht="12.75" customHeight="1" x14ac:dyDescent="0.35">
      <c r="A656" s="1">
        <v>1095</v>
      </c>
      <c r="B656" s="1" t="s">
        <v>955</v>
      </c>
      <c r="C656" s="1">
        <v>38.887056200000004</v>
      </c>
      <c r="D656" s="1">
        <v>-77.139423800000003</v>
      </c>
      <c r="E656" s="1" t="s">
        <v>968</v>
      </c>
      <c r="F656" s="1">
        <v>38.885359283333301</v>
      </c>
      <c r="G656" s="1">
        <v>-77.141355872154193</v>
      </c>
      <c r="H656" s="1" t="s">
        <v>969</v>
      </c>
      <c r="I656" s="1"/>
      <c r="J656" s="1" t="str">
        <f>VLOOKUP(H656,Lookup!$A$2:$B$189,2,FALSE)</f>
        <v>Store</v>
      </c>
      <c r="K656" s="1"/>
      <c r="L656" s="1" t="str">
        <f t="shared" si="10"/>
        <v>Store</v>
      </c>
    </row>
    <row r="657" spans="1:12" ht="12.75" customHeight="1" x14ac:dyDescent="0.35">
      <c r="A657" s="1">
        <v>282</v>
      </c>
      <c r="B657" s="1" t="s">
        <v>353</v>
      </c>
      <c r="C657" s="1">
        <v>38.8540013</v>
      </c>
      <c r="D657" s="1">
        <v>-77.1102566</v>
      </c>
      <c r="E657" s="1" t="s">
        <v>355</v>
      </c>
      <c r="F657" s="1">
        <v>38.856330399401998</v>
      </c>
      <c r="G657" s="1">
        <v>-77.112262896533906</v>
      </c>
      <c r="H657" s="1" t="s">
        <v>356</v>
      </c>
      <c r="I657" s="1"/>
      <c r="J657" s="1" t="str">
        <f>VLOOKUP(H657,Lookup!$A$2:$B$189,2,FALSE)</f>
        <v>Health &amp; Recreation</v>
      </c>
      <c r="K657" s="1"/>
      <c r="L657" s="1" t="str">
        <f t="shared" si="10"/>
        <v>Health &amp; Recreation</v>
      </c>
    </row>
    <row r="658" spans="1:12" ht="12.75" customHeight="1" x14ac:dyDescent="0.35">
      <c r="A658" s="1">
        <v>100</v>
      </c>
      <c r="B658" s="1" t="s">
        <v>161</v>
      </c>
      <c r="C658" s="1">
        <v>38.855945699999999</v>
      </c>
      <c r="D658" s="1">
        <v>-77.103867500000007</v>
      </c>
      <c r="E658" s="1" t="s">
        <v>169</v>
      </c>
      <c r="F658" s="1">
        <v>38.858642227491401</v>
      </c>
      <c r="G658" s="1">
        <v>-77.1003454490737</v>
      </c>
      <c r="H658" s="1" t="s">
        <v>170</v>
      </c>
      <c r="I658" s="1"/>
      <c r="J658" s="1" t="str">
        <f>VLOOKUP(H658,Lookup!$A$2:$B$189,2,FALSE)</f>
        <v>Rental Car Location</v>
      </c>
      <c r="K658" s="1"/>
      <c r="L658" s="1" t="str">
        <f t="shared" si="10"/>
        <v>Rental Car Location</v>
      </c>
    </row>
    <row r="659" spans="1:12" ht="12.75" customHeight="1" x14ac:dyDescent="0.35">
      <c r="A659" s="1">
        <v>403</v>
      </c>
      <c r="B659" s="1" t="s">
        <v>442</v>
      </c>
      <c r="C659" s="1">
        <v>38.857904299999902</v>
      </c>
      <c r="D659" s="1">
        <v>-77.050289799999902</v>
      </c>
      <c r="E659" s="1" t="s">
        <v>477</v>
      </c>
      <c r="F659" s="1">
        <v>38.8545874</v>
      </c>
      <c r="G659" s="1">
        <v>-77.052662900000001</v>
      </c>
      <c r="H659" s="1" t="s">
        <v>170</v>
      </c>
      <c r="I659" s="1" t="s">
        <v>983</v>
      </c>
      <c r="J659" s="1" t="str">
        <f>VLOOKUP(H659,Lookup!$A$2:$B$189,2,FALSE)</f>
        <v>Rental Car Location</v>
      </c>
      <c r="K659" s="1"/>
      <c r="L659" s="1" t="str">
        <f t="shared" si="10"/>
        <v>Rental Car Location</v>
      </c>
    </row>
    <row r="660" spans="1:12" ht="12.75" customHeight="1" x14ac:dyDescent="0.35">
      <c r="A660" s="1">
        <v>397</v>
      </c>
      <c r="B660" s="1" t="s">
        <v>442</v>
      </c>
      <c r="C660" s="1">
        <v>38.857904299999902</v>
      </c>
      <c r="D660" s="1">
        <v>-77.050289799999902</v>
      </c>
      <c r="E660" s="1" t="s">
        <v>474</v>
      </c>
      <c r="F660" s="1">
        <v>38.858711999999997</v>
      </c>
      <c r="G660" s="1">
        <v>-77.052691999999993</v>
      </c>
      <c r="H660" s="1" t="s">
        <v>170</v>
      </c>
      <c r="I660" s="1" t="s">
        <v>983</v>
      </c>
      <c r="J660" s="1" t="str">
        <f>VLOOKUP(H660,Lookup!$A$2:$B$189,2,FALSE)</f>
        <v>Rental Car Location</v>
      </c>
      <c r="K660" s="1"/>
      <c r="L660" s="1" t="str">
        <f t="shared" si="10"/>
        <v>Rental Car Location</v>
      </c>
    </row>
    <row r="661" spans="1:12" ht="12.75" customHeight="1" x14ac:dyDescent="0.35">
      <c r="A661" s="1">
        <v>441</v>
      </c>
      <c r="B661" s="1" t="s">
        <v>510</v>
      </c>
      <c r="C661" s="1">
        <v>38.887334000000003</v>
      </c>
      <c r="D661" s="1">
        <v>-77.154424199999994</v>
      </c>
      <c r="E661" s="1" t="s">
        <v>513</v>
      </c>
      <c r="F661" s="1">
        <v>38.885920933333303</v>
      </c>
      <c r="G661" s="1">
        <v>-77.156566066666599</v>
      </c>
      <c r="H661" s="1" t="s">
        <v>170</v>
      </c>
      <c r="I661" s="1" t="s">
        <v>983</v>
      </c>
      <c r="J661" s="1" t="str">
        <f>VLOOKUP(H661,Lookup!$A$2:$B$189,2,FALSE)</f>
        <v>Rental Car Location</v>
      </c>
      <c r="K661" s="1"/>
      <c r="L661" s="1" t="str">
        <f t="shared" si="10"/>
        <v>Rental Car Location</v>
      </c>
    </row>
    <row r="662" spans="1:12" ht="12.75" customHeight="1" x14ac:dyDescent="0.35">
      <c r="A662" s="1">
        <v>856</v>
      </c>
      <c r="B662" s="1" t="s">
        <v>777</v>
      </c>
      <c r="C662" s="1">
        <v>38.8534164</v>
      </c>
      <c r="D662" s="1">
        <v>-77.044042300000001</v>
      </c>
      <c r="E662" s="1" t="s">
        <v>815</v>
      </c>
      <c r="F662" s="1">
        <v>38.850135999999999</v>
      </c>
      <c r="G662" s="1">
        <v>-77.044263000000001</v>
      </c>
      <c r="H662" s="1" t="s">
        <v>170</v>
      </c>
      <c r="I662" s="1" t="s">
        <v>983</v>
      </c>
      <c r="J662" s="1" t="str">
        <f>VLOOKUP(H662,Lookup!$A$2:$B$189,2,FALSE)</f>
        <v>Rental Car Location</v>
      </c>
      <c r="K662" s="1"/>
      <c r="L662" s="1" t="str">
        <f t="shared" si="10"/>
        <v>Rental Car Location</v>
      </c>
    </row>
    <row r="663" spans="1:12" ht="12.75" customHeight="1" x14ac:dyDescent="0.35">
      <c r="A663" s="1">
        <v>840</v>
      </c>
      <c r="B663" s="1" t="s">
        <v>777</v>
      </c>
      <c r="C663" s="1">
        <v>38.8534164</v>
      </c>
      <c r="D663" s="1">
        <v>-77.044042300000001</v>
      </c>
      <c r="E663" s="1" t="s">
        <v>801</v>
      </c>
      <c r="F663" s="1">
        <v>38.850374792339402</v>
      </c>
      <c r="G663" s="1">
        <v>-77.044700569270603</v>
      </c>
      <c r="H663" s="1" t="s">
        <v>170</v>
      </c>
      <c r="I663" s="1" t="s">
        <v>983</v>
      </c>
      <c r="J663" s="1" t="str">
        <f>VLOOKUP(H663,Lookup!$A$2:$B$189,2,FALSE)</f>
        <v>Rental Car Location</v>
      </c>
      <c r="K663" s="1"/>
      <c r="L663" s="1" t="str">
        <f t="shared" si="10"/>
        <v>Rental Car Location</v>
      </c>
    </row>
    <row r="664" spans="1:12" ht="12.75" customHeight="1" x14ac:dyDescent="0.35">
      <c r="A664" s="1">
        <v>848</v>
      </c>
      <c r="B664" s="1" t="s">
        <v>777</v>
      </c>
      <c r="C664" s="1">
        <v>38.8534164</v>
      </c>
      <c r="D664" s="1">
        <v>-77.044042300000001</v>
      </c>
      <c r="E664" s="1" t="s">
        <v>808</v>
      </c>
      <c r="F664" s="1">
        <v>38.850379248156599</v>
      </c>
      <c r="G664" s="1">
        <v>-77.044644991650401</v>
      </c>
      <c r="H664" s="1" t="s">
        <v>170</v>
      </c>
      <c r="I664" s="1" t="s">
        <v>983</v>
      </c>
      <c r="J664" s="1" t="str">
        <f>VLOOKUP(H664,Lookup!$A$2:$B$189,2,FALSE)</f>
        <v>Rental Car Location</v>
      </c>
      <c r="K664" s="1"/>
      <c r="L664" s="1" t="str">
        <f t="shared" si="10"/>
        <v>Rental Car Location</v>
      </c>
    </row>
    <row r="665" spans="1:12" ht="12.75" customHeight="1" x14ac:dyDescent="0.35">
      <c r="A665" s="1">
        <v>836</v>
      </c>
      <c r="B665" s="1" t="s">
        <v>777</v>
      </c>
      <c r="C665" s="1">
        <v>38.8534164</v>
      </c>
      <c r="D665" s="1">
        <v>-77.044042300000001</v>
      </c>
      <c r="E665" s="1" t="s">
        <v>477</v>
      </c>
      <c r="F665" s="1">
        <v>38.850427000000003</v>
      </c>
      <c r="G665" s="1">
        <v>-77.044793999999996</v>
      </c>
      <c r="H665" s="12" t="s">
        <v>170</v>
      </c>
      <c r="I665" s="1" t="s">
        <v>983</v>
      </c>
      <c r="J665" s="1" t="str">
        <f>VLOOKUP(H665,Lookup!$A$2:$B$189,2,FALSE)</f>
        <v>Rental Car Location</v>
      </c>
      <c r="K665" s="1"/>
      <c r="L665" s="1" t="str">
        <f t="shared" si="10"/>
        <v>Rental Car Location</v>
      </c>
    </row>
    <row r="666" spans="1:12" ht="12.75" customHeight="1" x14ac:dyDescent="0.35">
      <c r="A666" s="1">
        <v>842</v>
      </c>
      <c r="B666" s="1" t="s">
        <v>777</v>
      </c>
      <c r="C666" s="1">
        <v>38.8534164</v>
      </c>
      <c r="D666" s="1">
        <v>-77.044042300000001</v>
      </c>
      <c r="E666" s="1" t="s">
        <v>477</v>
      </c>
      <c r="F666" s="1">
        <v>38.857368999999998</v>
      </c>
      <c r="G666" s="1">
        <v>-77.044094000000001</v>
      </c>
      <c r="H666" s="1" t="s">
        <v>170</v>
      </c>
      <c r="I666" s="1" t="s">
        <v>983</v>
      </c>
      <c r="J666" s="1" t="str">
        <f>VLOOKUP(H666,Lookup!$A$2:$B$189,2,FALSE)</f>
        <v>Rental Car Location</v>
      </c>
      <c r="K666" s="1"/>
      <c r="L666" s="1" t="str">
        <f t="shared" si="10"/>
        <v>Rental Car Location</v>
      </c>
    </row>
    <row r="667" spans="1:12" ht="12.75" customHeight="1" x14ac:dyDescent="0.35">
      <c r="A667" s="1">
        <v>943</v>
      </c>
      <c r="B667" s="1" t="s">
        <v>862</v>
      </c>
      <c r="C667" s="1">
        <v>38.8417794</v>
      </c>
      <c r="D667" s="1">
        <v>-77.088311500000003</v>
      </c>
      <c r="E667" s="1" t="s">
        <v>477</v>
      </c>
      <c r="F667" s="1">
        <v>38.841142400000003</v>
      </c>
      <c r="G667" s="1">
        <v>-77.087869400000002</v>
      </c>
      <c r="H667" s="1" t="s">
        <v>170</v>
      </c>
      <c r="I667" s="1"/>
      <c r="J667" s="1" t="str">
        <f>VLOOKUP(H667,Lookup!$A$2:$B$189,2,FALSE)</f>
        <v>Rental Car Location</v>
      </c>
      <c r="K667" s="1"/>
      <c r="L667" s="1" t="str">
        <f t="shared" si="10"/>
        <v>Rental Car Location</v>
      </c>
    </row>
    <row r="668" spans="1:12" ht="12.75" customHeight="1" x14ac:dyDescent="0.35">
      <c r="A668" s="4">
        <v>1025</v>
      </c>
      <c r="B668" s="4" t="s">
        <v>917</v>
      </c>
      <c r="C668" s="4">
        <v>38.887186550000003</v>
      </c>
      <c r="D668" s="4">
        <v>-77.120965187510507</v>
      </c>
      <c r="E668" s="4" t="s">
        <v>477</v>
      </c>
      <c r="F668" s="4">
        <v>38.8857003513248</v>
      </c>
      <c r="G668" s="4">
        <v>-77.116962139881096</v>
      </c>
      <c r="H668" s="4" t="s">
        <v>170</v>
      </c>
      <c r="I668" s="1"/>
      <c r="J668" s="1" t="str">
        <f>VLOOKUP(H668,Lookup!$A$2:$B$189,2,FALSE)</f>
        <v>Rental Car Location</v>
      </c>
      <c r="K668" s="1"/>
      <c r="L668" s="1" t="str">
        <f t="shared" si="10"/>
        <v>Rental Car Location</v>
      </c>
    </row>
    <row r="669" spans="1:12" ht="12.75" customHeight="1" x14ac:dyDescent="0.35">
      <c r="A669" s="1">
        <v>828</v>
      </c>
      <c r="B669" s="1" t="s">
        <v>777</v>
      </c>
      <c r="C669" s="1">
        <v>38.8534164</v>
      </c>
      <c r="D669" s="1">
        <v>-77.044042300000001</v>
      </c>
      <c r="E669" s="1" t="s">
        <v>749</v>
      </c>
      <c r="F669" s="1">
        <v>38.851238963984798</v>
      </c>
      <c r="G669" s="1">
        <v>-77.040939331054602</v>
      </c>
      <c r="H669" s="1" t="s">
        <v>410</v>
      </c>
      <c r="I669" s="1" t="s">
        <v>983</v>
      </c>
      <c r="J669" s="1" t="str">
        <f>VLOOKUP(H669,Lookup!$A$2:$B$189,2,FALSE)</f>
        <v>On-premise Food/Drink</v>
      </c>
      <c r="K669" s="1" t="s">
        <v>410</v>
      </c>
      <c r="L669" s="1" t="str">
        <f t="shared" si="10"/>
        <v>Restaurant</v>
      </c>
    </row>
    <row r="670" spans="1:12" ht="12.75" customHeight="1" x14ac:dyDescent="0.35">
      <c r="A670" s="1">
        <v>926</v>
      </c>
      <c r="B670" s="1" t="s">
        <v>862</v>
      </c>
      <c r="C670" s="1">
        <v>38.8417794</v>
      </c>
      <c r="D670" s="1">
        <v>-77.088311500000003</v>
      </c>
      <c r="E670" s="1" t="s">
        <v>880</v>
      </c>
      <c r="F670" s="1">
        <v>38.840940876128698</v>
      </c>
      <c r="G670" s="1">
        <v>-77.088535738969</v>
      </c>
      <c r="H670" s="1" t="s">
        <v>410</v>
      </c>
      <c r="I670" s="1"/>
      <c r="J670" s="1" t="str">
        <f>VLOOKUP(H670,Lookup!$A$2:$B$189,2,FALSE)</f>
        <v>On-premise Food/Drink</v>
      </c>
      <c r="K670" s="1" t="s">
        <v>410</v>
      </c>
      <c r="L670" s="1" t="str">
        <f t="shared" si="10"/>
        <v>Restaurant</v>
      </c>
    </row>
    <row r="671" spans="1:12" ht="12.75" customHeight="1" x14ac:dyDescent="0.35">
      <c r="A671" s="1">
        <v>418</v>
      </c>
      <c r="B671" s="1" t="s">
        <v>442</v>
      </c>
      <c r="C671" s="1">
        <v>38.857904299999902</v>
      </c>
      <c r="D671" s="1">
        <v>-77.050289799999902</v>
      </c>
      <c r="E671" s="1" t="s">
        <v>489</v>
      </c>
      <c r="F671" s="1">
        <v>38.854558875952002</v>
      </c>
      <c r="G671" s="1">
        <v>-77.050104732365597</v>
      </c>
      <c r="H671" s="1" t="s">
        <v>410</v>
      </c>
      <c r="I671" s="1" t="s">
        <v>983</v>
      </c>
      <c r="J671" s="1" t="str">
        <f>VLOOKUP(H671,Lookup!$A$2:$B$189,2,FALSE)</f>
        <v>On-premise Food/Drink</v>
      </c>
      <c r="K671" s="1" t="s">
        <v>410</v>
      </c>
      <c r="L671" s="1" t="str">
        <f t="shared" si="10"/>
        <v>Restaurant</v>
      </c>
    </row>
    <row r="672" spans="1:12" ht="12.75" customHeight="1" x14ac:dyDescent="0.35">
      <c r="A672" s="1">
        <v>331</v>
      </c>
      <c r="B672" s="1" t="s">
        <v>363</v>
      </c>
      <c r="C672" s="1">
        <v>38.8912111</v>
      </c>
      <c r="D672" s="1">
        <v>-77.085623999999996</v>
      </c>
      <c r="E672" s="1" t="s">
        <v>409</v>
      </c>
      <c r="F672" s="1">
        <v>38.890802117737699</v>
      </c>
      <c r="G672" s="1">
        <v>-77.081968676265404</v>
      </c>
      <c r="H672" s="1" t="s">
        <v>410</v>
      </c>
      <c r="I672" s="1" t="s">
        <v>983</v>
      </c>
      <c r="J672" s="1" t="str">
        <f>VLOOKUP(H672,Lookup!$A$2:$B$189,2,FALSE)</f>
        <v>On-premise Food/Drink</v>
      </c>
      <c r="K672" s="1" t="s">
        <v>410</v>
      </c>
      <c r="L672" s="1" t="str">
        <f t="shared" si="10"/>
        <v>Restaurant</v>
      </c>
    </row>
    <row r="673" spans="1:12" ht="12.75" customHeight="1" x14ac:dyDescent="0.35">
      <c r="A673" s="1">
        <v>953</v>
      </c>
      <c r="B673" s="1" t="s">
        <v>903</v>
      </c>
      <c r="C673" s="1">
        <v>38.882909999999903</v>
      </c>
      <c r="D673" s="1">
        <v>-77.107467900000003</v>
      </c>
      <c r="E673" s="1" t="s">
        <v>57</v>
      </c>
      <c r="F673" s="1">
        <v>38.8826315280416</v>
      </c>
      <c r="G673" s="1">
        <v>-77.109797000884996</v>
      </c>
      <c r="H673" s="1" t="s">
        <v>58</v>
      </c>
      <c r="I673" s="1" t="s">
        <v>983</v>
      </c>
      <c r="J673" s="1" t="str">
        <f>VLOOKUP(H673,Lookup!$A$2:$B$189,2,FALSE)</f>
        <v>On-premise Food/Drink</v>
      </c>
      <c r="K673" s="1" t="s">
        <v>410</v>
      </c>
      <c r="L673" s="1" t="str">
        <f t="shared" si="10"/>
        <v>Restaurant</v>
      </c>
    </row>
    <row r="674" spans="1:12" ht="12.75" customHeight="1" x14ac:dyDescent="0.35">
      <c r="A674" s="1">
        <v>814</v>
      </c>
      <c r="B674" s="1" t="s">
        <v>777</v>
      </c>
      <c r="C674" s="1">
        <v>38.8534164</v>
      </c>
      <c r="D674" s="1">
        <v>-77.044042300000001</v>
      </c>
      <c r="E674" s="1" t="s">
        <v>781</v>
      </c>
      <c r="F674" s="1">
        <v>38.854014999999997</v>
      </c>
      <c r="G674" s="1">
        <v>-77.042869999999994</v>
      </c>
      <c r="H674" s="1" t="s">
        <v>484</v>
      </c>
      <c r="I674" s="1" t="s">
        <v>983</v>
      </c>
      <c r="J674" s="1" t="str">
        <f>VLOOKUP(H674,Lookup!$A$2:$B$189,2,FALSE)</f>
        <v>On-premise Food/Drink</v>
      </c>
      <c r="K674" s="1" t="s">
        <v>410</v>
      </c>
      <c r="L674" s="1" t="str">
        <f t="shared" si="10"/>
        <v>Restaurant</v>
      </c>
    </row>
    <row r="675" spans="1:12" ht="12.75" customHeight="1" x14ac:dyDescent="0.35">
      <c r="A675" s="1">
        <v>412</v>
      </c>
      <c r="B675" s="1" t="s">
        <v>442</v>
      </c>
      <c r="C675" s="1">
        <v>38.857904299999902</v>
      </c>
      <c r="D675" s="1">
        <v>-77.050289799999902</v>
      </c>
      <c r="E675" s="1" t="s">
        <v>483</v>
      </c>
      <c r="F675" s="1">
        <v>38.8558819</v>
      </c>
      <c r="G675" s="1">
        <v>-77.049637899999993</v>
      </c>
      <c r="H675" s="1" t="s">
        <v>484</v>
      </c>
      <c r="I675" s="1" t="s">
        <v>983</v>
      </c>
      <c r="J675" s="1" t="str">
        <f>VLOOKUP(H675,Lookup!$A$2:$B$189,2,FALSE)</f>
        <v>On-premise Food/Drink</v>
      </c>
      <c r="K675" s="1" t="s">
        <v>410</v>
      </c>
      <c r="L675" s="1" t="str">
        <f t="shared" si="10"/>
        <v>Restaurant</v>
      </c>
    </row>
    <row r="676" spans="1:12" ht="12.75" customHeight="1" x14ac:dyDescent="0.35">
      <c r="A676" s="1">
        <v>605</v>
      </c>
      <c r="B676" s="1" t="s">
        <v>639</v>
      </c>
      <c r="C676" s="1">
        <v>38.880435799999901</v>
      </c>
      <c r="D676" s="1">
        <v>-77.089852899999997</v>
      </c>
      <c r="E676" s="1" t="s">
        <v>647</v>
      </c>
      <c r="F676" s="1">
        <v>38.879965202546401</v>
      </c>
      <c r="G676" s="1">
        <v>-77.090471684932695</v>
      </c>
      <c r="H676" s="1" t="s">
        <v>242</v>
      </c>
      <c r="I676" s="1"/>
      <c r="J676" s="1" t="str">
        <f>VLOOKUP(H676,Lookup!$A$2:$B$189,2,FALSE)</f>
        <v>On-premise Food/Drink</v>
      </c>
      <c r="K676" s="1" t="s">
        <v>410</v>
      </c>
      <c r="L676" s="1" t="str">
        <f t="shared" si="10"/>
        <v>Restaurant</v>
      </c>
    </row>
    <row r="677" spans="1:12" ht="12.75" customHeight="1" x14ac:dyDescent="0.35">
      <c r="A677" s="1">
        <v>174</v>
      </c>
      <c r="B677" s="1" t="s">
        <v>235</v>
      </c>
      <c r="C677" s="1">
        <v>38.877178450000002</v>
      </c>
      <c r="D677" s="1">
        <v>-77.111783209438101</v>
      </c>
      <c r="E677" s="1" t="s">
        <v>241</v>
      </c>
      <c r="F677" s="1">
        <v>38.877837</v>
      </c>
      <c r="G677" s="1">
        <v>-77.107992999999993</v>
      </c>
      <c r="H677" s="1" t="s">
        <v>242</v>
      </c>
      <c r="I677" s="1"/>
      <c r="J677" s="1" t="str">
        <f>VLOOKUP(H677,Lookup!$A$2:$B$189,2,FALSE)</f>
        <v>On-premise Food/Drink</v>
      </c>
      <c r="K677" s="1" t="s">
        <v>410</v>
      </c>
      <c r="L677" s="1" t="str">
        <f t="shared" si="10"/>
        <v>Restaurant</v>
      </c>
    </row>
    <row r="678" spans="1:12" ht="12.75" customHeight="1" x14ac:dyDescent="0.35">
      <c r="A678" s="1">
        <v>315</v>
      </c>
      <c r="B678" s="1" t="s">
        <v>363</v>
      </c>
      <c r="C678" s="1">
        <v>38.8912111</v>
      </c>
      <c r="D678" s="1">
        <v>-77.085623999999996</v>
      </c>
      <c r="E678" s="1" t="s">
        <v>391</v>
      </c>
      <c r="F678" s="1">
        <v>38.892219330000003</v>
      </c>
      <c r="G678" s="1">
        <v>-77.082087169999994</v>
      </c>
      <c r="H678" s="1" t="s">
        <v>392</v>
      </c>
      <c r="I678" s="1" t="s">
        <v>983</v>
      </c>
      <c r="J678" s="1" t="str">
        <f>VLOOKUP(H678,Lookup!$A$2:$B$189,2,FALSE)</f>
        <v>On-premise Food/Drink</v>
      </c>
      <c r="K678" s="1" t="s">
        <v>410</v>
      </c>
      <c r="L678" s="1" t="str">
        <f t="shared" si="10"/>
        <v>Restaurant</v>
      </c>
    </row>
    <row r="679" spans="1:12" ht="12.75" customHeight="1" x14ac:dyDescent="0.35">
      <c r="A679" s="1">
        <v>237</v>
      </c>
      <c r="B679" s="1" t="s">
        <v>277</v>
      </c>
      <c r="C679" s="1">
        <v>38.885761500000001</v>
      </c>
      <c r="D679" s="1">
        <v>-77.096971099999905</v>
      </c>
      <c r="E679" s="1" t="s">
        <v>296</v>
      </c>
      <c r="F679" s="1">
        <v>38.886252195060599</v>
      </c>
      <c r="G679" s="1">
        <v>-77.095499708353103</v>
      </c>
      <c r="H679" s="1" t="s">
        <v>297</v>
      </c>
      <c r="I679" s="1" t="s">
        <v>983</v>
      </c>
      <c r="J679" s="1" t="str">
        <f>VLOOKUP(H679,Lookup!$A$2:$B$189,2,FALSE)</f>
        <v>On-premise Food/Drink</v>
      </c>
      <c r="K679" s="1" t="s">
        <v>410</v>
      </c>
      <c r="L679" s="1" t="str">
        <f t="shared" si="10"/>
        <v>Restaurant</v>
      </c>
    </row>
    <row r="680" spans="1:12" ht="12.75" customHeight="1" x14ac:dyDescent="0.35">
      <c r="A680" s="1">
        <v>384</v>
      </c>
      <c r="B680" s="1" t="s">
        <v>442</v>
      </c>
      <c r="C680" s="1">
        <v>38.857904299999902</v>
      </c>
      <c r="D680" s="1">
        <v>-77.050289799999902</v>
      </c>
      <c r="E680" s="1" t="s">
        <v>460</v>
      </c>
      <c r="F680" s="1">
        <v>38.853570498037499</v>
      </c>
      <c r="G680" s="1">
        <v>-77.049721267563399</v>
      </c>
      <c r="H680" s="1" t="s">
        <v>461</v>
      </c>
      <c r="I680" s="1" t="s">
        <v>983</v>
      </c>
      <c r="J680" s="1" t="str">
        <f>VLOOKUP(H680,Lookup!$A$2:$B$189,2,FALSE)</f>
        <v>On-premise Food/Drink</v>
      </c>
      <c r="K680" s="1" t="s">
        <v>410</v>
      </c>
      <c r="L680" s="1" t="str">
        <f t="shared" si="10"/>
        <v>Restaurant</v>
      </c>
    </row>
    <row r="681" spans="1:12" ht="12.75" customHeight="1" x14ac:dyDescent="0.35">
      <c r="A681" s="1">
        <v>134</v>
      </c>
      <c r="B681" s="1" t="s">
        <v>202</v>
      </c>
      <c r="C681" s="1">
        <v>38.8756676</v>
      </c>
      <c r="D681" s="1">
        <v>-77.115812199999993</v>
      </c>
      <c r="E681" s="1" t="s">
        <v>207</v>
      </c>
      <c r="F681" s="1">
        <v>38.879161000000003</v>
      </c>
      <c r="G681" s="1">
        <v>-77.117457999999999</v>
      </c>
      <c r="H681" s="1" t="s">
        <v>208</v>
      </c>
      <c r="I681" s="1"/>
      <c r="J681" s="1" t="str">
        <f>VLOOKUP(H681,Lookup!$A$2:$B$189,2,FALSE)</f>
        <v>On-premise Food/Drink</v>
      </c>
      <c r="K681" s="1" t="s">
        <v>410</v>
      </c>
      <c r="L681" s="1" t="str">
        <f t="shared" si="10"/>
        <v>Restaurant</v>
      </c>
    </row>
    <row r="682" spans="1:12" ht="12.75" customHeight="1" x14ac:dyDescent="0.35">
      <c r="A682" s="1">
        <v>881</v>
      </c>
      <c r="B682" s="1" t="s">
        <v>839</v>
      </c>
      <c r="C682" s="1">
        <v>38.896778399999903</v>
      </c>
      <c r="D682" s="1">
        <v>-77.072477699999993</v>
      </c>
      <c r="E682" s="1" t="s">
        <v>841</v>
      </c>
      <c r="F682" s="1">
        <v>38.896571000000002</v>
      </c>
      <c r="G682" s="1">
        <v>-77.071059000000005</v>
      </c>
      <c r="H682" s="1" t="s">
        <v>842</v>
      </c>
      <c r="I682" s="1" t="s">
        <v>983</v>
      </c>
      <c r="J682" s="1" t="str">
        <f>VLOOKUP(H682,Lookup!$A$2:$B$189,2,FALSE)</f>
        <v>On-premise Food/Drink</v>
      </c>
      <c r="K682" s="1" t="s">
        <v>410</v>
      </c>
      <c r="L682" s="1" t="str">
        <f t="shared" si="10"/>
        <v>Restaurant</v>
      </c>
    </row>
    <row r="683" spans="1:12" ht="12.75" customHeight="1" x14ac:dyDescent="0.35">
      <c r="A683" s="1">
        <v>532</v>
      </c>
      <c r="B683" s="1" t="s">
        <v>600</v>
      </c>
      <c r="C683" s="1">
        <v>38.901106749999997</v>
      </c>
      <c r="D683" s="1">
        <v>-77.141241684322907</v>
      </c>
      <c r="E683" s="1" t="s">
        <v>602</v>
      </c>
      <c r="F683" s="1">
        <v>38.897553488885102</v>
      </c>
      <c r="G683" s="1">
        <v>-77.138919807387197</v>
      </c>
      <c r="H683" s="1" t="s">
        <v>603</v>
      </c>
      <c r="I683" s="1"/>
      <c r="J683" s="1" t="str">
        <f>VLOOKUP(H683,Lookup!$A$2:$B$189,2,FALSE)</f>
        <v>Health &amp; Recreation</v>
      </c>
      <c r="K683" s="1"/>
      <c r="L683" s="1" t="str">
        <f t="shared" si="10"/>
        <v>Health &amp; Recreation</v>
      </c>
    </row>
    <row r="684" spans="1:12" ht="12.75" customHeight="1" x14ac:dyDescent="0.35">
      <c r="A684" s="1">
        <v>937</v>
      </c>
      <c r="B684" s="1" t="s">
        <v>862</v>
      </c>
      <c r="C684" s="1">
        <v>38.8417794</v>
      </c>
      <c r="D684" s="1">
        <v>-77.088311500000003</v>
      </c>
      <c r="E684" s="1" t="s">
        <v>888</v>
      </c>
      <c r="F684" s="1">
        <v>38.841019774431402</v>
      </c>
      <c r="G684" s="1">
        <v>-77.089336776271907</v>
      </c>
      <c r="H684" s="1" t="s">
        <v>603</v>
      </c>
      <c r="I684" s="1"/>
      <c r="J684" s="1" t="str">
        <f>VLOOKUP(H684,Lookup!$A$2:$B$189,2,FALSE)</f>
        <v>Health &amp; Recreation</v>
      </c>
      <c r="K684" s="1"/>
      <c r="L684" s="1" t="str">
        <f t="shared" si="10"/>
        <v>Health &amp; Recreation</v>
      </c>
    </row>
    <row r="685" spans="1:12" ht="12.75" customHeight="1" x14ac:dyDescent="0.35">
      <c r="A685" s="1">
        <v>259</v>
      </c>
      <c r="B685" s="1" t="s">
        <v>277</v>
      </c>
      <c r="C685" s="1">
        <v>38.885761500000001</v>
      </c>
      <c r="D685" s="1">
        <v>-77.096971099999905</v>
      </c>
      <c r="E685" s="1" t="s">
        <v>325</v>
      </c>
      <c r="F685" s="1">
        <v>38.88738</v>
      </c>
      <c r="G685" s="1">
        <v>-77.094513000000006</v>
      </c>
      <c r="H685" s="1" t="s">
        <v>305</v>
      </c>
      <c r="I685" s="1" t="s">
        <v>983</v>
      </c>
      <c r="J685" s="1" t="str">
        <f>VLOOKUP(H685,Lookup!$A$2:$B$189,2,FALSE)</f>
        <v>On-premise Food/Drink</v>
      </c>
      <c r="K685" s="1" t="s">
        <v>410</v>
      </c>
      <c r="L685" s="1" t="str">
        <f t="shared" si="10"/>
        <v>Restaurant</v>
      </c>
    </row>
    <row r="686" spans="1:12" ht="12.75" customHeight="1" x14ac:dyDescent="0.35">
      <c r="A686" s="1">
        <v>242</v>
      </c>
      <c r="B686" s="1" t="s">
        <v>277</v>
      </c>
      <c r="C686" s="1">
        <v>38.885761500000001</v>
      </c>
      <c r="D686" s="1">
        <v>-77.096971099999905</v>
      </c>
      <c r="E686" s="1" t="s">
        <v>304</v>
      </c>
      <c r="F686" s="1">
        <v>38.887083518026202</v>
      </c>
      <c r="G686" s="1">
        <v>-77.096490112664199</v>
      </c>
      <c r="H686" s="1" t="s">
        <v>305</v>
      </c>
      <c r="I686" s="1" t="s">
        <v>983</v>
      </c>
      <c r="J686" s="1" t="str">
        <f>VLOOKUP(H686,Lookup!$A$2:$B$189,2,FALSE)</f>
        <v>On-premise Food/Drink</v>
      </c>
      <c r="K686" s="1" t="s">
        <v>410</v>
      </c>
      <c r="L686" s="1" t="str">
        <f t="shared" si="10"/>
        <v>Restaurant</v>
      </c>
    </row>
    <row r="687" spans="1:12" ht="12.75" customHeight="1" x14ac:dyDescent="0.35">
      <c r="A687" s="1">
        <v>317</v>
      </c>
      <c r="B687" s="1" t="s">
        <v>363</v>
      </c>
      <c r="C687" s="1">
        <v>38.8912111</v>
      </c>
      <c r="D687" s="1">
        <v>-77.085623999999996</v>
      </c>
      <c r="E687" s="1" t="s">
        <v>394</v>
      </c>
      <c r="F687" s="1">
        <v>38.889967989967197</v>
      </c>
      <c r="G687" s="1">
        <v>-77.086373040281103</v>
      </c>
      <c r="H687" s="1" t="s">
        <v>305</v>
      </c>
      <c r="I687" s="1" t="s">
        <v>983</v>
      </c>
      <c r="J687" s="1" t="str">
        <f>VLOOKUP(H687,Lookup!$A$2:$B$189,2,FALSE)</f>
        <v>On-premise Food/Drink</v>
      </c>
      <c r="K687" s="1" t="s">
        <v>410</v>
      </c>
      <c r="L687" s="1" t="str">
        <f t="shared" si="10"/>
        <v>Restaurant</v>
      </c>
    </row>
    <row r="688" spans="1:12" ht="12.75" customHeight="1" x14ac:dyDescent="0.35">
      <c r="A688" s="1">
        <v>724</v>
      </c>
      <c r="B688" s="1" t="s">
        <v>716</v>
      </c>
      <c r="C688" s="1">
        <v>38.861920599999998</v>
      </c>
      <c r="D688" s="1">
        <v>-77.059630799999994</v>
      </c>
      <c r="E688" s="1" t="s">
        <v>761</v>
      </c>
      <c r="F688" s="1">
        <v>38.864746722913303</v>
      </c>
      <c r="G688" s="1">
        <v>-77.0630700146679</v>
      </c>
      <c r="H688" s="1" t="s">
        <v>305</v>
      </c>
      <c r="I688" s="1"/>
      <c r="J688" s="1" t="str">
        <f>VLOOKUP(H688,Lookup!$A$2:$B$189,2,FALSE)</f>
        <v>On-premise Food/Drink</v>
      </c>
      <c r="K688" s="1" t="s">
        <v>410</v>
      </c>
      <c r="L688" s="1" t="str">
        <f t="shared" si="10"/>
        <v>Restaurant</v>
      </c>
    </row>
    <row r="689" spans="1:12" ht="12.75" customHeight="1" x14ac:dyDescent="0.35">
      <c r="A689" s="1">
        <v>888</v>
      </c>
      <c r="B689" s="1" t="s">
        <v>839</v>
      </c>
      <c r="C689" s="1">
        <v>38.896778399999903</v>
      </c>
      <c r="D689" s="1">
        <v>-77.072477699999993</v>
      </c>
      <c r="E689" s="1" t="s">
        <v>848</v>
      </c>
      <c r="F689" s="1">
        <v>38.896047243317</v>
      </c>
      <c r="G689" s="1">
        <v>-77.070550918579102</v>
      </c>
      <c r="H689" s="1" t="s">
        <v>70</v>
      </c>
      <c r="I689" s="1" t="s">
        <v>983</v>
      </c>
      <c r="J689" s="1" t="str">
        <f>VLOOKUP(H689,Lookup!$A$2:$B$189,2,FALSE)</f>
        <v>On-premise Food/Drink</v>
      </c>
      <c r="K689" s="1" t="s">
        <v>1021</v>
      </c>
      <c r="L689" s="1" t="str">
        <f t="shared" si="10"/>
        <v>Salad</v>
      </c>
    </row>
    <row r="690" spans="1:12" ht="12.75" customHeight="1" x14ac:dyDescent="0.35">
      <c r="A690" s="1">
        <v>180</v>
      </c>
      <c r="B690" s="1" t="s">
        <v>235</v>
      </c>
      <c r="C690" s="1">
        <v>38.877178450000002</v>
      </c>
      <c r="D690" s="1">
        <v>-77.111783209438101</v>
      </c>
      <c r="E690" s="1" t="s">
        <v>239</v>
      </c>
      <c r="F690" s="1">
        <v>38.880348843046797</v>
      </c>
      <c r="G690" s="1">
        <v>-77.114745588883196</v>
      </c>
      <c r="H690" s="1" t="s">
        <v>70</v>
      </c>
      <c r="I690" s="1"/>
      <c r="J690" s="1" t="str">
        <f>VLOOKUP(H690,Lookup!$A$2:$B$189,2,FALSE)</f>
        <v>On-premise Food/Drink</v>
      </c>
      <c r="K690" s="1" t="s">
        <v>1021</v>
      </c>
      <c r="L690" s="1" t="str">
        <f t="shared" si="10"/>
        <v>Salad</v>
      </c>
    </row>
    <row r="691" spans="1:12" ht="12.75" customHeight="1" x14ac:dyDescent="0.35">
      <c r="A691" s="1">
        <v>383</v>
      </c>
      <c r="B691" s="1" t="s">
        <v>442</v>
      </c>
      <c r="C691" s="1">
        <v>38.857904299999902</v>
      </c>
      <c r="D691" s="1">
        <v>-77.050289799999902</v>
      </c>
      <c r="E691" s="1" t="s">
        <v>69</v>
      </c>
      <c r="F691" s="1">
        <v>38.854396299999998</v>
      </c>
      <c r="G691" s="1">
        <v>-77.049748100000002</v>
      </c>
      <c r="H691" s="1" t="s">
        <v>70</v>
      </c>
      <c r="I691" s="1" t="s">
        <v>983</v>
      </c>
      <c r="J691" s="1" t="str">
        <f>VLOOKUP(H691,Lookup!$A$2:$B$189,2,FALSE)</f>
        <v>On-premise Food/Drink</v>
      </c>
      <c r="K691" s="1" t="s">
        <v>1021</v>
      </c>
      <c r="L691" s="1" t="str">
        <f t="shared" si="10"/>
        <v>Salad</v>
      </c>
    </row>
    <row r="692" spans="1:12" ht="12.75" customHeight="1" x14ac:dyDescent="0.35">
      <c r="A692" s="1">
        <v>706</v>
      </c>
      <c r="B692" s="1" t="s">
        <v>716</v>
      </c>
      <c r="C692" s="1">
        <v>38.861920599999998</v>
      </c>
      <c r="D692" s="1">
        <v>-77.059630799999994</v>
      </c>
      <c r="E692" s="1" t="s">
        <v>69</v>
      </c>
      <c r="F692" s="1">
        <v>38.862586999999998</v>
      </c>
      <c r="G692" s="1">
        <v>-77.056369900000007</v>
      </c>
      <c r="H692" s="1" t="s">
        <v>70</v>
      </c>
      <c r="I692" s="1"/>
      <c r="J692" s="1" t="str">
        <f>VLOOKUP(H692,Lookup!$A$2:$B$189,2,FALSE)</f>
        <v>On-premise Food/Drink</v>
      </c>
      <c r="K692" s="1" t="s">
        <v>1021</v>
      </c>
      <c r="L692" s="1" t="str">
        <f t="shared" si="10"/>
        <v>Salad</v>
      </c>
    </row>
    <row r="693" spans="1:12" ht="12.75" customHeight="1" x14ac:dyDescent="0.35">
      <c r="A693" s="1">
        <v>954</v>
      </c>
      <c r="B693" s="1" t="s">
        <v>903</v>
      </c>
      <c r="C693" s="1">
        <v>38.882909999999903</v>
      </c>
      <c r="D693" s="1">
        <v>-77.107467900000003</v>
      </c>
      <c r="E693" s="1" t="s">
        <v>69</v>
      </c>
      <c r="F693" s="1">
        <v>38.880100400000003</v>
      </c>
      <c r="G693" s="1">
        <v>-77.108669899999995</v>
      </c>
      <c r="H693" s="1" t="s">
        <v>70</v>
      </c>
      <c r="I693" s="1" t="s">
        <v>983</v>
      </c>
      <c r="J693" s="1" t="str">
        <f>VLOOKUP(H693,Lookup!$A$2:$B$189,2,FALSE)</f>
        <v>On-premise Food/Drink</v>
      </c>
      <c r="K693" s="1" t="s">
        <v>1021</v>
      </c>
      <c r="L693" s="1" t="str">
        <f t="shared" si="10"/>
        <v>Salad</v>
      </c>
    </row>
    <row r="694" spans="1:12" ht="12.75" customHeight="1" x14ac:dyDescent="0.35">
      <c r="A694" s="1">
        <v>226</v>
      </c>
      <c r="B694" s="1" t="s">
        <v>277</v>
      </c>
      <c r="C694" s="1">
        <v>38.885761500000001</v>
      </c>
      <c r="D694" s="1">
        <v>-77.096971099999905</v>
      </c>
      <c r="E694" s="1" t="s">
        <v>69</v>
      </c>
      <c r="F694" s="1">
        <v>38.8865318</v>
      </c>
      <c r="G694" s="1">
        <v>-77.095384600000003</v>
      </c>
      <c r="H694" s="1" t="s">
        <v>70</v>
      </c>
      <c r="I694" s="1" t="s">
        <v>983</v>
      </c>
      <c r="J694" s="1" t="str">
        <f>VLOOKUP(H694,Lookup!$A$2:$B$189,2,FALSE)</f>
        <v>On-premise Food/Drink</v>
      </c>
      <c r="K694" s="1" t="s">
        <v>1021</v>
      </c>
      <c r="L694" s="1" t="str">
        <f t="shared" si="10"/>
        <v>Salad</v>
      </c>
    </row>
    <row r="695" spans="1:12" ht="12.75" customHeight="1" x14ac:dyDescent="0.35">
      <c r="A695" s="1">
        <v>878</v>
      </c>
      <c r="B695" s="1" t="s">
        <v>839</v>
      </c>
      <c r="C695" s="1">
        <v>38.896778399999903</v>
      </c>
      <c r="D695" s="1">
        <v>-77.072477699999993</v>
      </c>
      <c r="E695" s="1" t="s">
        <v>69</v>
      </c>
      <c r="F695" s="1">
        <v>38.896319665065803</v>
      </c>
      <c r="G695" s="1">
        <v>-77.071084678172994</v>
      </c>
      <c r="H695" s="1" t="s">
        <v>70</v>
      </c>
      <c r="I695" s="1" t="s">
        <v>983</v>
      </c>
      <c r="J695" s="1" t="str">
        <f>VLOOKUP(H695,Lookup!$A$2:$B$189,2,FALSE)</f>
        <v>On-premise Food/Drink</v>
      </c>
      <c r="K695" s="1" t="s">
        <v>1021</v>
      </c>
      <c r="L695" s="1" t="str">
        <f t="shared" si="10"/>
        <v>Salad</v>
      </c>
    </row>
    <row r="696" spans="1:12" ht="12.75" customHeight="1" x14ac:dyDescent="0.35">
      <c r="A696" s="1">
        <v>975</v>
      </c>
      <c r="B696" s="1" t="s">
        <v>903</v>
      </c>
      <c r="C696" s="1">
        <v>38.882909999999903</v>
      </c>
      <c r="D696" s="1">
        <v>-77.107467900000003</v>
      </c>
      <c r="E696" s="1" t="s">
        <v>239</v>
      </c>
      <c r="F696" s="1">
        <v>38.878692999999998</v>
      </c>
      <c r="G696" s="1">
        <v>-77.108014999999995</v>
      </c>
      <c r="H696" s="1" t="s">
        <v>26</v>
      </c>
      <c r="I696" s="1" t="s">
        <v>983</v>
      </c>
      <c r="J696" s="1" t="str">
        <f>VLOOKUP(H696,Lookup!$A$2:$B$189,2,FALSE)</f>
        <v>On-premise Food/Drink</v>
      </c>
      <c r="K696" s="1" t="s">
        <v>1021</v>
      </c>
      <c r="L696" s="1" t="str">
        <f t="shared" si="10"/>
        <v>Salad</v>
      </c>
    </row>
    <row r="697" spans="1:12" ht="12.75" customHeight="1" x14ac:dyDescent="0.35">
      <c r="A697" s="1">
        <v>304</v>
      </c>
      <c r="B697" s="1" t="s">
        <v>363</v>
      </c>
      <c r="C697" s="1">
        <v>38.8912111</v>
      </c>
      <c r="D697" s="1">
        <v>-77.085623999999996</v>
      </c>
      <c r="E697" s="1" t="s">
        <v>239</v>
      </c>
      <c r="F697" s="1">
        <v>38.890836999999998</v>
      </c>
      <c r="G697" s="1">
        <v>-77.086139000000003</v>
      </c>
      <c r="H697" s="1" t="s">
        <v>26</v>
      </c>
      <c r="I697" s="1" t="s">
        <v>983</v>
      </c>
      <c r="J697" s="1" t="str">
        <f>VLOOKUP(H697,Lookup!$A$2:$B$189,2,FALSE)</f>
        <v>On-premise Food/Drink</v>
      </c>
      <c r="K697" s="1" t="s">
        <v>1021</v>
      </c>
      <c r="L697" s="1" t="str">
        <f t="shared" si="10"/>
        <v>Salad</v>
      </c>
    </row>
    <row r="698" spans="1:12" ht="12.75" customHeight="1" x14ac:dyDescent="0.35">
      <c r="A698" s="1">
        <v>202</v>
      </c>
      <c r="B698" s="1" t="s">
        <v>244</v>
      </c>
      <c r="C698" s="1">
        <v>38.8970561</v>
      </c>
      <c r="D698" s="1">
        <v>-77.108311900000004</v>
      </c>
      <c r="E698" s="1" t="s">
        <v>258</v>
      </c>
      <c r="F698" s="1">
        <v>38.8968061428018</v>
      </c>
      <c r="G698" s="1">
        <v>-77.107718383451598</v>
      </c>
      <c r="H698" s="1" t="s">
        <v>82</v>
      </c>
      <c r="I698" s="1"/>
      <c r="J698" s="1" t="str">
        <f>VLOOKUP(H698,Lookup!$A$2:$B$189,2,FALSE)</f>
        <v>On-premise Food/Drink</v>
      </c>
      <c r="K698" s="1" t="s">
        <v>1015</v>
      </c>
      <c r="L698" s="1" t="str">
        <f t="shared" si="10"/>
        <v>Sandwich</v>
      </c>
    </row>
    <row r="699" spans="1:12" ht="12.75" customHeight="1" x14ac:dyDescent="0.35">
      <c r="A699" s="1">
        <v>305</v>
      </c>
      <c r="B699" s="1" t="s">
        <v>363</v>
      </c>
      <c r="C699" s="1">
        <v>38.8912111</v>
      </c>
      <c r="D699" s="1">
        <v>-77.085623999999996</v>
      </c>
      <c r="E699" s="1" t="s">
        <v>379</v>
      </c>
      <c r="F699" s="1">
        <v>38.889987938596299</v>
      </c>
      <c r="G699" s="1">
        <v>-77.085818465464698</v>
      </c>
      <c r="H699" s="1" t="s">
        <v>380</v>
      </c>
      <c r="I699" s="1" t="s">
        <v>983</v>
      </c>
      <c r="J699" s="1" t="str">
        <f>VLOOKUP(H699,Lookup!$A$2:$B$189,2,FALSE)</f>
        <v>On-premise Food/Drink</v>
      </c>
      <c r="K699" s="1" t="s">
        <v>1015</v>
      </c>
      <c r="L699" s="1" t="str">
        <f t="shared" si="10"/>
        <v>Sandwich</v>
      </c>
    </row>
    <row r="700" spans="1:12" ht="12.75" customHeight="1" x14ac:dyDescent="0.35">
      <c r="A700" s="1">
        <v>354</v>
      </c>
      <c r="B700" s="1" t="s">
        <v>363</v>
      </c>
      <c r="C700" s="1">
        <v>38.8912111</v>
      </c>
      <c r="D700" s="1">
        <v>-77.085623999999996</v>
      </c>
      <c r="E700" s="1" t="s">
        <v>426</v>
      </c>
      <c r="F700" s="1">
        <v>38.890485393701702</v>
      </c>
      <c r="G700" s="1">
        <v>-77.085347773771502</v>
      </c>
      <c r="H700" s="1" t="s">
        <v>380</v>
      </c>
      <c r="I700" s="1" t="s">
        <v>983</v>
      </c>
      <c r="J700" s="1" t="str">
        <f>VLOOKUP(H700,Lookup!$A$2:$B$189,2,FALSE)</f>
        <v>On-premise Food/Drink</v>
      </c>
      <c r="K700" s="1" t="s">
        <v>1015</v>
      </c>
      <c r="L700" s="1" t="str">
        <f t="shared" si="10"/>
        <v>Sandwich</v>
      </c>
    </row>
    <row r="701" spans="1:12" ht="12.75" customHeight="1" x14ac:dyDescent="0.35">
      <c r="A701" s="1">
        <v>312</v>
      </c>
      <c r="B701" s="1" t="s">
        <v>363</v>
      </c>
      <c r="C701" s="1">
        <v>38.8912111</v>
      </c>
      <c r="D701" s="1">
        <v>-77.085623999999996</v>
      </c>
      <c r="E701" s="1" t="s">
        <v>388</v>
      </c>
      <c r="F701" s="1">
        <v>38.891337626292703</v>
      </c>
      <c r="G701" s="1">
        <v>-77.086032629013005</v>
      </c>
      <c r="H701" s="1" t="s">
        <v>380</v>
      </c>
      <c r="I701" s="1" t="s">
        <v>983</v>
      </c>
      <c r="J701" s="1" t="str">
        <f>VLOOKUP(H701,Lookup!$A$2:$B$189,2,FALSE)</f>
        <v>On-premise Food/Drink</v>
      </c>
      <c r="K701" s="1" t="s">
        <v>1015</v>
      </c>
      <c r="L701" s="1" t="str">
        <f t="shared" si="10"/>
        <v>Sandwich</v>
      </c>
    </row>
    <row r="702" spans="1:12" ht="12.75" customHeight="1" x14ac:dyDescent="0.35">
      <c r="A702" s="1">
        <v>893</v>
      </c>
      <c r="B702" s="1" t="s">
        <v>839</v>
      </c>
      <c r="C702" s="1">
        <v>38.896778399999903</v>
      </c>
      <c r="D702" s="1">
        <v>-77.072477699999993</v>
      </c>
      <c r="E702" s="1" t="s">
        <v>853</v>
      </c>
      <c r="F702" s="1">
        <v>38.8964436823074</v>
      </c>
      <c r="G702" s="1">
        <v>-77.069515900819198</v>
      </c>
      <c r="H702" s="1" t="s">
        <v>380</v>
      </c>
      <c r="I702" s="1" t="s">
        <v>983</v>
      </c>
      <c r="J702" s="1" t="str">
        <f>VLOOKUP(H702,Lookup!$A$2:$B$189,2,FALSE)</f>
        <v>On-premise Food/Drink</v>
      </c>
      <c r="K702" s="1" t="s">
        <v>1015</v>
      </c>
      <c r="L702" s="1" t="str">
        <f t="shared" si="10"/>
        <v>Sandwich</v>
      </c>
    </row>
    <row r="703" spans="1:12" ht="12.75" customHeight="1" x14ac:dyDescent="0.35">
      <c r="A703" s="1">
        <v>410</v>
      </c>
      <c r="B703" s="1" t="s">
        <v>442</v>
      </c>
      <c r="C703" s="1">
        <v>38.857904299999902</v>
      </c>
      <c r="D703" s="1">
        <v>-77.050289799999902</v>
      </c>
      <c r="E703" s="1" t="s">
        <v>481</v>
      </c>
      <c r="F703" s="1">
        <v>38.860355163419101</v>
      </c>
      <c r="G703" s="1">
        <v>-77.053059267910399</v>
      </c>
      <c r="H703" s="1" t="s">
        <v>380</v>
      </c>
      <c r="I703" s="1" t="s">
        <v>983</v>
      </c>
      <c r="J703" s="1" t="str">
        <f>VLOOKUP(H703,Lookup!$A$2:$B$189,2,FALSE)</f>
        <v>On-premise Food/Drink</v>
      </c>
      <c r="K703" s="1" t="s">
        <v>1015</v>
      </c>
      <c r="L703" s="1" t="str">
        <f t="shared" si="10"/>
        <v>Sandwich</v>
      </c>
    </row>
    <row r="704" spans="1:12" ht="12.75" customHeight="1" x14ac:dyDescent="0.35">
      <c r="A704" s="1">
        <v>906</v>
      </c>
      <c r="B704" s="1" t="s">
        <v>839</v>
      </c>
      <c r="C704" s="1">
        <v>38.896778399999903</v>
      </c>
      <c r="D704" s="1">
        <v>-77.072477699999993</v>
      </c>
      <c r="E704" s="1" t="s">
        <v>860</v>
      </c>
      <c r="F704" s="1">
        <v>38.894803559176403</v>
      </c>
      <c r="G704" s="1">
        <v>-77.070746466447801</v>
      </c>
      <c r="H704" s="1" t="s">
        <v>26</v>
      </c>
      <c r="I704" s="1" t="s">
        <v>983</v>
      </c>
      <c r="J704" s="1" t="str">
        <f>VLOOKUP(H704,Lookup!$A$2:$B$189,2,FALSE)</f>
        <v>On-premise Food/Drink</v>
      </c>
      <c r="K704" s="1" t="s">
        <v>1015</v>
      </c>
      <c r="L704" s="1" t="str">
        <f t="shared" si="10"/>
        <v>Sandwich</v>
      </c>
    </row>
    <row r="705" spans="1:12" ht="12.75" customHeight="1" x14ac:dyDescent="0.35">
      <c r="A705" s="1">
        <v>887</v>
      </c>
      <c r="B705" s="1" t="s">
        <v>839</v>
      </c>
      <c r="C705" s="1">
        <v>38.896778399999903</v>
      </c>
      <c r="D705" s="1">
        <v>-77.072477699999993</v>
      </c>
      <c r="E705" s="1" t="s">
        <v>847</v>
      </c>
      <c r="F705" s="1">
        <v>38.894565</v>
      </c>
      <c r="G705" s="1">
        <v>-77.074650000000005</v>
      </c>
      <c r="H705" s="1" t="s">
        <v>26</v>
      </c>
      <c r="I705" s="1" t="s">
        <v>983</v>
      </c>
      <c r="J705" s="1" t="str">
        <f>VLOOKUP(H705,Lookup!$A$2:$B$189,2,FALSE)</f>
        <v>On-premise Food/Drink</v>
      </c>
      <c r="K705" s="1" t="s">
        <v>1015</v>
      </c>
      <c r="L705" s="1" t="str">
        <f t="shared" si="10"/>
        <v>Sandwich</v>
      </c>
    </row>
    <row r="706" spans="1:12" ht="12.75" customHeight="1" x14ac:dyDescent="0.35">
      <c r="A706" s="1">
        <v>395</v>
      </c>
      <c r="B706" s="1" t="s">
        <v>442</v>
      </c>
      <c r="C706" s="1">
        <v>38.857904299999902</v>
      </c>
      <c r="D706" s="1">
        <v>-77.050289799999902</v>
      </c>
      <c r="E706" s="1" t="s">
        <v>472</v>
      </c>
      <c r="F706" s="1">
        <v>38.8551203705224</v>
      </c>
      <c r="G706" s="1">
        <v>-77.0493166461073</v>
      </c>
      <c r="H706" s="1" t="s">
        <v>26</v>
      </c>
      <c r="I706" s="1" t="s">
        <v>983</v>
      </c>
      <c r="J706" s="1" t="str">
        <f>VLOOKUP(H706,Lookup!$A$2:$B$189,2,FALSE)</f>
        <v>On-premise Food/Drink</v>
      </c>
      <c r="K706" s="1" t="s">
        <v>1015</v>
      </c>
      <c r="L706" s="1" t="str">
        <f t="shared" si="10"/>
        <v>Sandwich</v>
      </c>
    </row>
    <row r="707" spans="1:12" ht="12.75" customHeight="1" x14ac:dyDescent="0.35">
      <c r="A707" s="1">
        <v>1069</v>
      </c>
      <c r="B707" s="1" t="s">
        <v>925</v>
      </c>
      <c r="C707" s="1">
        <v>38.862612299999903</v>
      </c>
      <c r="D707" s="1">
        <v>-77.091922699999998</v>
      </c>
      <c r="E707" s="1" t="s">
        <v>947</v>
      </c>
      <c r="F707" s="1">
        <v>38.861777804252903</v>
      </c>
      <c r="G707" s="1">
        <v>-77.091349002839394</v>
      </c>
      <c r="H707" s="1" t="s">
        <v>26</v>
      </c>
      <c r="I707" s="1"/>
      <c r="J707" s="1" t="str">
        <f>VLOOKUP(H707,Lookup!$A$2:$B$189,2,FALSE)</f>
        <v>On-premise Food/Drink</v>
      </c>
      <c r="K707" s="1" t="s">
        <v>1015</v>
      </c>
      <c r="L707" s="1" t="str">
        <f t="shared" si="10"/>
        <v>Sandwich</v>
      </c>
    </row>
    <row r="708" spans="1:12" ht="12.75" customHeight="1" x14ac:dyDescent="0.35">
      <c r="A708" s="1">
        <v>309</v>
      </c>
      <c r="B708" s="1" t="s">
        <v>363</v>
      </c>
      <c r="C708" s="1">
        <v>38.8912111</v>
      </c>
      <c r="D708" s="1">
        <v>-77.085623999999996</v>
      </c>
      <c r="E708" s="1" t="s">
        <v>384</v>
      </c>
      <c r="F708" s="1">
        <v>38.890097542212303</v>
      </c>
      <c r="G708" s="1">
        <v>-77.089905738830495</v>
      </c>
      <c r="H708" s="1" t="s">
        <v>26</v>
      </c>
      <c r="I708" s="1" t="s">
        <v>983</v>
      </c>
      <c r="J708" s="1" t="str">
        <f>VLOOKUP(H708,Lookup!$A$2:$B$189,2,FALSE)</f>
        <v>On-premise Food/Drink</v>
      </c>
      <c r="K708" s="1" t="s">
        <v>1015</v>
      </c>
      <c r="L708" s="1" t="str">
        <f t="shared" ref="L708:L771" si="11">IF(K708="",J708,K708)</f>
        <v>Sandwich</v>
      </c>
    </row>
    <row r="709" spans="1:12" ht="12.75" customHeight="1" x14ac:dyDescent="0.35">
      <c r="A709" s="1">
        <v>901</v>
      </c>
      <c r="B709" s="1" t="s">
        <v>839</v>
      </c>
      <c r="C709" s="1">
        <v>38.896778399999903</v>
      </c>
      <c r="D709" s="1">
        <v>-77.072477699999993</v>
      </c>
      <c r="E709" s="1" t="s">
        <v>857</v>
      </c>
      <c r="F709" s="1">
        <v>38.8939035392901</v>
      </c>
      <c r="G709" s="1">
        <v>-77.0744989311642</v>
      </c>
      <c r="H709" s="1" t="s">
        <v>26</v>
      </c>
      <c r="I709" s="1" t="s">
        <v>983</v>
      </c>
      <c r="J709" s="1" t="str">
        <f>VLOOKUP(H709,Lookup!$A$2:$B$189,2,FALSE)</f>
        <v>On-premise Food/Drink</v>
      </c>
      <c r="K709" s="1" t="s">
        <v>1015</v>
      </c>
      <c r="L709" s="1" t="str">
        <f t="shared" si="11"/>
        <v>Sandwich</v>
      </c>
    </row>
    <row r="710" spans="1:12" ht="12.75" customHeight="1" x14ac:dyDescent="0.35">
      <c r="A710" s="1">
        <v>1079</v>
      </c>
      <c r="B710" s="1" t="s">
        <v>955</v>
      </c>
      <c r="C710" s="1">
        <v>38.887056200000004</v>
      </c>
      <c r="D710" s="1">
        <v>-77.139423800000003</v>
      </c>
      <c r="E710" s="1" t="s">
        <v>932</v>
      </c>
      <c r="F710" s="1">
        <v>38.885656141156197</v>
      </c>
      <c r="G710" s="1">
        <v>-77.1416984496949</v>
      </c>
      <c r="H710" s="1" t="s">
        <v>26</v>
      </c>
      <c r="I710" s="1"/>
      <c r="J710" s="1" t="str">
        <f>VLOOKUP(H710,Lookup!$A$2:$B$189,2,FALSE)</f>
        <v>On-premise Food/Drink</v>
      </c>
      <c r="K710" s="1" t="s">
        <v>1015</v>
      </c>
      <c r="L710" s="1" t="str">
        <f t="shared" si="11"/>
        <v>Sandwich</v>
      </c>
    </row>
    <row r="711" spans="1:12" ht="12.75" customHeight="1" x14ac:dyDescent="0.35">
      <c r="A711" s="1">
        <v>847</v>
      </c>
      <c r="B711" s="1" t="s">
        <v>777</v>
      </c>
      <c r="C711" s="1">
        <v>38.8534164</v>
      </c>
      <c r="D711" s="1">
        <v>-77.044042300000001</v>
      </c>
      <c r="E711" s="1" t="s">
        <v>807</v>
      </c>
      <c r="F711" s="1">
        <v>38.8528498723105</v>
      </c>
      <c r="G711" s="1">
        <v>-77.049616337394696</v>
      </c>
      <c r="H711" s="1" t="s">
        <v>26</v>
      </c>
      <c r="I711" s="1" t="s">
        <v>983</v>
      </c>
      <c r="J711" s="1" t="str">
        <f>VLOOKUP(H711,Lookup!$A$2:$B$189,2,FALSE)</f>
        <v>On-premise Food/Drink</v>
      </c>
      <c r="K711" s="1" t="s">
        <v>1015</v>
      </c>
      <c r="L711" s="1" t="str">
        <f t="shared" si="11"/>
        <v>Sandwich</v>
      </c>
    </row>
    <row r="712" spans="1:12" ht="12.75" customHeight="1" x14ac:dyDescent="0.35">
      <c r="A712" s="1">
        <v>205</v>
      </c>
      <c r="B712" s="1" t="s">
        <v>259</v>
      </c>
      <c r="C712" s="1">
        <v>38.843168200000001</v>
      </c>
      <c r="D712" s="1">
        <v>-77.104700899999997</v>
      </c>
      <c r="E712" s="1" t="s">
        <v>84</v>
      </c>
      <c r="F712" s="1">
        <v>38.842272000000001</v>
      </c>
      <c r="G712" s="1">
        <v>-77.109346000000002</v>
      </c>
      <c r="H712" s="1" t="s">
        <v>26</v>
      </c>
      <c r="I712" s="1"/>
      <c r="J712" s="1" t="str">
        <f>VLOOKUP(H712,Lookup!$A$2:$B$189,2,FALSE)</f>
        <v>On-premise Food/Drink</v>
      </c>
      <c r="K712" s="1" t="s">
        <v>1015</v>
      </c>
      <c r="L712" s="1" t="str">
        <f t="shared" si="11"/>
        <v>Sandwich</v>
      </c>
    </row>
    <row r="713" spans="1:12" ht="12.75" customHeight="1" x14ac:dyDescent="0.35">
      <c r="A713" s="1">
        <v>987</v>
      </c>
      <c r="B713" s="1" t="s">
        <v>903</v>
      </c>
      <c r="C713" s="1">
        <v>38.882909999999903</v>
      </c>
      <c r="D713" s="1">
        <v>-77.107467900000003</v>
      </c>
      <c r="E713" s="1" t="s">
        <v>84</v>
      </c>
      <c r="F713" s="1">
        <v>38.881588000000001</v>
      </c>
      <c r="G713" s="1">
        <v>-77.112423000000007</v>
      </c>
      <c r="H713" s="1" t="s">
        <v>26</v>
      </c>
      <c r="I713" s="1" t="s">
        <v>983</v>
      </c>
      <c r="J713" s="1" t="str">
        <f>VLOOKUP(H713,Lookup!$A$2:$B$189,2,FALSE)</f>
        <v>On-premise Food/Drink</v>
      </c>
      <c r="K713" s="1" t="s">
        <v>1015</v>
      </c>
      <c r="L713" s="1" t="str">
        <f t="shared" si="11"/>
        <v>Sandwich</v>
      </c>
    </row>
    <row r="714" spans="1:12" ht="12.75" customHeight="1" x14ac:dyDescent="0.35">
      <c r="A714" s="1">
        <v>885</v>
      </c>
      <c r="B714" s="1" t="s">
        <v>839</v>
      </c>
      <c r="C714" s="1">
        <v>38.896778399999903</v>
      </c>
      <c r="D714" s="1">
        <v>-77.072477699999993</v>
      </c>
      <c r="E714" s="1" t="s">
        <v>84</v>
      </c>
      <c r="F714" s="1">
        <v>38.895574000000003</v>
      </c>
      <c r="G714" s="1">
        <v>-77.070622999999998</v>
      </c>
      <c r="H714" s="1" t="s">
        <v>26</v>
      </c>
      <c r="I714" s="1" t="s">
        <v>983</v>
      </c>
      <c r="J714" s="1" t="str">
        <f>VLOOKUP(H714,Lookup!$A$2:$B$189,2,FALSE)</f>
        <v>On-premise Food/Drink</v>
      </c>
      <c r="K714" s="1" t="s">
        <v>1015</v>
      </c>
      <c r="L714" s="1" t="str">
        <f t="shared" si="11"/>
        <v>Sandwich</v>
      </c>
    </row>
    <row r="715" spans="1:12" ht="12.75" customHeight="1" x14ac:dyDescent="0.35">
      <c r="A715" s="1">
        <v>415</v>
      </c>
      <c r="B715" s="1" t="s">
        <v>442</v>
      </c>
      <c r="C715" s="1">
        <v>38.857904299999902</v>
      </c>
      <c r="D715" s="1">
        <v>-77.050289799999902</v>
      </c>
      <c r="E715" s="1" t="s">
        <v>485</v>
      </c>
      <c r="F715" s="1">
        <v>38.8622454334363</v>
      </c>
      <c r="G715" s="1">
        <v>-77.051077536040296</v>
      </c>
      <c r="H715" s="1" t="s">
        <v>26</v>
      </c>
      <c r="I715" s="1" t="s">
        <v>983</v>
      </c>
      <c r="J715" s="1" t="str">
        <f>VLOOKUP(H715,Lookup!$A$2:$B$189,2,FALSE)</f>
        <v>On-premise Food/Drink</v>
      </c>
      <c r="K715" s="1" t="s">
        <v>1015</v>
      </c>
      <c r="L715" s="1" t="str">
        <f t="shared" si="11"/>
        <v>Sandwich</v>
      </c>
    </row>
    <row r="716" spans="1:12" ht="12.75" customHeight="1" x14ac:dyDescent="0.35">
      <c r="A716" s="1">
        <v>425</v>
      </c>
      <c r="B716" s="1" t="s">
        <v>496</v>
      </c>
      <c r="C716" s="1">
        <v>38.915053799999903</v>
      </c>
      <c r="D716" s="1">
        <v>-77.110411299999996</v>
      </c>
      <c r="E716" s="1" t="s">
        <v>497</v>
      </c>
      <c r="F716" s="1">
        <v>38.916411634951999</v>
      </c>
      <c r="G716" s="1">
        <v>-77.105653651524506</v>
      </c>
      <c r="H716" s="1" t="s">
        <v>498</v>
      </c>
      <c r="I716" s="1"/>
      <c r="J716" s="1" t="s">
        <v>1012</v>
      </c>
      <c r="K716" s="1"/>
      <c r="L716" s="1" t="str">
        <f t="shared" si="11"/>
        <v>Art and History</v>
      </c>
    </row>
    <row r="717" spans="1:12" ht="12.75" customHeight="1" x14ac:dyDescent="0.35">
      <c r="A717" s="1">
        <v>624</v>
      </c>
      <c r="B717" s="1" t="s">
        <v>662</v>
      </c>
      <c r="C717" s="1">
        <v>38.880389700000002</v>
      </c>
      <c r="D717" s="1">
        <v>-77.147201899999999</v>
      </c>
      <c r="E717" s="1" t="s">
        <v>664</v>
      </c>
      <c r="F717" s="1">
        <v>38.880818947031202</v>
      </c>
      <c r="G717" s="1">
        <v>-77.144592569100098</v>
      </c>
      <c r="H717" s="1" t="s">
        <v>498</v>
      </c>
      <c r="I717" s="1"/>
      <c r="J717" s="1" t="s">
        <v>1012</v>
      </c>
      <c r="K717" s="1"/>
      <c r="L717" s="1" t="str">
        <f t="shared" si="11"/>
        <v>Art and History</v>
      </c>
    </row>
    <row r="718" spans="1:12" ht="12.75" customHeight="1" x14ac:dyDescent="0.35">
      <c r="A718" s="1">
        <v>13</v>
      </c>
      <c r="B718" s="1" t="s">
        <v>33</v>
      </c>
      <c r="C718" s="1">
        <v>38.869556599999903</v>
      </c>
      <c r="D718" s="1">
        <v>-77.092200500000004</v>
      </c>
      <c r="E718" s="1" t="s">
        <v>34</v>
      </c>
      <c r="F718" s="1">
        <v>38.869750657200797</v>
      </c>
      <c r="G718" s="1">
        <v>-77.095811223273103</v>
      </c>
      <c r="H718" s="1" t="s">
        <v>35</v>
      </c>
      <c r="I718" s="1"/>
      <c r="J718" s="1" t="str">
        <f>VLOOKUP(H718,Lookup!$A$2:$B$189,2,FALSE)</f>
        <v>Theater</v>
      </c>
      <c r="K718" s="1"/>
      <c r="L718" s="1" t="str">
        <f t="shared" si="11"/>
        <v>Theater</v>
      </c>
    </row>
    <row r="719" spans="1:12" ht="12.75" customHeight="1" x14ac:dyDescent="0.35">
      <c r="A719" s="1">
        <v>844</v>
      </c>
      <c r="B719" s="1" t="s">
        <v>777</v>
      </c>
      <c r="C719" s="1">
        <v>38.8534164</v>
      </c>
      <c r="D719" s="1">
        <v>-77.044042300000001</v>
      </c>
      <c r="E719" s="1" t="s">
        <v>803</v>
      </c>
      <c r="F719" s="1">
        <v>38.849418511040597</v>
      </c>
      <c r="G719" s="1">
        <v>-77.043248797663296</v>
      </c>
      <c r="H719" s="1" t="s">
        <v>804</v>
      </c>
      <c r="I719" s="1" t="s">
        <v>983</v>
      </c>
      <c r="J719" s="1" t="s">
        <v>1012</v>
      </c>
      <c r="K719" s="1"/>
      <c r="L719" s="1" t="str">
        <f t="shared" si="11"/>
        <v>Art and History</v>
      </c>
    </row>
    <row r="720" spans="1:12" ht="12.75" customHeight="1" x14ac:dyDescent="0.35">
      <c r="A720" s="1">
        <v>457</v>
      </c>
      <c r="B720" s="1" t="s">
        <v>515</v>
      </c>
      <c r="C720" s="1">
        <v>38.832615099999998</v>
      </c>
      <c r="D720" s="1">
        <v>-77.089702799999998</v>
      </c>
      <c r="E720" s="1" t="s">
        <v>25</v>
      </c>
      <c r="F720" s="1">
        <v>38.828772124940201</v>
      </c>
      <c r="G720" s="1">
        <v>-77.092104716535502</v>
      </c>
      <c r="H720" s="1" t="s">
        <v>26</v>
      </c>
      <c r="I720" s="1"/>
      <c r="J720" s="1" t="str">
        <f>VLOOKUP(H720,Lookup!$A$2:$B$189,2,FALSE)</f>
        <v>On-premise Food/Drink</v>
      </c>
      <c r="K720" s="1" t="s">
        <v>1015</v>
      </c>
      <c r="L720" s="1" t="str">
        <f t="shared" si="11"/>
        <v>Sandwich</v>
      </c>
    </row>
    <row r="721" spans="1:12" ht="12.75" customHeight="1" x14ac:dyDescent="0.35">
      <c r="A721" s="1">
        <v>946</v>
      </c>
      <c r="B721" s="1" t="s">
        <v>862</v>
      </c>
      <c r="C721" s="1">
        <v>38.8417794</v>
      </c>
      <c r="D721" s="1">
        <v>-77.088311500000003</v>
      </c>
      <c r="E721" s="1" t="s">
        <v>25</v>
      </c>
      <c r="F721" s="1">
        <v>38.841372024630303</v>
      </c>
      <c r="G721" s="1">
        <v>-77.087988707140198</v>
      </c>
      <c r="H721" s="1" t="s">
        <v>26</v>
      </c>
      <c r="I721" s="1"/>
      <c r="J721" s="1" t="str">
        <f>VLOOKUP(H721,Lookup!$A$2:$B$189,2,FALSE)</f>
        <v>On-premise Food/Drink</v>
      </c>
      <c r="K721" s="1" t="s">
        <v>1015</v>
      </c>
      <c r="L721" s="1" t="str">
        <f t="shared" si="11"/>
        <v>Sandwich</v>
      </c>
    </row>
    <row r="722" spans="1:12" ht="12.75" customHeight="1" x14ac:dyDescent="0.35">
      <c r="A722" s="1">
        <v>76</v>
      </c>
      <c r="B722" s="1" t="s">
        <v>56</v>
      </c>
      <c r="C722" s="1">
        <v>38.883121799999998</v>
      </c>
      <c r="D722" s="1">
        <v>-77.110093699999993</v>
      </c>
      <c r="E722" s="1" t="s">
        <v>133</v>
      </c>
      <c r="F722" s="1">
        <v>38.882427</v>
      </c>
      <c r="G722" s="1">
        <v>-77.115488999999997</v>
      </c>
      <c r="H722" s="1" t="s">
        <v>122</v>
      </c>
      <c r="I722" s="1" t="s">
        <v>983</v>
      </c>
      <c r="J722" s="1" t="str">
        <f>VLOOKUP(H722,Lookup!$A$2:$B$189,2,FALSE)</f>
        <v>Store</v>
      </c>
      <c r="K722" s="1"/>
      <c r="L722" s="1" t="str">
        <f t="shared" si="11"/>
        <v>Store</v>
      </c>
    </row>
    <row r="723" spans="1:12" ht="12.75" customHeight="1" x14ac:dyDescent="0.35">
      <c r="A723" s="1">
        <v>352</v>
      </c>
      <c r="B723" s="1" t="s">
        <v>363</v>
      </c>
      <c r="C723" s="1">
        <v>38.8912111</v>
      </c>
      <c r="D723" s="1">
        <v>-77.085623999999996</v>
      </c>
      <c r="E723" s="1" t="s">
        <v>133</v>
      </c>
      <c r="F723" s="1">
        <v>38.890065999999997</v>
      </c>
      <c r="G723" s="1">
        <v>-77.086922900000005</v>
      </c>
      <c r="H723" s="1" t="s">
        <v>122</v>
      </c>
      <c r="I723" s="1" t="s">
        <v>983</v>
      </c>
      <c r="J723" s="1" t="str">
        <f>VLOOKUP(H723,Lookup!$A$2:$B$189,2,FALSE)</f>
        <v>Store</v>
      </c>
      <c r="K723" s="1"/>
      <c r="L723" s="1" t="str">
        <f t="shared" si="11"/>
        <v>Store</v>
      </c>
    </row>
    <row r="724" spans="1:12" ht="12.75" customHeight="1" x14ac:dyDescent="0.35">
      <c r="A724" s="1">
        <v>329</v>
      </c>
      <c r="B724" s="1" t="s">
        <v>363</v>
      </c>
      <c r="C724" s="1">
        <v>38.8912111</v>
      </c>
      <c r="D724" s="1">
        <v>-77.085623999999996</v>
      </c>
      <c r="E724" s="1" t="s">
        <v>121</v>
      </c>
      <c r="F724" s="1">
        <v>38.890674599999997</v>
      </c>
      <c r="G724" s="1">
        <v>-77.0862987</v>
      </c>
      <c r="H724" s="1" t="s">
        <v>122</v>
      </c>
      <c r="I724" s="1" t="s">
        <v>983</v>
      </c>
      <c r="J724" s="1" t="str">
        <f>VLOOKUP(H724,Lookup!$A$2:$B$189,2,FALSE)</f>
        <v>Store</v>
      </c>
      <c r="K724" s="1"/>
      <c r="L724" s="1" t="str">
        <f t="shared" si="11"/>
        <v>Store</v>
      </c>
    </row>
    <row r="725" spans="1:12" ht="12.75" customHeight="1" x14ac:dyDescent="0.35">
      <c r="A725" s="1">
        <v>406</v>
      </c>
      <c r="B725" s="1" t="s">
        <v>442</v>
      </c>
      <c r="C725" s="1">
        <v>38.857904299999902</v>
      </c>
      <c r="D725" s="1">
        <v>-77.050289799999902</v>
      </c>
      <c r="E725" s="1" t="s">
        <v>133</v>
      </c>
      <c r="F725" s="1">
        <v>38.854951532407703</v>
      </c>
      <c r="G725" s="1">
        <v>-77.049834847885094</v>
      </c>
      <c r="H725" s="1" t="s">
        <v>122</v>
      </c>
      <c r="I725" s="1" t="s">
        <v>983</v>
      </c>
      <c r="J725" s="1" t="str">
        <f>VLOOKUP(H725,Lookup!$A$2:$B$189,2,FALSE)</f>
        <v>Store</v>
      </c>
      <c r="K725" s="1"/>
      <c r="L725" s="1" t="str">
        <f t="shared" si="11"/>
        <v>Store</v>
      </c>
    </row>
    <row r="726" spans="1:12" ht="12.75" customHeight="1" x14ac:dyDescent="0.35">
      <c r="A726" s="1">
        <v>513</v>
      </c>
      <c r="B726" s="1" t="s">
        <v>563</v>
      </c>
      <c r="C726" s="1">
        <v>38.900111600000002</v>
      </c>
      <c r="D726" s="1">
        <v>-77.135257100000004</v>
      </c>
      <c r="E726" s="1" t="s">
        <v>596</v>
      </c>
      <c r="F726" s="1">
        <v>38.897494854019897</v>
      </c>
      <c r="G726" s="1">
        <v>-77.138991760579799</v>
      </c>
      <c r="H726" s="1" t="s">
        <v>122</v>
      </c>
      <c r="I726" s="1"/>
      <c r="J726" s="1" t="str">
        <f>VLOOKUP(H726,Lookup!$A$2:$B$189,2,FALSE)</f>
        <v>Store</v>
      </c>
      <c r="K726" s="1"/>
      <c r="L726" s="1" t="str">
        <f t="shared" si="11"/>
        <v>Store</v>
      </c>
    </row>
    <row r="727" spans="1:12" ht="12.75" customHeight="1" x14ac:dyDescent="0.35">
      <c r="A727" s="1">
        <v>732</v>
      </c>
      <c r="B727" s="1" t="s">
        <v>716</v>
      </c>
      <c r="C727" s="1">
        <v>38.861920599999998</v>
      </c>
      <c r="D727" s="1">
        <v>-77.059630799999994</v>
      </c>
      <c r="E727" s="1" t="s">
        <v>121</v>
      </c>
      <c r="F727" s="1">
        <v>38.860683199999997</v>
      </c>
      <c r="G727" s="1">
        <v>-77.056020099999998</v>
      </c>
      <c r="H727" s="1" t="s">
        <v>122</v>
      </c>
      <c r="I727" s="1"/>
      <c r="J727" s="1" t="str">
        <f>VLOOKUP(H727,Lookup!$A$2:$B$189,2,FALSE)</f>
        <v>Store</v>
      </c>
      <c r="K727" s="1"/>
      <c r="L727" s="1" t="str">
        <f t="shared" si="11"/>
        <v>Store</v>
      </c>
    </row>
    <row r="728" spans="1:12" ht="12.75" customHeight="1" x14ac:dyDescent="0.35">
      <c r="A728" s="1">
        <v>939</v>
      </c>
      <c r="B728" s="1" t="s">
        <v>862</v>
      </c>
      <c r="C728" s="1">
        <v>38.8417794</v>
      </c>
      <c r="D728" s="1">
        <v>-77.088311500000003</v>
      </c>
      <c r="E728" s="1" t="s">
        <v>121</v>
      </c>
      <c r="F728" s="1">
        <v>38.841131554299501</v>
      </c>
      <c r="G728" s="1">
        <v>-77.087994271164007</v>
      </c>
      <c r="H728" s="1" t="s">
        <v>122</v>
      </c>
      <c r="I728" s="1"/>
      <c r="J728" s="1" t="str">
        <f>VLOOKUP(H728,Lookup!$A$2:$B$189,2,FALSE)</f>
        <v>Store</v>
      </c>
      <c r="K728" s="1"/>
      <c r="L728" s="1" t="str">
        <f t="shared" si="11"/>
        <v>Store</v>
      </c>
    </row>
    <row r="729" spans="1:12" ht="12.75" customHeight="1" x14ac:dyDescent="0.35">
      <c r="A729" s="1">
        <v>999</v>
      </c>
      <c r="B729" s="1" t="s">
        <v>903</v>
      </c>
      <c r="C729" s="1">
        <v>38.882909999999903</v>
      </c>
      <c r="D729" s="1">
        <v>-77.107467900000003</v>
      </c>
      <c r="E729" s="1" t="s">
        <v>121</v>
      </c>
      <c r="F729" s="1">
        <v>38.880587400000003</v>
      </c>
      <c r="G729" s="1">
        <v>-77.111341300000007</v>
      </c>
      <c r="H729" s="1" t="s">
        <v>122</v>
      </c>
      <c r="I729" s="1" t="s">
        <v>983</v>
      </c>
      <c r="J729" s="1" t="str">
        <f>VLOOKUP(H729,Lookup!$A$2:$B$189,2,FALSE)</f>
        <v>Store</v>
      </c>
      <c r="K729" s="1"/>
      <c r="L729" s="1" t="str">
        <f t="shared" si="11"/>
        <v>Store</v>
      </c>
    </row>
    <row r="730" spans="1:12" ht="12.75" customHeight="1" x14ac:dyDescent="0.35">
      <c r="A730" s="4">
        <v>589</v>
      </c>
      <c r="B730" s="4" t="s">
        <v>625</v>
      </c>
      <c r="C730" s="4">
        <v>38.8977851</v>
      </c>
      <c r="D730" s="4">
        <v>-77.128584500000002</v>
      </c>
      <c r="E730" s="4" t="s">
        <v>592</v>
      </c>
      <c r="F730" s="4">
        <v>38.896512985899001</v>
      </c>
      <c r="G730" s="4">
        <v>-77.133929766078793</v>
      </c>
      <c r="H730" s="4" t="s">
        <v>593</v>
      </c>
      <c r="I730" s="1"/>
      <c r="J730" s="1" t="str">
        <f>VLOOKUP(H730,Lookup!$A$2:$B$189,2,FALSE)</f>
        <v>Store</v>
      </c>
      <c r="K730" s="1"/>
      <c r="L730" s="1" t="str">
        <f t="shared" si="11"/>
        <v>Store</v>
      </c>
    </row>
    <row r="731" spans="1:12" ht="12.75" customHeight="1" x14ac:dyDescent="0.35">
      <c r="A731" s="1">
        <v>11</v>
      </c>
      <c r="B731" s="1" t="s">
        <v>20</v>
      </c>
      <c r="C731" s="1">
        <v>38.868855600000003</v>
      </c>
      <c r="D731" s="1">
        <v>-77.113083799999998</v>
      </c>
      <c r="E731" s="1" t="s">
        <v>29</v>
      </c>
      <c r="F731" s="1">
        <v>38.867698966637697</v>
      </c>
      <c r="G731" s="1">
        <v>-77.117069119740194</v>
      </c>
      <c r="H731" s="1" t="s">
        <v>30</v>
      </c>
      <c r="I731" s="1"/>
      <c r="J731" s="1" t="str">
        <f>VLOOKUP(H731,Lookup!$A$2:$B$189,2,FALSE)</f>
        <v>Market</v>
      </c>
      <c r="K731" s="1"/>
      <c r="L731" s="1" t="str">
        <f t="shared" si="11"/>
        <v>Market</v>
      </c>
    </row>
    <row r="732" spans="1:12" ht="12.75" customHeight="1" x14ac:dyDescent="0.35">
      <c r="A732" s="1">
        <v>401</v>
      </c>
      <c r="B732" s="1" t="s">
        <v>442</v>
      </c>
      <c r="C732" s="1">
        <v>38.857904299999902</v>
      </c>
      <c r="D732" s="1">
        <v>-77.050289799999902</v>
      </c>
      <c r="E732" s="1" t="s">
        <v>475</v>
      </c>
      <c r="F732" s="1">
        <v>38.856192949896297</v>
      </c>
      <c r="G732" s="1">
        <v>-77.0506474840914</v>
      </c>
      <c r="H732" s="1" t="s">
        <v>30</v>
      </c>
      <c r="I732" s="1" t="s">
        <v>983</v>
      </c>
      <c r="J732" s="1" t="str">
        <f>VLOOKUP(H732,Lookup!$A$2:$B$189,2,FALSE)</f>
        <v>Market</v>
      </c>
      <c r="K732" s="1"/>
      <c r="L732" s="1" t="str">
        <f t="shared" si="11"/>
        <v>Market</v>
      </c>
    </row>
    <row r="733" spans="1:12" ht="12.75" customHeight="1" x14ac:dyDescent="0.35">
      <c r="A733" s="1">
        <v>462</v>
      </c>
      <c r="B733" s="1" t="s">
        <v>515</v>
      </c>
      <c r="C733" s="1">
        <v>38.832615099999998</v>
      </c>
      <c r="D733" s="1">
        <v>-77.089702799999998</v>
      </c>
      <c r="E733" s="1" t="s">
        <v>529</v>
      </c>
      <c r="F733" s="1">
        <v>38.828685818691</v>
      </c>
      <c r="G733" s="1">
        <v>-77.091371482954997</v>
      </c>
      <c r="H733" s="1" t="s">
        <v>30</v>
      </c>
      <c r="I733" s="1"/>
      <c r="J733" s="1" t="str">
        <f>VLOOKUP(H733,Lookup!$A$2:$B$189,2,FALSE)</f>
        <v>Market</v>
      </c>
      <c r="K733" s="1"/>
      <c r="L733" s="1" t="str">
        <f t="shared" si="11"/>
        <v>Market</v>
      </c>
    </row>
    <row r="734" spans="1:12" ht="12.75" customHeight="1" x14ac:dyDescent="0.35">
      <c r="A734" s="4">
        <v>529</v>
      </c>
      <c r="B734" s="4" t="s">
        <v>600</v>
      </c>
      <c r="C734" s="4">
        <v>38.901106749999997</v>
      </c>
      <c r="D734" s="4">
        <v>-77.141241684322907</v>
      </c>
      <c r="E734" s="4" t="s">
        <v>583</v>
      </c>
      <c r="F734" s="4">
        <v>38.897259242870803</v>
      </c>
      <c r="G734" s="4">
        <v>-77.1384165625647</v>
      </c>
      <c r="H734" s="4" t="s">
        <v>30</v>
      </c>
      <c r="I734" s="1"/>
      <c r="J734" s="1" t="str">
        <f>VLOOKUP(H734,Lookup!$A$2:$B$189,2,FALSE)</f>
        <v>Market</v>
      </c>
      <c r="K734" s="1"/>
      <c r="L734" s="1" t="str">
        <f t="shared" si="11"/>
        <v>Market</v>
      </c>
    </row>
    <row r="735" spans="1:12" ht="12.75" customHeight="1" x14ac:dyDescent="0.35">
      <c r="A735" s="1">
        <v>714</v>
      </c>
      <c r="B735" s="1" t="s">
        <v>716</v>
      </c>
      <c r="C735" s="1">
        <v>38.861920599999998</v>
      </c>
      <c r="D735" s="1">
        <v>-77.059630799999994</v>
      </c>
      <c r="E735" s="1" t="s">
        <v>752</v>
      </c>
      <c r="F735" s="1">
        <v>38.861808964857197</v>
      </c>
      <c r="G735" s="1">
        <v>-77.058725926868505</v>
      </c>
      <c r="H735" s="1" t="s">
        <v>30</v>
      </c>
      <c r="I735" s="1"/>
      <c r="J735" s="1" t="str">
        <f>VLOOKUP(H735,Lookup!$A$2:$B$189,2,FALSE)</f>
        <v>Market</v>
      </c>
      <c r="K735" s="1"/>
      <c r="L735" s="1" t="str">
        <f t="shared" si="11"/>
        <v>Market</v>
      </c>
    </row>
    <row r="736" spans="1:12" ht="12.75" customHeight="1" x14ac:dyDescent="0.35">
      <c r="A736" s="1">
        <v>690</v>
      </c>
      <c r="B736" s="1" t="s">
        <v>716</v>
      </c>
      <c r="C736" s="1">
        <v>38.861920599999998</v>
      </c>
      <c r="D736" s="1">
        <v>-77.059630799999994</v>
      </c>
      <c r="E736" s="1" t="s">
        <v>728</v>
      </c>
      <c r="F736" s="1">
        <v>38.863177499999999</v>
      </c>
      <c r="G736" s="1">
        <v>-77.060293799999997</v>
      </c>
      <c r="H736" s="1" t="s">
        <v>30</v>
      </c>
      <c r="I736" s="1"/>
      <c r="J736" s="1" t="str">
        <f>VLOOKUP(H736,Lookup!$A$2:$B$189,2,FALSE)</f>
        <v>Market</v>
      </c>
      <c r="K736" s="1"/>
      <c r="L736" s="1" t="str">
        <f t="shared" si="11"/>
        <v>Market</v>
      </c>
    </row>
    <row r="737" spans="1:12" ht="12.75" customHeight="1" x14ac:dyDescent="0.35">
      <c r="A737" s="1">
        <v>729</v>
      </c>
      <c r="B737" s="1" t="s">
        <v>716</v>
      </c>
      <c r="C737" s="1">
        <v>38.861920599999998</v>
      </c>
      <c r="D737" s="1">
        <v>-77.059630799999994</v>
      </c>
      <c r="E737" s="1" t="s">
        <v>766</v>
      </c>
      <c r="F737" s="1">
        <v>38.864109649865703</v>
      </c>
      <c r="G737" s="1">
        <v>-77.062649707282603</v>
      </c>
      <c r="H737" s="1" t="s">
        <v>30</v>
      </c>
      <c r="I737" s="1"/>
      <c r="J737" s="1" t="str">
        <f>VLOOKUP(H737,Lookup!$A$2:$B$189,2,FALSE)</f>
        <v>Market</v>
      </c>
      <c r="K737" s="1"/>
      <c r="L737" s="1" t="str">
        <f t="shared" si="11"/>
        <v>Market</v>
      </c>
    </row>
    <row r="738" spans="1:12" ht="12.75" customHeight="1" x14ac:dyDescent="0.35">
      <c r="A738" s="1">
        <v>158</v>
      </c>
      <c r="B738" s="1" t="s">
        <v>235</v>
      </c>
      <c r="C738" s="1">
        <v>38.877178450000002</v>
      </c>
      <c r="D738" s="1">
        <v>-77.111783209438101</v>
      </c>
      <c r="E738" s="1" t="s">
        <v>236</v>
      </c>
      <c r="F738" s="1">
        <v>38.878499219328901</v>
      </c>
      <c r="G738" s="1">
        <v>-77.1098083716671</v>
      </c>
      <c r="H738" s="1" t="s">
        <v>237</v>
      </c>
      <c r="I738" s="1"/>
      <c r="J738" s="1" t="str">
        <f>VLOOKUP(H738,Lookup!$A$2:$B$189,2,FALSE)</f>
        <v>Health &amp; Recreation</v>
      </c>
      <c r="K738" s="1"/>
      <c r="L738" s="1" t="str">
        <f t="shared" si="11"/>
        <v>Health &amp; Recreation</v>
      </c>
    </row>
    <row r="739" spans="1:12" ht="12.75" customHeight="1" x14ac:dyDescent="0.35">
      <c r="A739" s="1">
        <v>708</v>
      </c>
      <c r="B739" s="1" t="s">
        <v>716</v>
      </c>
      <c r="C739" s="1">
        <v>38.861920599999998</v>
      </c>
      <c r="D739" s="1">
        <v>-77.059630799999994</v>
      </c>
      <c r="E739" s="1" t="s">
        <v>744</v>
      </c>
      <c r="F739" s="1">
        <v>38.862400235512098</v>
      </c>
      <c r="G739" s="1">
        <v>-77.0613664241111</v>
      </c>
      <c r="H739" s="1" t="s">
        <v>74</v>
      </c>
      <c r="I739" s="1"/>
      <c r="J739" s="1" t="str">
        <f>VLOOKUP(H739,Lookup!$A$2:$B$189,2,FALSE)</f>
        <v>Store</v>
      </c>
      <c r="K739" s="1"/>
      <c r="L739" s="1" t="str">
        <f t="shared" si="11"/>
        <v>Store</v>
      </c>
    </row>
    <row r="740" spans="1:12" ht="12.75" customHeight="1" x14ac:dyDescent="0.35">
      <c r="A740" s="1">
        <v>961</v>
      </c>
      <c r="B740" s="1" t="s">
        <v>903</v>
      </c>
      <c r="C740" s="1">
        <v>38.882909999999903</v>
      </c>
      <c r="D740" s="1">
        <v>-77.107467900000003</v>
      </c>
      <c r="E740" s="1" t="s">
        <v>73</v>
      </c>
      <c r="F740" s="1">
        <v>38.882486687215703</v>
      </c>
      <c r="G740" s="1">
        <v>-77.109552612090795</v>
      </c>
      <c r="H740" s="1" t="s">
        <v>74</v>
      </c>
      <c r="I740" s="1" t="s">
        <v>983</v>
      </c>
      <c r="J740" s="1" t="str">
        <f>VLOOKUP(H740,Lookup!$A$2:$B$189,2,FALSE)</f>
        <v>Store</v>
      </c>
      <c r="K740" s="1"/>
      <c r="L740" s="1" t="str">
        <f t="shared" si="11"/>
        <v>Store</v>
      </c>
    </row>
    <row r="741" spans="1:12" ht="12.75" customHeight="1" x14ac:dyDescent="0.35">
      <c r="A741" s="1">
        <v>726</v>
      </c>
      <c r="B741" s="1" t="s">
        <v>716</v>
      </c>
      <c r="C741" s="1">
        <v>38.861920599999998</v>
      </c>
      <c r="D741" s="1">
        <v>-77.059630799999994</v>
      </c>
      <c r="E741" s="1" t="s">
        <v>763</v>
      </c>
      <c r="F741" s="1">
        <v>38.864702999999999</v>
      </c>
      <c r="G741" s="1">
        <v>-77.062517999999997</v>
      </c>
      <c r="H741" s="1" t="s">
        <v>764</v>
      </c>
      <c r="I741" s="1"/>
      <c r="J741" s="1" t="str">
        <f>VLOOKUP(H741,Lookup!$A$2:$B$189,2,FALSE)</f>
        <v>Store</v>
      </c>
      <c r="K741" s="1"/>
      <c r="L741" s="1" t="str">
        <f t="shared" si="11"/>
        <v>Store</v>
      </c>
    </row>
    <row r="742" spans="1:12" ht="12.75" customHeight="1" x14ac:dyDescent="0.35">
      <c r="A742" s="1">
        <v>917</v>
      </c>
      <c r="B742" s="1" t="s">
        <v>862</v>
      </c>
      <c r="C742" s="1">
        <v>38.8417794</v>
      </c>
      <c r="D742" s="1">
        <v>-77.088311500000003</v>
      </c>
      <c r="E742" s="1" t="s">
        <v>871</v>
      </c>
      <c r="F742" s="1">
        <v>38.841099999999997</v>
      </c>
      <c r="G742" s="1">
        <v>-77.089301000000006</v>
      </c>
      <c r="H742" s="1" t="s">
        <v>764</v>
      </c>
      <c r="I742" s="1"/>
      <c r="J742" s="1" t="str">
        <f>VLOOKUP(H742,Lookup!$A$2:$B$189,2,FALSE)</f>
        <v>Store</v>
      </c>
      <c r="K742" s="1"/>
      <c r="L742" s="1" t="str">
        <f t="shared" si="11"/>
        <v>Store</v>
      </c>
    </row>
    <row r="743" spans="1:12" ht="12.75" customHeight="1" x14ac:dyDescent="0.35">
      <c r="A743" s="1">
        <v>388</v>
      </c>
      <c r="B743" s="1" t="s">
        <v>442</v>
      </c>
      <c r="C743" s="1">
        <v>38.857904299999902</v>
      </c>
      <c r="D743" s="1">
        <v>-77.050289799999902</v>
      </c>
      <c r="E743" s="1" t="s">
        <v>465</v>
      </c>
      <c r="F743" s="1">
        <v>38.858425309876203</v>
      </c>
      <c r="G743" s="1">
        <v>-77.0511457904217</v>
      </c>
      <c r="H743" s="1" t="s">
        <v>466</v>
      </c>
      <c r="I743" s="1" t="s">
        <v>983</v>
      </c>
      <c r="J743" s="1" t="str">
        <f>VLOOKUP(H743,Lookup!$A$2:$B$189,2,FALSE)</f>
        <v>Store</v>
      </c>
      <c r="K743" s="1"/>
      <c r="L743" s="1" t="str">
        <f t="shared" si="11"/>
        <v>Store</v>
      </c>
    </row>
    <row r="744" spans="1:12" ht="12.75" customHeight="1" x14ac:dyDescent="0.35">
      <c r="A744" s="1">
        <v>698</v>
      </c>
      <c r="B744" s="1" t="s">
        <v>716</v>
      </c>
      <c r="C744" s="1">
        <v>38.861920599999998</v>
      </c>
      <c r="D744" s="1">
        <v>-77.059630799999994</v>
      </c>
      <c r="E744" s="1" t="s">
        <v>736</v>
      </c>
      <c r="F744" s="1">
        <v>38.863226100731701</v>
      </c>
      <c r="G744" s="1">
        <v>-77.0605093826981</v>
      </c>
      <c r="H744" s="1" t="s">
        <v>466</v>
      </c>
      <c r="I744" s="1"/>
      <c r="J744" s="1" t="str">
        <f>VLOOKUP(H744,Lookup!$A$2:$B$189,2,FALSE)</f>
        <v>Store</v>
      </c>
      <c r="K744" s="1"/>
      <c r="L744" s="1" t="str">
        <f t="shared" si="11"/>
        <v>Store</v>
      </c>
    </row>
    <row r="745" spans="1:12" ht="12.75" customHeight="1" x14ac:dyDescent="0.35">
      <c r="A745" s="1">
        <v>718</v>
      </c>
      <c r="B745" s="1" t="s">
        <v>716</v>
      </c>
      <c r="C745" s="1">
        <v>38.861920599999998</v>
      </c>
      <c r="D745" s="1">
        <v>-77.059630799999994</v>
      </c>
      <c r="E745" s="1" t="s">
        <v>756</v>
      </c>
      <c r="F745" s="1">
        <v>38.863302494612597</v>
      </c>
      <c r="G745" s="1">
        <v>-77.060497691555099</v>
      </c>
      <c r="H745" s="1" t="s">
        <v>466</v>
      </c>
      <c r="I745" s="1"/>
      <c r="J745" s="1" t="str">
        <f>VLOOKUP(H745,Lookup!$A$2:$B$189,2,FALSE)</f>
        <v>Store</v>
      </c>
      <c r="K745" s="1"/>
      <c r="L745" s="1" t="str">
        <f t="shared" si="11"/>
        <v>Store</v>
      </c>
    </row>
    <row r="746" spans="1:12" ht="12.75" customHeight="1" x14ac:dyDescent="0.35">
      <c r="A746" s="1">
        <v>802</v>
      </c>
      <c r="B746" s="1" t="s">
        <v>777</v>
      </c>
      <c r="C746" s="1">
        <v>38.8534164</v>
      </c>
      <c r="D746" s="1">
        <v>-77.044042300000001</v>
      </c>
      <c r="E746" s="1" t="s">
        <v>778</v>
      </c>
      <c r="F746" s="1">
        <v>38.853498999999999</v>
      </c>
      <c r="G746" s="1">
        <v>-77.043081000000001</v>
      </c>
      <c r="H746" s="1" t="s">
        <v>466</v>
      </c>
      <c r="I746" s="1" t="s">
        <v>983</v>
      </c>
      <c r="J746" s="1" t="str">
        <f>VLOOKUP(H746,Lookup!$A$2:$B$189,2,FALSE)</f>
        <v>Store</v>
      </c>
      <c r="K746" s="1"/>
      <c r="L746" s="1" t="str">
        <f t="shared" si="11"/>
        <v>Store</v>
      </c>
    </row>
    <row r="747" spans="1:12" ht="12.75" customHeight="1" x14ac:dyDescent="0.35">
      <c r="A747" s="1">
        <v>832</v>
      </c>
      <c r="B747" s="1" t="s">
        <v>777</v>
      </c>
      <c r="C747" s="1">
        <v>38.8534164</v>
      </c>
      <c r="D747" s="1">
        <v>-77.044042300000001</v>
      </c>
      <c r="E747" s="1" t="s">
        <v>756</v>
      </c>
      <c r="F747" s="1">
        <v>38.856117377119901</v>
      </c>
      <c r="G747" s="1">
        <v>-77.042486144125704</v>
      </c>
      <c r="H747" s="1" t="s">
        <v>466</v>
      </c>
      <c r="I747" s="1" t="s">
        <v>983</v>
      </c>
      <c r="J747" s="1" t="str">
        <f>VLOOKUP(H747,Lookup!$A$2:$B$189,2,FALSE)</f>
        <v>Store</v>
      </c>
      <c r="K747" s="1"/>
      <c r="L747" s="1" t="str">
        <f t="shared" si="11"/>
        <v>Store</v>
      </c>
    </row>
    <row r="748" spans="1:12" ht="12.75" customHeight="1" x14ac:dyDescent="0.35">
      <c r="A748" s="1">
        <v>118</v>
      </c>
      <c r="B748" s="1" t="s">
        <v>187</v>
      </c>
      <c r="C748" s="1">
        <v>38.874741299999997</v>
      </c>
      <c r="D748" s="1">
        <v>-77.133028799999906</v>
      </c>
      <c r="E748" s="1" t="s">
        <v>195</v>
      </c>
      <c r="F748" s="1">
        <v>38.872942205020799</v>
      </c>
      <c r="G748" s="1">
        <v>-77.132705284338499</v>
      </c>
      <c r="H748" s="1" t="s">
        <v>196</v>
      </c>
      <c r="I748" s="1"/>
      <c r="J748" s="1" t="str">
        <f>VLOOKUP(H748,Lookup!$A$2:$B$189,2,FALSE)</f>
        <v>Health &amp; Recreation</v>
      </c>
      <c r="K748" s="1"/>
      <c r="L748" s="1" t="str">
        <f t="shared" si="11"/>
        <v>Health &amp; Recreation</v>
      </c>
    </row>
    <row r="749" spans="1:12" ht="12.75" customHeight="1" x14ac:dyDescent="0.35">
      <c r="A749" s="1">
        <v>437</v>
      </c>
      <c r="B749" s="1" t="s">
        <v>500</v>
      </c>
      <c r="C749" s="1">
        <v>38.853087449999997</v>
      </c>
      <c r="D749" s="1">
        <v>-77.097328655378107</v>
      </c>
      <c r="E749" s="1" t="s">
        <v>509</v>
      </c>
      <c r="F749" s="1">
        <v>38.849851219104401</v>
      </c>
      <c r="G749" s="1">
        <v>-77.101324140545799</v>
      </c>
      <c r="H749" s="1" t="s">
        <v>196</v>
      </c>
      <c r="I749" s="1"/>
      <c r="J749" s="1" t="str">
        <f>VLOOKUP(H749,Lookup!$A$2:$B$189,2,FALSE)</f>
        <v>Health &amp; Recreation</v>
      </c>
      <c r="K749" s="1"/>
      <c r="L749" s="1" t="str">
        <f t="shared" si="11"/>
        <v>Health &amp; Recreation</v>
      </c>
    </row>
    <row r="750" spans="1:12" ht="12.75" customHeight="1" x14ac:dyDescent="0.35">
      <c r="A750" s="1">
        <v>516</v>
      </c>
      <c r="B750" s="1" t="s">
        <v>563</v>
      </c>
      <c r="C750" s="1">
        <v>38.900111600000002</v>
      </c>
      <c r="D750" s="1">
        <v>-77.135257100000004</v>
      </c>
      <c r="E750" s="1" t="s">
        <v>599</v>
      </c>
      <c r="F750" s="1">
        <v>38.900553296339297</v>
      </c>
      <c r="G750" s="1">
        <v>-77.140654422496695</v>
      </c>
      <c r="H750" s="1" t="s">
        <v>196</v>
      </c>
      <c r="I750" s="1"/>
      <c r="J750" s="1" t="str">
        <f>VLOOKUP(H750,Lookup!$A$2:$B$189,2,FALSE)</f>
        <v>Health &amp; Recreation</v>
      </c>
      <c r="K750" s="1"/>
      <c r="L750" s="1" t="str">
        <f t="shared" si="11"/>
        <v>Health &amp; Recreation</v>
      </c>
    </row>
    <row r="751" spans="1:12" ht="12.75" customHeight="1" x14ac:dyDescent="0.35">
      <c r="A751" s="1">
        <v>1093</v>
      </c>
      <c r="B751" s="1" t="s">
        <v>955</v>
      </c>
      <c r="C751" s="1">
        <v>38.887056200000004</v>
      </c>
      <c r="D751" s="1">
        <v>-77.139423800000003</v>
      </c>
      <c r="E751" s="1" t="s">
        <v>965</v>
      </c>
      <c r="F751" s="1">
        <v>38.887513002534803</v>
      </c>
      <c r="G751" s="1">
        <v>-77.140682704395502</v>
      </c>
      <c r="H751" s="1" t="s">
        <v>196</v>
      </c>
      <c r="I751" s="1"/>
      <c r="J751" s="1" t="str">
        <f>VLOOKUP(H751,Lookup!$A$2:$B$189,2,FALSE)</f>
        <v>Health &amp; Recreation</v>
      </c>
      <c r="K751" s="1"/>
      <c r="L751" s="1" t="str">
        <f t="shared" si="11"/>
        <v>Health &amp; Recreation</v>
      </c>
    </row>
    <row r="752" spans="1:12" ht="12.75" customHeight="1" x14ac:dyDescent="0.35">
      <c r="A752" s="1">
        <v>413</v>
      </c>
      <c r="B752" s="1" t="s">
        <v>442</v>
      </c>
      <c r="C752" s="1">
        <v>38.857904299999902</v>
      </c>
      <c r="D752" s="1">
        <v>-77.050289799999902</v>
      </c>
      <c r="E752" s="1" t="s">
        <v>25</v>
      </c>
      <c r="F752" s="1">
        <v>38.854685310854101</v>
      </c>
      <c r="G752" s="1">
        <v>-77.050160939555298</v>
      </c>
      <c r="H752" s="12" t="s">
        <v>26</v>
      </c>
      <c r="I752" s="1" t="s">
        <v>983</v>
      </c>
      <c r="J752" s="1" t="str">
        <f>VLOOKUP(H752,Lookup!$A$2:$B$189,2,FALSE)</f>
        <v>On-premise Food/Drink</v>
      </c>
      <c r="K752" s="1" t="s">
        <v>1015</v>
      </c>
      <c r="L752" s="1" t="str">
        <f t="shared" si="11"/>
        <v>Sandwich</v>
      </c>
    </row>
    <row r="753" spans="1:12" ht="12.75" customHeight="1" x14ac:dyDescent="0.35">
      <c r="A753" s="1">
        <v>400</v>
      </c>
      <c r="B753" s="1" t="s">
        <v>442</v>
      </c>
      <c r="C753" s="1">
        <v>38.857904299999902</v>
      </c>
      <c r="D753" s="1">
        <v>-77.050289799999902</v>
      </c>
      <c r="E753" s="1" t="s">
        <v>25</v>
      </c>
      <c r="F753" s="1">
        <v>38.858324348283702</v>
      </c>
      <c r="G753" s="1">
        <v>-77.050630114810204</v>
      </c>
      <c r="H753" s="1" t="s">
        <v>26</v>
      </c>
      <c r="I753" s="1" t="s">
        <v>983</v>
      </c>
      <c r="J753" s="1" t="str">
        <f>VLOOKUP(H753,Lookup!$A$2:$B$189,2,FALSE)</f>
        <v>On-premise Food/Drink</v>
      </c>
      <c r="K753" s="1" t="s">
        <v>1015</v>
      </c>
      <c r="L753" s="1" t="str">
        <f t="shared" si="11"/>
        <v>Sandwich</v>
      </c>
    </row>
    <row r="754" spans="1:12" ht="12.75" customHeight="1" x14ac:dyDescent="0.35">
      <c r="A754" s="1">
        <v>1063</v>
      </c>
      <c r="B754" s="1" t="s">
        <v>925</v>
      </c>
      <c r="C754" s="1">
        <v>38.862612299999903</v>
      </c>
      <c r="D754" s="1">
        <v>-77.091922699999998</v>
      </c>
      <c r="E754" s="1" t="s">
        <v>25</v>
      </c>
      <c r="F754" s="1">
        <v>38.862267296365602</v>
      </c>
      <c r="G754" s="1">
        <v>-77.088989964354198</v>
      </c>
      <c r="H754" s="1" t="s">
        <v>26</v>
      </c>
      <c r="I754" s="1"/>
      <c r="J754" s="1" t="str">
        <f>VLOOKUP(H754,Lookup!$A$2:$B$189,2,FALSE)</f>
        <v>On-premise Food/Drink</v>
      </c>
      <c r="K754" s="1" t="s">
        <v>1015</v>
      </c>
      <c r="L754" s="1" t="str">
        <f t="shared" si="11"/>
        <v>Sandwich</v>
      </c>
    </row>
    <row r="755" spans="1:12" ht="12.75" customHeight="1" x14ac:dyDescent="0.35">
      <c r="A755" s="1">
        <v>8</v>
      </c>
      <c r="B755" s="1" t="s">
        <v>20</v>
      </c>
      <c r="C755" s="1">
        <v>38.868855600000003</v>
      </c>
      <c r="D755" s="1">
        <v>-77.113083799999998</v>
      </c>
      <c r="E755" s="1" t="s">
        <v>25</v>
      </c>
      <c r="F755" s="1">
        <v>38.867888446632797</v>
      </c>
      <c r="G755" s="1">
        <v>-77.116996075008402</v>
      </c>
      <c r="H755" s="1" t="s">
        <v>26</v>
      </c>
      <c r="I755" s="1"/>
      <c r="J755" s="1" t="str">
        <f>VLOOKUP(H755,Lookup!$A$2:$B$189,2,FALSE)</f>
        <v>On-premise Food/Drink</v>
      </c>
      <c r="K755" s="1" t="s">
        <v>1015</v>
      </c>
      <c r="L755" s="1" t="str">
        <f t="shared" si="11"/>
        <v>Sandwich</v>
      </c>
    </row>
    <row r="756" spans="1:12" ht="12.75" customHeight="1" x14ac:dyDescent="0.35">
      <c r="A756" s="1">
        <v>120</v>
      </c>
      <c r="B756" s="1" t="s">
        <v>187</v>
      </c>
      <c r="C756" s="1">
        <v>38.874741299999997</v>
      </c>
      <c r="D756" s="1">
        <v>-77.133028799999906</v>
      </c>
      <c r="E756" s="1" t="s">
        <v>198</v>
      </c>
      <c r="F756" s="1">
        <v>38.876817000000003</v>
      </c>
      <c r="G756" s="1">
        <v>-77.128189000000006</v>
      </c>
      <c r="H756" s="1" t="s">
        <v>199</v>
      </c>
      <c r="I756" s="1"/>
      <c r="J756" s="1" t="str">
        <f>VLOOKUP(H756,Lookup!$A$2:$B$189,2,FALSE)</f>
        <v>Health &amp; Recreation</v>
      </c>
      <c r="K756" s="1"/>
      <c r="L756" s="1" t="str">
        <f t="shared" si="11"/>
        <v>Health &amp; Recreation</v>
      </c>
    </row>
    <row r="757" spans="1:12" ht="12.75" customHeight="1" x14ac:dyDescent="0.35">
      <c r="A757" s="1">
        <v>138</v>
      </c>
      <c r="B757" s="1" t="s">
        <v>210</v>
      </c>
      <c r="C757" s="1">
        <v>38.873445399999902</v>
      </c>
      <c r="D757" s="1">
        <v>-77.106645299999997</v>
      </c>
      <c r="E757" s="1" t="s">
        <v>213</v>
      </c>
      <c r="F757" s="1">
        <v>38.874417700000002</v>
      </c>
      <c r="G757" s="1">
        <v>-77.105472399999996</v>
      </c>
      <c r="H757" s="1" t="s">
        <v>199</v>
      </c>
      <c r="I757" s="1"/>
      <c r="J757" s="1" t="str">
        <f>VLOOKUP(H757,Lookup!$A$2:$B$189,2,FALSE)</f>
        <v>Health &amp; Recreation</v>
      </c>
      <c r="K757" s="1"/>
      <c r="L757" s="1" t="str">
        <f t="shared" si="11"/>
        <v>Health &amp; Recreation</v>
      </c>
    </row>
    <row r="758" spans="1:12" ht="12.75" customHeight="1" x14ac:dyDescent="0.35">
      <c r="A758" s="1">
        <v>190</v>
      </c>
      <c r="B758" s="1" t="s">
        <v>244</v>
      </c>
      <c r="C758" s="1">
        <v>38.8970561</v>
      </c>
      <c r="D758" s="1">
        <v>-77.108311900000004</v>
      </c>
      <c r="E758" s="1" t="s">
        <v>245</v>
      </c>
      <c r="F758" s="1">
        <v>38.896767743966798</v>
      </c>
      <c r="G758" s="1">
        <v>-77.107202415346507</v>
      </c>
      <c r="H758" s="12" t="s">
        <v>199</v>
      </c>
      <c r="I758" s="1"/>
      <c r="J758" s="1" t="str">
        <f>VLOOKUP(H758,Lookup!$A$2:$B$189,2,FALSE)</f>
        <v>Health &amp; Recreation</v>
      </c>
      <c r="K758" s="1"/>
      <c r="L758" s="1" t="str">
        <f t="shared" si="11"/>
        <v>Health &amp; Recreation</v>
      </c>
    </row>
    <row r="759" spans="1:12" ht="12.75" customHeight="1" x14ac:dyDescent="0.35">
      <c r="A759" s="1">
        <v>262</v>
      </c>
      <c r="B759" s="1" t="s">
        <v>277</v>
      </c>
      <c r="C759" s="1">
        <v>38.885761500000001</v>
      </c>
      <c r="D759" s="1">
        <v>-77.096971099999905</v>
      </c>
      <c r="E759" s="1" t="s">
        <v>330</v>
      </c>
      <c r="F759" s="1">
        <v>38.883955390377302</v>
      </c>
      <c r="G759" s="1">
        <v>-77.092934160472694</v>
      </c>
      <c r="H759" s="1" t="s">
        <v>199</v>
      </c>
      <c r="I759" s="1" t="s">
        <v>983</v>
      </c>
      <c r="J759" s="1" t="str">
        <f>VLOOKUP(H759,Lookup!$A$2:$B$189,2,FALSE)</f>
        <v>Health &amp; Recreation</v>
      </c>
      <c r="K759" s="1"/>
      <c r="L759" s="1" t="str">
        <f t="shared" si="11"/>
        <v>Health &amp; Recreation</v>
      </c>
    </row>
    <row r="760" spans="1:12" ht="12.75" customHeight="1" x14ac:dyDescent="0.35">
      <c r="A760" s="1">
        <v>236</v>
      </c>
      <c r="B760" s="1" t="s">
        <v>277</v>
      </c>
      <c r="C760" s="1">
        <v>38.885761500000001</v>
      </c>
      <c r="D760" s="1">
        <v>-77.096971099999905</v>
      </c>
      <c r="E760" s="1" t="s">
        <v>295</v>
      </c>
      <c r="F760" s="1">
        <v>38.886474999999997</v>
      </c>
      <c r="G760" s="1">
        <v>-77.093993999999995</v>
      </c>
      <c r="H760" s="1" t="s">
        <v>199</v>
      </c>
      <c r="I760" s="1" t="s">
        <v>983</v>
      </c>
      <c r="J760" s="1" t="str">
        <f>VLOOKUP(H760,Lookup!$A$2:$B$189,2,FALSE)</f>
        <v>Health &amp; Recreation</v>
      </c>
      <c r="K760" s="1"/>
      <c r="L760" s="1" t="str">
        <f t="shared" si="11"/>
        <v>Health &amp; Recreation</v>
      </c>
    </row>
    <row r="761" spans="1:12" ht="12.75" customHeight="1" x14ac:dyDescent="0.35">
      <c r="A761" s="1">
        <v>270</v>
      </c>
      <c r="B761" s="1" t="s">
        <v>277</v>
      </c>
      <c r="C761" s="1">
        <v>38.885761500000001</v>
      </c>
      <c r="D761" s="1">
        <v>-77.096971099999905</v>
      </c>
      <c r="E761" s="1" t="s">
        <v>341</v>
      </c>
      <c r="F761" s="1">
        <v>38.888122247132799</v>
      </c>
      <c r="G761" s="1">
        <v>-77.092552963792002</v>
      </c>
      <c r="H761" s="1" t="s">
        <v>199</v>
      </c>
      <c r="I761" s="1" t="s">
        <v>983</v>
      </c>
      <c r="J761" s="1" t="str">
        <f>VLOOKUP(H761,Lookup!$A$2:$B$189,2,FALSE)</f>
        <v>Health &amp; Recreation</v>
      </c>
      <c r="K761" s="1"/>
      <c r="L761" s="1" t="str">
        <f t="shared" si="11"/>
        <v>Health &amp; Recreation</v>
      </c>
    </row>
    <row r="762" spans="1:12" ht="12.75" customHeight="1" x14ac:dyDescent="0.35">
      <c r="A762" s="1">
        <v>335</v>
      </c>
      <c r="B762" s="1" t="s">
        <v>363</v>
      </c>
      <c r="C762" s="1">
        <v>38.8912111</v>
      </c>
      <c r="D762" s="1">
        <v>-77.085623999999996</v>
      </c>
      <c r="E762" s="1" t="s">
        <v>414</v>
      </c>
      <c r="F762" s="1">
        <v>38.8901311130303</v>
      </c>
      <c r="G762" s="1">
        <v>-77.089329002520103</v>
      </c>
      <c r="H762" s="1" t="s">
        <v>199</v>
      </c>
      <c r="I762" s="1" t="s">
        <v>983</v>
      </c>
      <c r="J762" s="1" t="str">
        <f>VLOOKUP(H762,Lookup!$A$2:$B$189,2,FALSE)</f>
        <v>Health &amp; Recreation</v>
      </c>
      <c r="K762" s="1"/>
      <c r="L762" s="1" t="str">
        <f t="shared" si="11"/>
        <v>Health &amp; Recreation</v>
      </c>
    </row>
    <row r="763" spans="1:12" ht="12.75" customHeight="1" x14ac:dyDescent="0.35">
      <c r="A763" s="1">
        <v>733</v>
      </c>
      <c r="B763" s="1" t="s">
        <v>716</v>
      </c>
      <c r="C763" s="1">
        <v>38.861920599999998</v>
      </c>
      <c r="D763" s="1">
        <v>-77.059630799999994</v>
      </c>
      <c r="E763" s="1" t="s">
        <v>768</v>
      </c>
      <c r="F763" s="1">
        <v>38.860363537500298</v>
      </c>
      <c r="G763" s="1">
        <v>-77.056134752353401</v>
      </c>
      <c r="H763" s="1" t="s">
        <v>199</v>
      </c>
      <c r="I763" s="1"/>
      <c r="J763" s="1" t="str">
        <f>VLOOKUP(H763,Lookup!$A$2:$B$189,2,FALSE)</f>
        <v>Health &amp; Recreation</v>
      </c>
      <c r="K763" s="1"/>
      <c r="L763" s="1" t="str">
        <f t="shared" si="11"/>
        <v>Health &amp; Recreation</v>
      </c>
    </row>
    <row r="764" spans="1:12" ht="12.75" customHeight="1" x14ac:dyDescent="0.35">
      <c r="A764" s="1">
        <v>700</v>
      </c>
      <c r="B764" s="1" t="s">
        <v>716</v>
      </c>
      <c r="C764" s="1">
        <v>38.861920599999998</v>
      </c>
      <c r="D764" s="1">
        <v>-77.059630799999994</v>
      </c>
      <c r="E764" s="1" t="s">
        <v>738</v>
      </c>
      <c r="F764" s="1">
        <v>38.863138803164802</v>
      </c>
      <c r="G764" s="1">
        <v>-77.060893316347602</v>
      </c>
      <c r="H764" s="1" t="s">
        <v>199</v>
      </c>
      <c r="I764" s="1"/>
      <c r="J764" s="1" t="str">
        <f>VLOOKUP(H764,Lookup!$A$2:$B$189,2,FALSE)</f>
        <v>Health &amp; Recreation</v>
      </c>
      <c r="K764" s="1"/>
      <c r="L764" s="1" t="str">
        <f t="shared" si="11"/>
        <v>Health &amp; Recreation</v>
      </c>
    </row>
    <row r="765" spans="1:12" ht="12.75" customHeight="1" x14ac:dyDescent="0.35">
      <c r="A765" s="1">
        <v>974</v>
      </c>
      <c r="B765" s="1" t="s">
        <v>903</v>
      </c>
      <c r="C765" s="1">
        <v>38.882909999999903</v>
      </c>
      <c r="D765" s="1">
        <v>-77.107467900000003</v>
      </c>
      <c r="E765" s="1" t="s">
        <v>905</v>
      </c>
      <c r="F765" s="1">
        <v>38.883045748091497</v>
      </c>
      <c r="G765" s="1">
        <v>-77.103777550201499</v>
      </c>
      <c r="H765" s="1" t="s">
        <v>199</v>
      </c>
      <c r="I765" s="1" t="s">
        <v>983</v>
      </c>
      <c r="J765" s="1" t="str">
        <f>VLOOKUP(H765,Lookup!$A$2:$B$189,2,FALSE)</f>
        <v>Health &amp; Recreation</v>
      </c>
      <c r="K765" s="1"/>
      <c r="L765" s="1" t="str">
        <f t="shared" si="11"/>
        <v>Health &amp; Recreation</v>
      </c>
    </row>
    <row r="766" spans="1:12" ht="12.75" customHeight="1" x14ac:dyDescent="0.35">
      <c r="A766" s="1">
        <v>671</v>
      </c>
      <c r="B766" s="1" t="s">
        <v>705</v>
      </c>
      <c r="C766" s="1">
        <v>38.870893150000001</v>
      </c>
      <c r="D766" s="1">
        <v>-77.0545071218923</v>
      </c>
      <c r="E766" s="1" t="s">
        <v>25</v>
      </c>
      <c r="F766" s="1">
        <v>38.869593679050404</v>
      </c>
      <c r="G766" s="1">
        <v>-77.054230584420296</v>
      </c>
      <c r="H766" s="1" t="s">
        <v>26</v>
      </c>
      <c r="I766" s="1" t="s">
        <v>983</v>
      </c>
      <c r="J766" s="1" t="str">
        <f>VLOOKUP(H766,Lookup!$A$2:$B$189,2,FALSE)</f>
        <v>On-premise Food/Drink</v>
      </c>
      <c r="K766" s="1" t="s">
        <v>1015</v>
      </c>
      <c r="L766" s="1" t="str">
        <f t="shared" si="11"/>
        <v>Sandwich</v>
      </c>
    </row>
    <row r="767" spans="1:12" ht="12.75" customHeight="1" x14ac:dyDescent="0.35">
      <c r="A767" s="1">
        <v>228</v>
      </c>
      <c r="B767" s="1" t="s">
        <v>277</v>
      </c>
      <c r="C767" s="1">
        <v>38.885761500000001</v>
      </c>
      <c r="D767" s="1">
        <v>-77.096971099999905</v>
      </c>
      <c r="E767" s="1" t="s">
        <v>285</v>
      </c>
      <c r="F767" s="1">
        <v>38.886937443768197</v>
      </c>
      <c r="G767" s="1">
        <v>-77.095198428685606</v>
      </c>
      <c r="H767" s="12" t="s">
        <v>127</v>
      </c>
      <c r="I767" s="1" t="s">
        <v>983</v>
      </c>
      <c r="J767" s="1" t="str">
        <f>VLOOKUP(H767,Lookup!$A$2:$B$189,2,FALSE)</f>
        <v>Health &amp; Recreation</v>
      </c>
      <c r="K767" s="1"/>
      <c r="L767" s="1" t="str">
        <f t="shared" si="11"/>
        <v>Health &amp; Recreation</v>
      </c>
    </row>
    <row r="768" spans="1:12" ht="12.75" customHeight="1" x14ac:dyDescent="0.35">
      <c r="A768" s="1">
        <v>280</v>
      </c>
      <c r="B768" s="1" t="s">
        <v>277</v>
      </c>
      <c r="C768" s="1">
        <v>38.885761500000001</v>
      </c>
      <c r="D768" s="1">
        <v>-77.096971099999905</v>
      </c>
      <c r="E768" s="1" t="s">
        <v>352</v>
      </c>
      <c r="F768" s="1">
        <v>38.8883421030866</v>
      </c>
      <c r="G768" s="1">
        <v>-77.092515110433396</v>
      </c>
      <c r="H768" s="1" t="s">
        <v>127</v>
      </c>
      <c r="I768" s="1" t="s">
        <v>983</v>
      </c>
      <c r="J768" s="1" t="str">
        <f>VLOOKUP(H768,Lookup!$A$2:$B$189,2,FALSE)</f>
        <v>Health &amp; Recreation</v>
      </c>
      <c r="K768" s="1"/>
      <c r="L768" s="1" t="str">
        <f t="shared" si="11"/>
        <v>Health &amp; Recreation</v>
      </c>
    </row>
    <row r="769" spans="1:12" ht="12.75" customHeight="1" x14ac:dyDescent="0.35">
      <c r="A769" s="1">
        <v>466</v>
      </c>
      <c r="B769" s="1" t="s">
        <v>515</v>
      </c>
      <c r="C769" s="1">
        <v>38.832615099999998</v>
      </c>
      <c r="D769" s="1">
        <v>-77.089702799999998</v>
      </c>
      <c r="E769" s="1" t="s">
        <v>536</v>
      </c>
      <c r="F769" s="1">
        <v>38.830330746792598</v>
      </c>
      <c r="G769" s="1">
        <v>-77.093853950500403</v>
      </c>
      <c r="H769" s="1" t="s">
        <v>127</v>
      </c>
      <c r="I769" s="1"/>
      <c r="J769" s="1" t="str">
        <f>VLOOKUP(H769,Lookup!$A$2:$B$189,2,FALSE)</f>
        <v>Health &amp; Recreation</v>
      </c>
      <c r="K769" s="1"/>
      <c r="L769" s="1" t="str">
        <f t="shared" si="11"/>
        <v>Health &amp; Recreation</v>
      </c>
    </row>
    <row r="770" spans="1:12" ht="12.75" customHeight="1" x14ac:dyDescent="0.35">
      <c r="A770" s="1">
        <v>657</v>
      </c>
      <c r="B770" s="1" t="s">
        <v>688</v>
      </c>
      <c r="C770" s="1">
        <v>38.8550951</v>
      </c>
      <c r="D770" s="1">
        <v>-77.088760499999907</v>
      </c>
      <c r="E770" s="1" t="s">
        <v>694</v>
      </c>
      <c r="F770" s="1">
        <v>38.852955162511201</v>
      </c>
      <c r="G770" s="1">
        <v>-77.088544575412001</v>
      </c>
      <c r="H770" s="1" t="s">
        <v>127</v>
      </c>
      <c r="I770" s="1"/>
      <c r="J770" s="1" t="str">
        <f>VLOOKUP(H770,Lookup!$A$2:$B$189,2,FALSE)</f>
        <v>Health &amp; Recreation</v>
      </c>
      <c r="K770" s="1"/>
      <c r="L770" s="1" t="str">
        <f t="shared" si="11"/>
        <v>Health &amp; Recreation</v>
      </c>
    </row>
    <row r="771" spans="1:12" ht="12.75" customHeight="1" x14ac:dyDescent="0.35">
      <c r="A771" s="1">
        <v>578</v>
      </c>
      <c r="B771" s="1" t="s">
        <v>625</v>
      </c>
      <c r="C771" s="1">
        <v>38.8977851</v>
      </c>
      <c r="D771" s="1">
        <v>-77.128584500000002</v>
      </c>
      <c r="E771" s="1" t="s">
        <v>626</v>
      </c>
      <c r="F771" s="1">
        <v>38.8961489816799</v>
      </c>
      <c r="G771" s="1">
        <v>-77.129492001401303</v>
      </c>
      <c r="H771" s="1" t="s">
        <v>127</v>
      </c>
      <c r="I771" s="1"/>
      <c r="J771" s="1" t="str">
        <f>VLOOKUP(H771,Lookup!$A$2:$B$189,2,FALSE)</f>
        <v>Health &amp; Recreation</v>
      </c>
      <c r="K771" s="1"/>
      <c r="L771" s="1" t="str">
        <f t="shared" si="11"/>
        <v>Health &amp; Recreation</v>
      </c>
    </row>
    <row r="772" spans="1:12" ht="12.75" customHeight="1" x14ac:dyDescent="0.35">
      <c r="A772" s="1">
        <v>982</v>
      </c>
      <c r="B772" s="1" t="s">
        <v>903</v>
      </c>
      <c r="C772" s="1">
        <v>38.882909999999903</v>
      </c>
      <c r="D772" s="1">
        <v>-77.107467900000003</v>
      </c>
      <c r="E772" s="1" t="s">
        <v>126</v>
      </c>
      <c r="F772" s="1">
        <v>38.879975681392501</v>
      </c>
      <c r="G772" s="1">
        <v>-77.106896584177605</v>
      </c>
      <c r="H772" s="1" t="s">
        <v>127</v>
      </c>
      <c r="I772" s="1" t="s">
        <v>983</v>
      </c>
      <c r="J772" s="1" t="str">
        <f>VLOOKUP(H772,Lookup!$A$2:$B$189,2,FALSE)</f>
        <v>Health &amp; Recreation</v>
      </c>
      <c r="K772" s="1"/>
      <c r="L772" s="1" t="str">
        <f t="shared" ref="L772:L835" si="12">IF(K772="",J772,K772)</f>
        <v>Health &amp; Recreation</v>
      </c>
    </row>
    <row r="773" spans="1:12" ht="12.75" customHeight="1" x14ac:dyDescent="0.35">
      <c r="A773" s="1">
        <v>1017</v>
      </c>
      <c r="B773" s="1" t="s">
        <v>903</v>
      </c>
      <c r="C773" s="1">
        <v>38.882909999999903</v>
      </c>
      <c r="D773" s="1">
        <v>-77.107467900000003</v>
      </c>
      <c r="E773" s="1" t="s">
        <v>160</v>
      </c>
      <c r="F773" s="1">
        <v>38.880516</v>
      </c>
      <c r="G773" s="1">
        <v>-77.105654999999999</v>
      </c>
      <c r="H773" s="1" t="s">
        <v>127</v>
      </c>
      <c r="I773" s="1" t="s">
        <v>983</v>
      </c>
      <c r="J773" s="1" t="str">
        <f>VLOOKUP(H773,Lookup!$A$2:$B$189,2,FALSE)</f>
        <v>Health &amp; Recreation</v>
      </c>
      <c r="K773" s="1"/>
      <c r="L773" s="1" t="str">
        <f t="shared" si="12"/>
        <v>Health &amp; Recreation</v>
      </c>
    </row>
    <row r="774" spans="1:12" ht="12.75" customHeight="1" x14ac:dyDescent="0.35">
      <c r="A774" s="1">
        <v>144</v>
      </c>
      <c r="B774" s="1" t="s">
        <v>210</v>
      </c>
      <c r="C774" s="1">
        <v>38.873445399999902</v>
      </c>
      <c r="D774" s="1">
        <v>-77.106645299999997</v>
      </c>
      <c r="E774" s="1" t="s">
        <v>25</v>
      </c>
      <c r="F774" s="1">
        <v>38.873843824791997</v>
      </c>
      <c r="G774" s="1">
        <v>-77.104752024535401</v>
      </c>
      <c r="H774" s="1" t="s">
        <v>26</v>
      </c>
      <c r="I774" s="1"/>
      <c r="J774" s="1" t="str">
        <f>VLOOKUP(H774,Lookup!$A$2:$B$189,2,FALSE)</f>
        <v>On-premise Food/Drink</v>
      </c>
      <c r="K774" s="1" t="s">
        <v>1015</v>
      </c>
      <c r="L774" s="1" t="str">
        <f t="shared" si="12"/>
        <v>Sandwich</v>
      </c>
    </row>
    <row r="775" spans="1:12" ht="12.75" customHeight="1" x14ac:dyDescent="0.35">
      <c r="A775" s="1">
        <v>476</v>
      </c>
      <c r="B775" s="1" t="s">
        <v>543</v>
      </c>
      <c r="C775" s="1">
        <v>38.877460999999997</v>
      </c>
      <c r="D775" s="1">
        <v>-77.080827998482505</v>
      </c>
      <c r="E775" s="1" t="s">
        <v>25</v>
      </c>
      <c r="F775" s="1">
        <v>38.874560994488299</v>
      </c>
      <c r="G775" s="1">
        <v>-77.080653610744207</v>
      </c>
      <c r="H775" s="1" t="s">
        <v>26</v>
      </c>
      <c r="I775" s="1"/>
      <c r="J775" s="1" t="str">
        <f>VLOOKUP(H775,Lookup!$A$2:$B$189,2,FALSE)</f>
        <v>On-premise Food/Drink</v>
      </c>
      <c r="K775" s="1" t="s">
        <v>1015</v>
      </c>
      <c r="L775" s="1" t="str">
        <f t="shared" si="12"/>
        <v>Sandwich</v>
      </c>
    </row>
    <row r="776" spans="1:12" ht="12.75" customHeight="1" x14ac:dyDescent="0.35">
      <c r="A776" s="1">
        <v>983</v>
      </c>
      <c r="B776" s="1" t="s">
        <v>903</v>
      </c>
      <c r="C776" s="1">
        <v>38.882909999999903</v>
      </c>
      <c r="D776" s="1">
        <v>-77.107467900000003</v>
      </c>
      <c r="E776" s="1" t="s">
        <v>25</v>
      </c>
      <c r="F776" s="1">
        <v>38.880466936771903</v>
      </c>
      <c r="G776" s="1">
        <v>-77.107678126409894</v>
      </c>
      <c r="H776" s="1" t="s">
        <v>26</v>
      </c>
      <c r="I776" s="1" t="s">
        <v>983</v>
      </c>
      <c r="J776" s="1" t="str">
        <f>VLOOKUP(H776,Lookup!$A$2:$B$189,2,FALSE)</f>
        <v>On-premise Food/Drink</v>
      </c>
      <c r="K776" s="1" t="s">
        <v>1015</v>
      </c>
      <c r="L776" s="1" t="str">
        <f t="shared" si="12"/>
        <v>Sandwich</v>
      </c>
    </row>
    <row r="777" spans="1:12" ht="12.75" customHeight="1" x14ac:dyDescent="0.35">
      <c r="A777" s="4">
        <v>426</v>
      </c>
      <c r="B777" s="4" t="s">
        <v>496</v>
      </c>
      <c r="C777" s="4">
        <v>38.915053799999903</v>
      </c>
      <c r="D777" s="4">
        <v>-77.110411299999996</v>
      </c>
      <c r="E777" s="4" t="s">
        <v>183</v>
      </c>
      <c r="F777" s="4">
        <v>38.914543000000002</v>
      </c>
      <c r="G777" s="4">
        <v>-77.108018000000001</v>
      </c>
      <c r="H777" s="4" t="s">
        <v>184</v>
      </c>
      <c r="I777" s="1"/>
      <c r="J777" s="1" t="str">
        <f>VLOOKUP(H777,Lookup!$A$2:$B$189,2,FALSE)</f>
        <v>Health &amp; Recreation</v>
      </c>
      <c r="K777" s="1"/>
      <c r="L777" s="1" t="str">
        <f t="shared" si="12"/>
        <v>Health &amp; Recreation</v>
      </c>
    </row>
    <row r="778" spans="1:12" ht="12.75" customHeight="1" x14ac:dyDescent="0.35">
      <c r="A778" s="1">
        <v>349</v>
      </c>
      <c r="B778" s="1" t="s">
        <v>363</v>
      </c>
      <c r="C778" s="1">
        <v>38.8912111</v>
      </c>
      <c r="D778" s="1">
        <v>-77.085623999999996</v>
      </c>
      <c r="E778" s="1" t="s">
        <v>25</v>
      </c>
      <c r="F778" s="1">
        <v>38.890224180791897</v>
      </c>
      <c r="G778" s="1">
        <v>-77.083653220392506</v>
      </c>
      <c r="H778" s="1" t="s">
        <v>26</v>
      </c>
      <c r="I778" s="1" t="s">
        <v>983</v>
      </c>
      <c r="J778" s="1" t="str">
        <f>VLOOKUP(H778,Lookup!$A$2:$B$189,2,FALSE)</f>
        <v>On-premise Food/Drink</v>
      </c>
      <c r="K778" s="1" t="s">
        <v>1015</v>
      </c>
      <c r="L778" s="1" t="str">
        <f t="shared" si="12"/>
        <v>Sandwich</v>
      </c>
    </row>
    <row r="779" spans="1:12" ht="12.75" customHeight="1" x14ac:dyDescent="0.35">
      <c r="A779" s="1">
        <v>337</v>
      </c>
      <c r="B779" s="1" t="s">
        <v>363</v>
      </c>
      <c r="C779" s="1">
        <v>38.8912111</v>
      </c>
      <c r="D779" s="1">
        <v>-77.085623999999996</v>
      </c>
      <c r="E779" s="1" t="s">
        <v>25</v>
      </c>
      <c r="F779" s="1">
        <v>38.8904794430198</v>
      </c>
      <c r="G779" s="1">
        <v>-77.088242051392697</v>
      </c>
      <c r="H779" s="1" t="s">
        <v>26</v>
      </c>
      <c r="I779" s="1" t="s">
        <v>983</v>
      </c>
      <c r="J779" s="1" t="str">
        <f>VLOOKUP(H779,Lookup!$A$2:$B$189,2,FALSE)</f>
        <v>On-premise Food/Drink</v>
      </c>
      <c r="K779" s="1" t="s">
        <v>1015</v>
      </c>
      <c r="L779" s="1" t="str">
        <f t="shared" si="12"/>
        <v>Sandwich</v>
      </c>
    </row>
    <row r="780" spans="1:12" ht="12.75" customHeight="1" x14ac:dyDescent="0.35">
      <c r="A780" s="1">
        <v>903</v>
      </c>
      <c r="B780" s="1" t="s">
        <v>839</v>
      </c>
      <c r="C780" s="1">
        <v>38.896778399999903</v>
      </c>
      <c r="D780" s="1">
        <v>-77.072477699999993</v>
      </c>
      <c r="E780" s="1" t="s">
        <v>25</v>
      </c>
      <c r="F780" s="1">
        <v>38.895596142792797</v>
      </c>
      <c r="G780" s="1">
        <v>-77.073944765045795</v>
      </c>
      <c r="H780" s="13" t="s">
        <v>26</v>
      </c>
      <c r="I780" s="1" t="s">
        <v>983</v>
      </c>
      <c r="J780" s="1" t="str">
        <f>VLOOKUP(H780,Lookup!$A$2:$B$189,2,FALSE)</f>
        <v>On-premise Food/Drink</v>
      </c>
      <c r="K780" s="1" t="s">
        <v>1015</v>
      </c>
      <c r="L780" s="1" t="str">
        <f t="shared" si="12"/>
        <v>Sandwich</v>
      </c>
    </row>
    <row r="781" spans="1:12" ht="12.75" customHeight="1" x14ac:dyDescent="0.35">
      <c r="A781" s="1">
        <v>555</v>
      </c>
      <c r="B781" s="1" t="s">
        <v>604</v>
      </c>
      <c r="C781" s="1">
        <v>38.893769200000001</v>
      </c>
      <c r="D781" s="1">
        <v>-77.126737439317594</v>
      </c>
      <c r="E781" s="1" t="s">
        <v>25</v>
      </c>
      <c r="F781" s="1">
        <v>38.896725605129703</v>
      </c>
      <c r="G781" s="1">
        <v>-77.125935962688004</v>
      </c>
      <c r="H781" s="1" t="s">
        <v>26</v>
      </c>
      <c r="I781" s="1"/>
      <c r="J781" s="1" t="str">
        <f>VLOOKUP(H781,Lookup!$A$2:$B$189,2,FALSE)</f>
        <v>On-premise Food/Drink</v>
      </c>
      <c r="K781" s="1" t="s">
        <v>1015</v>
      </c>
      <c r="L781" s="1" t="str">
        <f t="shared" si="12"/>
        <v>Sandwich</v>
      </c>
    </row>
    <row r="782" spans="1:12" ht="12.75" customHeight="1" x14ac:dyDescent="0.35">
      <c r="A782" s="1">
        <v>151</v>
      </c>
      <c r="B782" s="1" t="s">
        <v>210</v>
      </c>
      <c r="C782" s="1">
        <v>38.873445399999902</v>
      </c>
      <c r="D782" s="1">
        <v>-77.106645299999997</v>
      </c>
      <c r="E782" s="1" t="s">
        <v>228</v>
      </c>
      <c r="F782" s="1">
        <v>38.872270354842101</v>
      </c>
      <c r="G782" s="1">
        <v>-77.103564972080406</v>
      </c>
      <c r="H782" s="1" t="s">
        <v>26</v>
      </c>
      <c r="I782" s="1"/>
      <c r="J782" s="1" t="str">
        <f>VLOOKUP(H782,Lookup!$A$2:$B$189,2,FALSE)</f>
        <v>On-premise Food/Drink</v>
      </c>
      <c r="K782" s="1" t="s">
        <v>1015</v>
      </c>
      <c r="L782" s="1" t="str">
        <f t="shared" si="12"/>
        <v>Sandwich</v>
      </c>
    </row>
    <row r="783" spans="1:12" ht="12.75" customHeight="1" x14ac:dyDescent="0.35">
      <c r="A783" s="1">
        <v>141</v>
      </c>
      <c r="B783" s="1" t="s">
        <v>210</v>
      </c>
      <c r="C783" s="1">
        <v>38.873445399999902</v>
      </c>
      <c r="D783" s="1">
        <v>-77.106645299999997</v>
      </c>
      <c r="E783" s="1" t="s">
        <v>216</v>
      </c>
      <c r="F783" s="1">
        <v>38.876634765100697</v>
      </c>
      <c r="G783" s="1">
        <v>-77.109786272048893</v>
      </c>
      <c r="H783" s="1" t="s">
        <v>217</v>
      </c>
      <c r="I783" s="1"/>
      <c r="J783" s="1" t="str">
        <f>VLOOKUP(H783,Lookup!$A$2:$B$189,2,FALSE)</f>
        <v>Market</v>
      </c>
      <c r="K783" s="1"/>
      <c r="L783" s="1" t="str">
        <f t="shared" si="12"/>
        <v>Market</v>
      </c>
    </row>
    <row r="784" spans="1:12" ht="12.75" customHeight="1" x14ac:dyDescent="0.35">
      <c r="A784" s="1">
        <v>938</v>
      </c>
      <c r="B784" s="1" t="s">
        <v>862</v>
      </c>
      <c r="C784" s="1">
        <v>38.8417794</v>
      </c>
      <c r="D784" s="1">
        <v>-77.088311500000003</v>
      </c>
      <c r="E784" s="1" t="s">
        <v>216</v>
      </c>
      <c r="F784" s="1">
        <v>38.841286438597898</v>
      </c>
      <c r="G784" s="1">
        <v>-77.090077835353696</v>
      </c>
      <c r="H784" s="1" t="s">
        <v>217</v>
      </c>
      <c r="I784" s="1"/>
      <c r="J784" s="1" t="str">
        <f>VLOOKUP(H784,Lookup!$A$2:$B$189,2,FALSE)</f>
        <v>Market</v>
      </c>
      <c r="K784" s="1"/>
      <c r="L784" s="1" t="str">
        <f t="shared" si="12"/>
        <v>Market</v>
      </c>
    </row>
    <row r="785" spans="1:12" ht="12.75" customHeight="1" x14ac:dyDescent="0.35">
      <c r="A785" s="1">
        <v>333</v>
      </c>
      <c r="B785" s="1" t="s">
        <v>363</v>
      </c>
      <c r="C785" s="1">
        <v>38.8912111</v>
      </c>
      <c r="D785" s="1">
        <v>-77.085623999999996</v>
      </c>
      <c r="E785" s="1" t="s">
        <v>412</v>
      </c>
      <c r="F785" s="1">
        <v>38.890129414384802</v>
      </c>
      <c r="G785" s="1">
        <v>-77.085919931712198</v>
      </c>
      <c r="H785" s="1" t="s">
        <v>413</v>
      </c>
      <c r="I785" s="1" t="s">
        <v>983</v>
      </c>
      <c r="J785" s="1" t="str">
        <f>VLOOKUP(H785,Lookup!$A$2:$B$189,2,FALSE)</f>
        <v>Health &amp; Recreation</v>
      </c>
      <c r="K785" s="1"/>
      <c r="L785" s="1" t="str">
        <f t="shared" si="12"/>
        <v>Health &amp; Recreation</v>
      </c>
    </row>
    <row r="786" spans="1:12" ht="12.75" customHeight="1" x14ac:dyDescent="0.35">
      <c r="A786" s="1">
        <v>394</v>
      </c>
      <c r="B786" s="1" t="s">
        <v>442</v>
      </c>
      <c r="C786" s="1">
        <v>38.857904299999902</v>
      </c>
      <c r="D786" s="1">
        <v>-77.050289799999902</v>
      </c>
      <c r="E786" s="1" t="s">
        <v>412</v>
      </c>
      <c r="F786" s="1">
        <v>38.858177301014599</v>
      </c>
      <c r="G786" s="1">
        <v>-77.050984799412902</v>
      </c>
      <c r="H786" s="12" t="s">
        <v>413</v>
      </c>
      <c r="I786" s="1" t="s">
        <v>983</v>
      </c>
      <c r="J786" s="1" t="str">
        <f>VLOOKUP(H786,Lookup!$A$2:$B$189,2,FALSE)</f>
        <v>Health &amp; Recreation</v>
      </c>
      <c r="K786" s="1"/>
      <c r="L786" s="1" t="str">
        <f t="shared" si="12"/>
        <v>Health &amp; Recreation</v>
      </c>
    </row>
    <row r="787" spans="1:12" ht="12.75" customHeight="1" x14ac:dyDescent="0.35">
      <c r="A787" s="1">
        <v>451</v>
      </c>
      <c r="B787" s="1" t="s">
        <v>515</v>
      </c>
      <c r="C787" s="1">
        <v>38.832615099999998</v>
      </c>
      <c r="D787" s="1">
        <v>-77.089702799999998</v>
      </c>
      <c r="E787" s="1" t="s">
        <v>412</v>
      </c>
      <c r="F787" s="1">
        <v>38.829739086367397</v>
      </c>
      <c r="G787" s="1">
        <v>-77.091703064171099</v>
      </c>
      <c r="H787" s="1" t="s">
        <v>413</v>
      </c>
      <c r="I787" s="1"/>
      <c r="J787" s="1" t="str">
        <f>VLOOKUP(H787,Lookup!$A$2:$B$189,2,FALSE)</f>
        <v>Health &amp; Recreation</v>
      </c>
      <c r="K787" s="1"/>
      <c r="L787" s="1" t="str">
        <f t="shared" si="12"/>
        <v>Health &amp; Recreation</v>
      </c>
    </row>
    <row r="788" spans="1:12" ht="12.75" customHeight="1" x14ac:dyDescent="0.35">
      <c r="A788" s="1">
        <v>474</v>
      </c>
      <c r="B788" s="1" t="s">
        <v>543</v>
      </c>
      <c r="C788" s="1">
        <v>38.877460999999997</v>
      </c>
      <c r="D788" s="1">
        <v>-77.080827998482505</v>
      </c>
      <c r="E788" s="1" t="s">
        <v>412</v>
      </c>
      <c r="F788" s="1">
        <v>38.880251257919298</v>
      </c>
      <c r="G788" s="1">
        <v>-77.080035209655705</v>
      </c>
      <c r="H788" s="1" t="s">
        <v>413</v>
      </c>
      <c r="I788" s="1"/>
      <c r="J788" s="1" t="str">
        <f>VLOOKUP(H788,Lookup!$A$2:$B$189,2,FALSE)</f>
        <v>Health &amp; Recreation</v>
      </c>
      <c r="K788" s="1"/>
      <c r="L788" s="1" t="str">
        <f t="shared" si="12"/>
        <v>Health &amp; Recreation</v>
      </c>
    </row>
    <row r="789" spans="1:12" ht="12.75" customHeight="1" x14ac:dyDescent="0.35">
      <c r="A789" s="1">
        <v>816</v>
      </c>
      <c r="B789" s="1" t="s">
        <v>777</v>
      </c>
      <c r="C789" s="1">
        <v>38.8534164</v>
      </c>
      <c r="D789" s="1">
        <v>-77.044042300000001</v>
      </c>
      <c r="E789" s="1" t="s">
        <v>782</v>
      </c>
      <c r="F789" s="1">
        <v>38.854075111016201</v>
      </c>
      <c r="G789" s="1">
        <v>-77.041698319056906</v>
      </c>
      <c r="H789" s="1" t="s">
        <v>26</v>
      </c>
      <c r="I789" s="1" t="s">
        <v>983</v>
      </c>
      <c r="J789" s="1" t="str">
        <f>VLOOKUP(H789,Lookup!$A$2:$B$189,2,FALSE)</f>
        <v>On-premise Food/Drink</v>
      </c>
      <c r="K789" s="1" t="s">
        <v>1015</v>
      </c>
      <c r="L789" s="1" t="str">
        <f t="shared" si="12"/>
        <v>Sandwich</v>
      </c>
    </row>
    <row r="790" spans="1:12" ht="12.75" customHeight="1" x14ac:dyDescent="0.35">
      <c r="A790" s="1">
        <v>80</v>
      </c>
      <c r="B790" s="1" t="s">
        <v>56</v>
      </c>
      <c r="C790" s="1">
        <v>38.883121799999998</v>
      </c>
      <c r="D790" s="1">
        <v>-77.110093699999993</v>
      </c>
      <c r="E790" s="1" t="s">
        <v>138</v>
      </c>
      <c r="F790" s="1">
        <v>38.8800575114279</v>
      </c>
      <c r="G790" s="1">
        <v>-77.1123465234311</v>
      </c>
      <c r="H790" s="1" t="s">
        <v>26</v>
      </c>
      <c r="I790" s="1" t="s">
        <v>983</v>
      </c>
      <c r="J790" s="1" t="str">
        <f>VLOOKUP(H790,Lookup!$A$2:$B$189,2,FALSE)</f>
        <v>On-premise Food/Drink</v>
      </c>
      <c r="K790" s="1" t="s">
        <v>1015</v>
      </c>
      <c r="L790" s="1" t="str">
        <f t="shared" si="12"/>
        <v>Sandwich</v>
      </c>
    </row>
    <row r="791" spans="1:12" ht="12.75" customHeight="1" x14ac:dyDescent="0.35">
      <c r="A791" s="1">
        <v>916</v>
      </c>
      <c r="B791" s="1" t="s">
        <v>862</v>
      </c>
      <c r="C791" s="1">
        <v>38.8417794</v>
      </c>
      <c r="D791" s="1">
        <v>-77.088311500000003</v>
      </c>
      <c r="E791" s="1" t="s">
        <v>870</v>
      </c>
      <c r="F791" s="1">
        <v>38.840907906475799</v>
      </c>
      <c r="G791" s="1">
        <v>-77.087659258422207</v>
      </c>
      <c r="H791" s="1" t="s">
        <v>24</v>
      </c>
      <c r="I791" s="1"/>
      <c r="J791" s="1" t="str">
        <f>VLOOKUP(H791,Lookup!$A$2:$B$189,2,FALSE)</f>
        <v>On-premise Food/Drink</v>
      </c>
      <c r="K791" s="1" t="str">
        <f>H791</f>
        <v>Steakhouse</v>
      </c>
      <c r="L791" s="1" t="str">
        <f t="shared" si="12"/>
        <v>Steakhouse</v>
      </c>
    </row>
    <row r="792" spans="1:12" ht="12.75" customHeight="1" x14ac:dyDescent="0.35">
      <c r="A792" s="1">
        <v>956</v>
      </c>
      <c r="B792" s="1" t="s">
        <v>903</v>
      </c>
      <c r="C792" s="1">
        <v>38.882909999999903</v>
      </c>
      <c r="D792" s="1">
        <v>-77.107467900000003</v>
      </c>
      <c r="E792" s="1" t="s">
        <v>904</v>
      </c>
      <c r="F792" s="1">
        <v>38.8832736267833</v>
      </c>
      <c r="G792" s="1">
        <v>-77.103864279791694</v>
      </c>
      <c r="H792" s="1" t="s">
        <v>24</v>
      </c>
      <c r="I792" s="1" t="s">
        <v>983</v>
      </c>
      <c r="J792" s="1" t="str">
        <f>VLOOKUP(H792,Lookup!$A$2:$B$189,2,FALSE)</f>
        <v>On-premise Food/Drink</v>
      </c>
      <c r="K792" s="1" t="str">
        <f>H792</f>
        <v>Steakhouse</v>
      </c>
      <c r="L792" s="1" t="str">
        <f t="shared" si="12"/>
        <v>Steakhouse</v>
      </c>
    </row>
    <row r="793" spans="1:12" ht="12.75" customHeight="1" x14ac:dyDescent="0.35">
      <c r="A793" s="1">
        <v>375</v>
      </c>
      <c r="B793" s="1" t="s">
        <v>442</v>
      </c>
      <c r="C793" s="1">
        <v>38.857904299999902</v>
      </c>
      <c r="D793" s="1">
        <v>-77.050289799999902</v>
      </c>
      <c r="E793" s="1" t="s">
        <v>452</v>
      </c>
      <c r="F793" s="1">
        <v>38.858443700000002</v>
      </c>
      <c r="G793" s="1">
        <v>-77.049652499999993</v>
      </c>
      <c r="H793" s="1" t="s">
        <v>24</v>
      </c>
      <c r="I793" s="1" t="s">
        <v>983</v>
      </c>
      <c r="J793" s="1" t="str">
        <f>VLOOKUP(H793,Lookup!$A$2:$B$189,2,FALSE)</f>
        <v>On-premise Food/Drink</v>
      </c>
      <c r="K793" s="1" t="str">
        <f>H793</f>
        <v>Steakhouse</v>
      </c>
      <c r="L793" s="1" t="str">
        <f t="shared" si="12"/>
        <v>Steakhouse</v>
      </c>
    </row>
    <row r="794" spans="1:12" ht="12.75" customHeight="1" x14ac:dyDescent="0.35">
      <c r="A794" s="1">
        <v>7</v>
      </c>
      <c r="B794" s="1" t="s">
        <v>20</v>
      </c>
      <c r="C794" s="1">
        <v>38.868855600000003</v>
      </c>
      <c r="D794" s="1">
        <v>-77.113083799999998</v>
      </c>
      <c r="E794" s="1" t="s">
        <v>23</v>
      </c>
      <c r="F794" s="1">
        <v>38.867609971130001</v>
      </c>
      <c r="G794" s="1">
        <v>-77.117406475367105</v>
      </c>
      <c r="H794" s="1" t="s">
        <v>24</v>
      </c>
      <c r="I794" s="1"/>
      <c r="J794" s="1" t="str">
        <f>VLOOKUP(H794,Lookup!$A$2:$B$189,2,FALSE)</f>
        <v>On-premise Food/Drink</v>
      </c>
      <c r="K794" s="1" t="str">
        <f>H794</f>
        <v>Steakhouse</v>
      </c>
      <c r="L794" s="1" t="str">
        <f t="shared" si="12"/>
        <v>Steakhouse</v>
      </c>
    </row>
    <row r="795" spans="1:12" ht="12.75" customHeight="1" x14ac:dyDescent="0.35">
      <c r="A795" s="1">
        <v>381</v>
      </c>
      <c r="B795" s="1" t="s">
        <v>442</v>
      </c>
      <c r="C795" s="1">
        <v>38.857904299999902</v>
      </c>
      <c r="D795" s="1">
        <v>-77.050289799999902</v>
      </c>
      <c r="E795" s="1" t="s">
        <v>458</v>
      </c>
      <c r="F795" s="1">
        <v>38.853682200000002</v>
      </c>
      <c r="G795" s="1">
        <v>-77.048385800000005</v>
      </c>
      <c r="H795" s="1" t="s">
        <v>24</v>
      </c>
      <c r="I795" s="1" t="s">
        <v>983</v>
      </c>
      <c r="J795" s="1" t="str">
        <f>VLOOKUP(H795,Lookup!$A$2:$B$189,2,FALSE)</f>
        <v>On-premise Food/Drink</v>
      </c>
      <c r="K795" s="1" t="str">
        <f>H795</f>
        <v>Steakhouse</v>
      </c>
      <c r="L795" s="1" t="str">
        <f t="shared" si="12"/>
        <v>Steakhouse</v>
      </c>
    </row>
    <row r="796" spans="1:12" ht="12.75" customHeight="1" x14ac:dyDescent="0.35">
      <c r="A796" s="1">
        <v>332</v>
      </c>
      <c r="B796" s="1" t="s">
        <v>363</v>
      </c>
      <c r="C796" s="1">
        <v>38.8912111</v>
      </c>
      <c r="D796" s="1">
        <v>-77.085623999999996</v>
      </c>
      <c r="E796" s="1" t="s">
        <v>411</v>
      </c>
      <c r="F796" s="1">
        <v>38.889428000000002</v>
      </c>
      <c r="G796" s="1">
        <v>-77.086324000000005</v>
      </c>
      <c r="H796" s="1" t="s">
        <v>67</v>
      </c>
      <c r="I796" s="1" t="s">
        <v>983</v>
      </c>
      <c r="J796" s="1" t="str">
        <f>VLOOKUP(H796,Lookup!$A$2:$B$189,2,FALSE)</f>
        <v>On-premise Food/Drink</v>
      </c>
      <c r="K796" s="1" t="str">
        <f>H796</f>
        <v>Sushi Restaurant</v>
      </c>
      <c r="L796" s="1" t="str">
        <f t="shared" si="12"/>
        <v>Sushi Restaurant</v>
      </c>
    </row>
    <row r="797" spans="1:12" ht="12.75" customHeight="1" x14ac:dyDescent="0.35">
      <c r="A797" s="1">
        <v>852</v>
      </c>
      <c r="B797" s="1" t="s">
        <v>777</v>
      </c>
      <c r="C797" s="1">
        <v>38.8534164</v>
      </c>
      <c r="D797" s="1">
        <v>-77.044042300000001</v>
      </c>
      <c r="E797" s="1" t="s">
        <v>811</v>
      </c>
      <c r="F797" s="1">
        <v>38.854071901633098</v>
      </c>
      <c r="G797" s="1">
        <v>-77.041841534180193</v>
      </c>
      <c r="H797" s="1" t="s">
        <v>67</v>
      </c>
      <c r="I797" s="1" t="s">
        <v>983</v>
      </c>
      <c r="J797" s="1" t="str">
        <f>VLOOKUP(H797,Lookup!$A$2:$B$189,2,FALSE)</f>
        <v>On-premise Food/Drink</v>
      </c>
      <c r="K797" s="1" t="str">
        <f>H797</f>
        <v>Sushi Restaurant</v>
      </c>
      <c r="L797" s="1" t="str">
        <f t="shared" si="12"/>
        <v>Sushi Restaurant</v>
      </c>
    </row>
    <row r="798" spans="1:12" ht="12.75" customHeight="1" x14ac:dyDescent="0.35">
      <c r="A798" s="1">
        <v>445</v>
      </c>
      <c r="B798" s="1" t="s">
        <v>515</v>
      </c>
      <c r="C798" s="1">
        <v>38.832615099999998</v>
      </c>
      <c r="D798" s="1">
        <v>-77.089702799999998</v>
      </c>
      <c r="E798" s="1" t="s">
        <v>518</v>
      </c>
      <c r="F798" s="1">
        <v>38.828738026760597</v>
      </c>
      <c r="G798" s="1">
        <v>-77.092229271221896</v>
      </c>
      <c r="H798" s="1" t="s">
        <v>67</v>
      </c>
      <c r="I798" s="1"/>
      <c r="J798" s="1" t="str">
        <f>VLOOKUP(H798,Lookup!$A$2:$B$189,2,FALSE)</f>
        <v>On-premise Food/Drink</v>
      </c>
      <c r="K798" s="1" t="str">
        <f>H798</f>
        <v>Sushi Restaurant</v>
      </c>
      <c r="L798" s="1" t="str">
        <f t="shared" si="12"/>
        <v>Sushi Restaurant</v>
      </c>
    </row>
    <row r="799" spans="1:12" ht="12.75" customHeight="1" x14ac:dyDescent="0.35">
      <c r="A799" s="1">
        <v>830</v>
      </c>
      <c r="B799" s="1" t="s">
        <v>777</v>
      </c>
      <c r="C799" s="1">
        <v>38.8534164</v>
      </c>
      <c r="D799" s="1">
        <v>-77.044042300000001</v>
      </c>
      <c r="E799" s="1" t="s">
        <v>797</v>
      </c>
      <c r="F799" s="1">
        <v>38.853695233846899</v>
      </c>
      <c r="G799" s="1">
        <v>-77.043198003284303</v>
      </c>
      <c r="H799" s="1" t="s">
        <v>67</v>
      </c>
      <c r="I799" s="1" t="s">
        <v>983</v>
      </c>
      <c r="J799" s="1" t="str">
        <f>VLOOKUP(H799,Lookup!$A$2:$B$189,2,FALSE)</f>
        <v>On-premise Food/Drink</v>
      </c>
      <c r="K799" s="1" t="str">
        <f>H799</f>
        <v>Sushi Restaurant</v>
      </c>
      <c r="L799" s="1" t="str">
        <f t="shared" si="12"/>
        <v>Sushi Restaurant</v>
      </c>
    </row>
    <row r="800" spans="1:12" ht="12.75" customHeight="1" x14ac:dyDescent="0.35">
      <c r="A800" s="1">
        <v>449</v>
      </c>
      <c r="B800" s="1" t="s">
        <v>515</v>
      </c>
      <c r="C800" s="1">
        <v>38.832615099999998</v>
      </c>
      <c r="D800" s="1">
        <v>-77.089702799999998</v>
      </c>
      <c r="E800" s="1" t="s">
        <v>522</v>
      </c>
      <c r="F800" s="1">
        <v>38.831707003142597</v>
      </c>
      <c r="G800" s="1">
        <v>-77.084914946676605</v>
      </c>
      <c r="H800" s="1" t="s">
        <v>67</v>
      </c>
      <c r="I800" s="1"/>
      <c r="J800" s="1" t="str">
        <f>VLOOKUP(H800,Lookup!$A$2:$B$189,2,FALSE)</f>
        <v>On-premise Food/Drink</v>
      </c>
      <c r="K800" s="1" t="str">
        <f>H800</f>
        <v>Sushi Restaurant</v>
      </c>
      <c r="L800" s="1" t="str">
        <f t="shared" si="12"/>
        <v>Sushi Restaurant</v>
      </c>
    </row>
    <row r="801" spans="1:12" ht="12.75" customHeight="1" x14ac:dyDescent="0.35">
      <c r="A801" s="1">
        <v>969</v>
      </c>
      <c r="B801" s="1" t="s">
        <v>903</v>
      </c>
      <c r="C801" s="1">
        <v>38.882909999999903</v>
      </c>
      <c r="D801" s="1">
        <v>-77.107467900000003</v>
      </c>
      <c r="E801" s="1" t="s">
        <v>66</v>
      </c>
      <c r="F801" s="1">
        <v>38.881729</v>
      </c>
      <c r="G801" s="1">
        <v>-77.111244999999997</v>
      </c>
      <c r="H801" s="1" t="s">
        <v>67</v>
      </c>
      <c r="I801" s="1" t="s">
        <v>983</v>
      </c>
      <c r="J801" s="1" t="str">
        <f>VLOOKUP(H801,Lookup!$A$2:$B$189,2,FALSE)</f>
        <v>On-premise Food/Drink</v>
      </c>
      <c r="K801" s="1" t="str">
        <f>H801</f>
        <v>Sushi Restaurant</v>
      </c>
      <c r="L801" s="1" t="str">
        <f t="shared" si="12"/>
        <v>Sushi Restaurant</v>
      </c>
    </row>
    <row r="802" spans="1:12" ht="12.75" customHeight="1" x14ac:dyDescent="0.35">
      <c r="A802" s="1">
        <v>408</v>
      </c>
      <c r="B802" s="1" t="s">
        <v>442</v>
      </c>
      <c r="C802" s="1">
        <v>38.857904299999902</v>
      </c>
      <c r="D802" s="1">
        <v>-77.050289799999902</v>
      </c>
      <c r="E802" s="1" t="s">
        <v>479</v>
      </c>
      <c r="F802" s="1">
        <v>38.8582347846719</v>
      </c>
      <c r="G802" s="1">
        <v>-77.051508002927406</v>
      </c>
      <c r="H802" s="1" t="s">
        <v>67</v>
      </c>
      <c r="I802" s="1" t="s">
        <v>983</v>
      </c>
      <c r="J802" s="1" t="str">
        <f>VLOOKUP(H802,Lookup!$A$2:$B$189,2,FALSE)</f>
        <v>On-premise Food/Drink</v>
      </c>
      <c r="K802" s="1" t="str">
        <f>H802</f>
        <v>Sushi Restaurant</v>
      </c>
      <c r="L802" s="1" t="str">
        <f t="shared" si="12"/>
        <v>Sushi Restaurant</v>
      </c>
    </row>
    <row r="803" spans="1:12" ht="12.75" customHeight="1" x14ac:dyDescent="0.35">
      <c r="A803" s="1">
        <v>323</v>
      </c>
      <c r="B803" s="1" t="s">
        <v>363</v>
      </c>
      <c r="C803" s="1">
        <v>38.8912111</v>
      </c>
      <c r="D803" s="1">
        <v>-77.085623999999996</v>
      </c>
      <c r="E803" s="1" t="s">
        <v>402</v>
      </c>
      <c r="F803" s="1">
        <v>38.891505000000002</v>
      </c>
      <c r="G803" s="1">
        <v>-77.081181999999998</v>
      </c>
      <c r="H803" s="1" t="s">
        <v>67</v>
      </c>
      <c r="I803" s="1" t="s">
        <v>983</v>
      </c>
      <c r="J803" s="1" t="str">
        <f>VLOOKUP(H803,Lookup!$A$2:$B$189,2,FALSE)</f>
        <v>On-premise Food/Drink</v>
      </c>
      <c r="K803" s="1" t="str">
        <f>H803</f>
        <v>Sushi Restaurant</v>
      </c>
      <c r="L803" s="1" t="str">
        <f t="shared" si="12"/>
        <v>Sushi Restaurant</v>
      </c>
    </row>
    <row r="804" spans="1:12" ht="12.75" customHeight="1" x14ac:dyDescent="0.35">
      <c r="A804" s="4">
        <v>521</v>
      </c>
      <c r="B804" s="4" t="s">
        <v>600</v>
      </c>
      <c r="C804" s="4">
        <v>38.901106749999997</v>
      </c>
      <c r="D804" s="4">
        <v>-77.141241684322907</v>
      </c>
      <c r="E804" s="4" t="s">
        <v>568</v>
      </c>
      <c r="F804" s="4">
        <v>38.897295999708099</v>
      </c>
      <c r="G804" s="4">
        <v>-77.138511735279906</v>
      </c>
      <c r="H804" s="4" t="s">
        <v>67</v>
      </c>
      <c r="I804" s="1"/>
      <c r="J804" s="1" t="str">
        <f>VLOOKUP(H804,Lookup!$A$2:$B$189,2,FALSE)</f>
        <v>On-premise Food/Drink</v>
      </c>
      <c r="K804" s="1" t="str">
        <f>H804</f>
        <v>Sushi Restaurant</v>
      </c>
      <c r="L804" s="1" t="str">
        <f t="shared" si="12"/>
        <v>Sushi Restaurant</v>
      </c>
    </row>
    <row r="805" spans="1:12" ht="12.75" customHeight="1" x14ac:dyDescent="0.35">
      <c r="A805" s="1">
        <v>105</v>
      </c>
      <c r="B805" s="1" t="s">
        <v>161</v>
      </c>
      <c r="C805" s="1">
        <v>38.855945699999999</v>
      </c>
      <c r="D805" s="1">
        <v>-77.103867500000007</v>
      </c>
      <c r="E805" s="1" t="s">
        <v>174</v>
      </c>
      <c r="F805" s="1">
        <v>38.858846091645603</v>
      </c>
      <c r="G805" s="1">
        <v>-77.101801802387797</v>
      </c>
      <c r="H805" s="1" t="s">
        <v>175</v>
      </c>
      <c r="I805" s="1"/>
      <c r="J805" s="1" t="str">
        <f>VLOOKUP(H805,Lookup!$A$2:$B$189,2,FALSE)</f>
        <v>On-premise Food/Drink</v>
      </c>
      <c r="K805" s="1" t="str">
        <f>H805</f>
        <v>Taco Place</v>
      </c>
      <c r="L805" s="1" t="str">
        <f t="shared" si="12"/>
        <v>Taco Place</v>
      </c>
    </row>
    <row r="806" spans="1:12" ht="12.75" customHeight="1" x14ac:dyDescent="0.35">
      <c r="A806" s="1">
        <v>860</v>
      </c>
      <c r="B806" s="1" t="s">
        <v>777</v>
      </c>
      <c r="C806" s="1">
        <v>38.8534164</v>
      </c>
      <c r="D806" s="1">
        <v>-77.044042300000001</v>
      </c>
      <c r="E806" s="1" t="s">
        <v>820</v>
      </c>
      <c r="F806" s="1">
        <v>38.854825030046001</v>
      </c>
      <c r="G806" s="1">
        <v>-77.044238313899697</v>
      </c>
      <c r="H806" s="1" t="s">
        <v>821</v>
      </c>
      <c r="I806" s="1" t="s">
        <v>983</v>
      </c>
      <c r="J806" s="1" t="s">
        <v>1011</v>
      </c>
      <c r="K806" s="1"/>
      <c r="L806" s="1" t="str">
        <f t="shared" si="12"/>
        <v>Transportation</v>
      </c>
    </row>
    <row r="807" spans="1:12" ht="12.75" customHeight="1" x14ac:dyDescent="0.35">
      <c r="A807" s="1">
        <v>434</v>
      </c>
      <c r="B807" s="1" t="s">
        <v>500</v>
      </c>
      <c r="C807" s="1">
        <v>38.853087449999997</v>
      </c>
      <c r="D807" s="1">
        <v>-77.097328655378107</v>
      </c>
      <c r="E807" s="1" t="s">
        <v>506</v>
      </c>
      <c r="F807" s="1">
        <v>38.849333913235398</v>
      </c>
      <c r="G807" s="1">
        <v>-77.098617553710895</v>
      </c>
      <c r="H807" s="1" t="s">
        <v>157</v>
      </c>
      <c r="I807" s="1"/>
      <c r="J807" s="1" t="str">
        <f>VLOOKUP(H807,Lookup!$A$2:$B$189,2,FALSE)</f>
        <v>Health &amp; Recreation</v>
      </c>
      <c r="K807" s="1"/>
      <c r="L807" s="1" t="str">
        <f t="shared" si="12"/>
        <v>Health &amp; Recreation</v>
      </c>
    </row>
    <row r="808" spans="1:12" ht="12.75" customHeight="1" x14ac:dyDescent="0.35">
      <c r="A808" s="1">
        <v>1012</v>
      </c>
      <c r="B808" s="1" t="s">
        <v>903</v>
      </c>
      <c r="C808" s="1">
        <v>38.882909999999903</v>
      </c>
      <c r="D808" s="1">
        <v>-77.107467900000003</v>
      </c>
      <c r="E808" s="1" t="s">
        <v>156</v>
      </c>
      <c r="F808" s="1">
        <v>38.883874709985797</v>
      </c>
      <c r="G808" s="1">
        <v>-77.106229918049607</v>
      </c>
      <c r="H808" s="1" t="s">
        <v>157</v>
      </c>
      <c r="I808" s="1" t="s">
        <v>983</v>
      </c>
      <c r="J808" s="1" t="str">
        <f>VLOOKUP(H808,Lookup!$A$2:$B$189,2,FALSE)</f>
        <v>Health &amp; Recreation</v>
      </c>
      <c r="K808" s="1"/>
      <c r="L808" s="1" t="str">
        <f t="shared" si="12"/>
        <v>Health &amp; Recreation</v>
      </c>
    </row>
    <row r="809" spans="1:12" ht="12.75" customHeight="1" x14ac:dyDescent="0.35">
      <c r="A809" s="1">
        <v>883</v>
      </c>
      <c r="B809" s="1" t="s">
        <v>839</v>
      </c>
      <c r="C809" s="1">
        <v>38.896778399999903</v>
      </c>
      <c r="D809" s="1">
        <v>-77.072477699999993</v>
      </c>
      <c r="E809" s="1" t="s">
        <v>844</v>
      </c>
      <c r="F809" s="1">
        <v>38.894470653393398</v>
      </c>
      <c r="G809" s="1">
        <v>-77.074424491807903</v>
      </c>
      <c r="H809" s="1" t="s">
        <v>175</v>
      </c>
      <c r="I809" s="1" t="s">
        <v>983</v>
      </c>
      <c r="J809" s="1" t="str">
        <f>VLOOKUP(H809,Lookup!$A$2:$B$189,2,FALSE)</f>
        <v>On-premise Food/Drink</v>
      </c>
      <c r="K809" s="1" t="str">
        <f>H809</f>
        <v>Taco Place</v>
      </c>
      <c r="L809" s="1" t="str">
        <f t="shared" si="12"/>
        <v>Taco Place</v>
      </c>
    </row>
    <row r="810" spans="1:12" ht="12.75" customHeight="1" x14ac:dyDescent="0.35">
      <c r="A810" s="1">
        <v>600</v>
      </c>
      <c r="B810" s="1" t="s">
        <v>639</v>
      </c>
      <c r="C810" s="1">
        <v>38.880435799999901</v>
      </c>
      <c r="D810" s="1">
        <v>-77.089852899999997</v>
      </c>
      <c r="E810" s="1" t="s">
        <v>642</v>
      </c>
      <c r="F810" s="1">
        <v>38.879811612666899</v>
      </c>
      <c r="G810" s="1">
        <v>-77.090284716413606</v>
      </c>
      <c r="H810" s="1" t="s">
        <v>175</v>
      </c>
      <c r="I810" s="1"/>
      <c r="J810" s="1" t="str">
        <f>VLOOKUP(H810,Lookup!$A$2:$B$189,2,FALSE)</f>
        <v>On-premise Food/Drink</v>
      </c>
      <c r="K810" s="1" t="str">
        <f>H810</f>
        <v>Taco Place</v>
      </c>
      <c r="L810" s="1" t="str">
        <f t="shared" si="12"/>
        <v>Taco Place</v>
      </c>
    </row>
    <row r="811" spans="1:12" ht="12.75" customHeight="1" x14ac:dyDescent="0.35">
      <c r="A811" s="1">
        <v>1071</v>
      </c>
      <c r="B811" s="1" t="s">
        <v>925</v>
      </c>
      <c r="C811" s="1">
        <v>38.862612299999903</v>
      </c>
      <c r="D811" s="1">
        <v>-77.091922699999998</v>
      </c>
      <c r="E811" s="1" t="s">
        <v>949</v>
      </c>
      <c r="F811" s="1">
        <v>38.860512999999997</v>
      </c>
      <c r="G811" s="1">
        <v>-77.094266000000005</v>
      </c>
      <c r="H811" s="1" t="s">
        <v>175</v>
      </c>
      <c r="I811" s="1"/>
      <c r="J811" s="1" t="str">
        <f>VLOOKUP(H811,Lookup!$A$2:$B$189,2,FALSE)</f>
        <v>On-premise Food/Drink</v>
      </c>
      <c r="K811" s="1" t="str">
        <f>H811</f>
        <v>Taco Place</v>
      </c>
      <c r="L811" s="1" t="str">
        <f t="shared" si="12"/>
        <v>Taco Place</v>
      </c>
    </row>
    <row r="812" spans="1:12" ht="12.75" customHeight="1" x14ac:dyDescent="0.35">
      <c r="A812" s="1">
        <v>106</v>
      </c>
      <c r="B812" s="1" t="s">
        <v>161</v>
      </c>
      <c r="C812" s="1">
        <v>38.855945699999999</v>
      </c>
      <c r="D812" s="1">
        <v>-77.103867500000007</v>
      </c>
      <c r="E812" s="1" t="s">
        <v>176</v>
      </c>
      <c r="F812" s="1">
        <v>38.859426999999997</v>
      </c>
      <c r="G812" s="1">
        <v>-77.102148999999997</v>
      </c>
      <c r="H812" s="1" t="s">
        <v>175</v>
      </c>
      <c r="I812" s="1"/>
      <c r="J812" s="1" t="str">
        <f>VLOOKUP(H812,Lookup!$A$2:$B$189,2,FALSE)</f>
        <v>On-premise Food/Drink</v>
      </c>
      <c r="K812" s="1" t="str">
        <f>H812</f>
        <v>Taco Place</v>
      </c>
      <c r="L812" s="1" t="str">
        <f t="shared" si="12"/>
        <v>Taco Place</v>
      </c>
    </row>
    <row r="813" spans="1:12" ht="12.75" customHeight="1" x14ac:dyDescent="0.35">
      <c r="A813" s="1">
        <v>1043</v>
      </c>
      <c r="B813" s="1" t="s">
        <v>925</v>
      </c>
      <c r="C813" s="1">
        <v>38.862612299999903</v>
      </c>
      <c r="D813" s="1">
        <v>-77.091922699999998</v>
      </c>
      <c r="E813" s="1" t="s">
        <v>176</v>
      </c>
      <c r="F813" s="1">
        <v>38.862515189881996</v>
      </c>
      <c r="G813" s="1">
        <v>-77.087361995937798</v>
      </c>
      <c r="H813" s="1" t="s">
        <v>175</v>
      </c>
      <c r="I813" s="1"/>
      <c r="J813" s="1" t="str">
        <f>VLOOKUP(H813,Lookup!$A$2:$B$189,2,FALSE)</f>
        <v>On-premise Food/Drink</v>
      </c>
      <c r="K813" s="1" t="str">
        <f>H813</f>
        <v>Taco Place</v>
      </c>
      <c r="L813" s="1" t="str">
        <f t="shared" si="12"/>
        <v>Taco Place</v>
      </c>
    </row>
    <row r="814" spans="1:12" ht="12.75" customHeight="1" x14ac:dyDescent="0.35">
      <c r="A814" s="1">
        <v>1039</v>
      </c>
      <c r="B814" s="1" t="s">
        <v>925</v>
      </c>
      <c r="C814" s="1">
        <v>38.862612299999903</v>
      </c>
      <c r="D814" s="1">
        <v>-77.091922699999998</v>
      </c>
      <c r="E814" s="1" t="s">
        <v>931</v>
      </c>
      <c r="F814" s="1">
        <v>38.862586089801901</v>
      </c>
      <c r="G814" s="1">
        <v>-77.087656412897999</v>
      </c>
      <c r="H814" s="1" t="s">
        <v>22</v>
      </c>
      <c r="I814" s="1"/>
      <c r="J814" s="1" t="str">
        <f>VLOOKUP(H814,Lookup!$A$2:$B$189,2,FALSE)</f>
        <v>On-premise Food/Drink</v>
      </c>
      <c r="K814" s="1" t="str">
        <f>H814</f>
        <v>Thai Restaurant</v>
      </c>
      <c r="L814" s="1" t="str">
        <f t="shared" si="12"/>
        <v>Thai Restaurant</v>
      </c>
    </row>
    <row r="815" spans="1:12" ht="12.75" customHeight="1" x14ac:dyDescent="0.35">
      <c r="A815" s="1">
        <v>324</v>
      </c>
      <c r="B815" s="1" t="s">
        <v>363</v>
      </c>
      <c r="C815" s="1">
        <v>38.8912111</v>
      </c>
      <c r="D815" s="1">
        <v>-77.085623999999996</v>
      </c>
      <c r="E815" s="1" t="s">
        <v>403</v>
      </c>
      <c r="F815" s="1">
        <v>38.892670199599699</v>
      </c>
      <c r="G815" s="1">
        <v>-77.081380623122996</v>
      </c>
      <c r="H815" s="1" t="s">
        <v>22</v>
      </c>
      <c r="I815" s="1" t="s">
        <v>983</v>
      </c>
      <c r="J815" s="1" t="str">
        <f>VLOOKUP(H815,Lookup!$A$2:$B$189,2,FALSE)</f>
        <v>On-premise Food/Drink</v>
      </c>
      <c r="K815" s="1" t="str">
        <f>H815</f>
        <v>Thai Restaurant</v>
      </c>
      <c r="L815" s="1" t="str">
        <f t="shared" si="12"/>
        <v>Thai Restaurant</v>
      </c>
    </row>
    <row r="816" spans="1:12" ht="12.75" customHeight="1" x14ac:dyDescent="0.35">
      <c r="A816" s="1">
        <v>6</v>
      </c>
      <c r="B816" s="1" t="s">
        <v>20</v>
      </c>
      <c r="C816" s="1">
        <v>38.868855600000003</v>
      </c>
      <c r="D816" s="1">
        <v>-77.113083799999998</v>
      </c>
      <c r="E816" s="1" t="s">
        <v>21</v>
      </c>
      <c r="F816" s="1">
        <v>38.867607774568697</v>
      </c>
      <c r="G816" s="1">
        <v>-77.117250111805006</v>
      </c>
      <c r="H816" s="1" t="s">
        <v>22</v>
      </c>
      <c r="I816" s="1"/>
      <c r="J816" s="1" t="str">
        <f>VLOOKUP(H816,Lookup!$A$2:$B$189,2,FALSE)</f>
        <v>On-premise Food/Drink</v>
      </c>
      <c r="K816" s="1" t="str">
        <f>H816</f>
        <v>Thai Restaurant</v>
      </c>
      <c r="L816" s="1" t="str">
        <f t="shared" si="12"/>
        <v>Thai Restaurant</v>
      </c>
    </row>
    <row r="817" spans="1:12" ht="12.75" customHeight="1" x14ac:dyDescent="0.35">
      <c r="A817" s="4">
        <v>526</v>
      </c>
      <c r="B817" s="4" t="s">
        <v>600</v>
      </c>
      <c r="C817" s="4">
        <v>38.901106749999997</v>
      </c>
      <c r="D817" s="4">
        <v>-77.141241684322907</v>
      </c>
      <c r="E817" s="4" t="s">
        <v>579</v>
      </c>
      <c r="F817" s="4">
        <v>38.897554755883597</v>
      </c>
      <c r="G817" s="4">
        <v>-77.139509460690206</v>
      </c>
      <c r="H817" s="4" t="s">
        <v>22</v>
      </c>
      <c r="I817" s="1"/>
      <c r="J817" s="1" t="str">
        <f>VLOOKUP(H817,Lookup!$A$2:$B$189,2,FALSE)</f>
        <v>On-premise Food/Drink</v>
      </c>
      <c r="K817" s="1" t="str">
        <f>H817</f>
        <v>Thai Restaurant</v>
      </c>
      <c r="L817" s="1" t="str">
        <f t="shared" si="12"/>
        <v>Thai Restaurant</v>
      </c>
    </row>
    <row r="818" spans="1:12" ht="12.75" customHeight="1" x14ac:dyDescent="0.35">
      <c r="A818" s="4">
        <v>530</v>
      </c>
      <c r="B818" s="4" t="s">
        <v>600</v>
      </c>
      <c r="C818" s="4">
        <v>38.901106749999997</v>
      </c>
      <c r="D818" s="4">
        <v>-77.141241684322907</v>
      </c>
      <c r="E818" s="4" t="s">
        <v>598</v>
      </c>
      <c r="F818" s="4">
        <v>38.897481633740298</v>
      </c>
      <c r="G818" s="4">
        <v>-77.139379387690497</v>
      </c>
      <c r="H818" s="4" t="s">
        <v>22</v>
      </c>
      <c r="I818" s="1"/>
      <c r="J818" s="1" t="str">
        <f>VLOOKUP(H818,Lookup!$A$2:$B$189,2,FALSE)</f>
        <v>On-premise Food/Drink</v>
      </c>
      <c r="K818" s="1" t="str">
        <f>H818</f>
        <v>Thai Restaurant</v>
      </c>
      <c r="L818" s="1" t="str">
        <f t="shared" si="12"/>
        <v>Thai Restaurant</v>
      </c>
    </row>
    <row r="819" spans="1:12" ht="12.75" customHeight="1" x14ac:dyDescent="0.35">
      <c r="A819" s="1">
        <v>386</v>
      </c>
      <c r="B819" s="1" t="s">
        <v>442</v>
      </c>
      <c r="C819" s="1">
        <v>38.857904299999902</v>
      </c>
      <c r="D819" s="1">
        <v>-77.050289799999902</v>
      </c>
      <c r="E819" s="1" t="s">
        <v>462</v>
      </c>
      <c r="F819" s="1">
        <v>38.854602474746002</v>
      </c>
      <c r="G819" s="1">
        <v>-77.049416416876696</v>
      </c>
      <c r="H819" s="1" t="s">
        <v>22</v>
      </c>
      <c r="I819" s="1" t="s">
        <v>983</v>
      </c>
      <c r="J819" s="1" t="str">
        <f>VLOOKUP(H819,Lookup!$A$2:$B$189,2,FALSE)</f>
        <v>On-premise Food/Drink</v>
      </c>
      <c r="K819" s="1" t="str">
        <f>H819</f>
        <v>Thai Restaurant</v>
      </c>
      <c r="L819" s="1" t="str">
        <f t="shared" si="12"/>
        <v>Thai Restaurant</v>
      </c>
    </row>
    <row r="820" spans="1:12" ht="12.75" customHeight="1" x14ac:dyDescent="0.35">
      <c r="A820" s="1">
        <v>1046</v>
      </c>
      <c r="B820" s="1" t="s">
        <v>925</v>
      </c>
      <c r="C820" s="1">
        <v>38.862612299999903</v>
      </c>
      <c r="D820" s="1">
        <v>-77.091922699999998</v>
      </c>
      <c r="E820" s="1" t="s">
        <v>937</v>
      </c>
      <c r="F820" s="1">
        <v>38.862300325053603</v>
      </c>
      <c r="G820" s="1">
        <v>-77.088359040970303</v>
      </c>
      <c r="H820" s="1" t="s">
        <v>22</v>
      </c>
      <c r="I820" s="1"/>
      <c r="J820" s="1" t="str">
        <f>VLOOKUP(H820,Lookup!$A$2:$B$189,2,FALSE)</f>
        <v>On-premise Food/Drink</v>
      </c>
      <c r="K820" s="1" t="str">
        <f>H820</f>
        <v>Thai Restaurant</v>
      </c>
      <c r="L820" s="1" t="str">
        <f t="shared" si="12"/>
        <v>Thai Restaurant</v>
      </c>
    </row>
    <row r="821" spans="1:12" ht="12.75" customHeight="1" x14ac:dyDescent="0.35">
      <c r="A821" s="1">
        <v>296</v>
      </c>
      <c r="B821" s="1" t="s">
        <v>363</v>
      </c>
      <c r="C821" s="1">
        <v>38.8912111</v>
      </c>
      <c r="D821" s="1">
        <v>-77.085623999999996</v>
      </c>
      <c r="E821" s="1" t="s">
        <v>369</v>
      </c>
      <c r="F821" s="1">
        <v>38.889651999999998</v>
      </c>
      <c r="G821" s="1">
        <v>-77.085706000000002</v>
      </c>
      <c r="H821" s="13" t="s">
        <v>22</v>
      </c>
      <c r="I821" s="1" t="s">
        <v>983</v>
      </c>
      <c r="J821" s="1" t="str">
        <f>VLOOKUP(H821,Lookup!$A$2:$B$189,2,FALSE)</f>
        <v>On-premise Food/Drink</v>
      </c>
      <c r="K821" s="1" t="str">
        <f>H821</f>
        <v>Thai Restaurant</v>
      </c>
      <c r="L821" s="1" t="str">
        <f t="shared" si="12"/>
        <v>Thai Restaurant</v>
      </c>
    </row>
    <row r="822" spans="1:12" ht="12.75" customHeight="1" x14ac:dyDescent="0.35">
      <c r="A822" s="1">
        <v>913</v>
      </c>
      <c r="B822" s="1" t="s">
        <v>862</v>
      </c>
      <c r="C822" s="1">
        <v>38.8417794</v>
      </c>
      <c r="D822" s="1">
        <v>-77.088311500000003</v>
      </c>
      <c r="E822" s="1" t="s">
        <v>867</v>
      </c>
      <c r="F822" s="1">
        <v>38.841052587884803</v>
      </c>
      <c r="G822" s="1">
        <v>-77.087903024500903</v>
      </c>
      <c r="H822" s="1" t="s">
        <v>22</v>
      </c>
      <c r="I822" s="1"/>
      <c r="J822" s="1" t="str">
        <f>VLOOKUP(H822,Lookup!$A$2:$B$189,2,FALSE)</f>
        <v>On-premise Food/Drink</v>
      </c>
      <c r="K822" s="1" t="str">
        <f>H822</f>
        <v>Thai Restaurant</v>
      </c>
      <c r="L822" s="1" t="str">
        <f t="shared" si="12"/>
        <v>Thai Restaurant</v>
      </c>
    </row>
    <row r="823" spans="1:12" ht="12.75" customHeight="1" x14ac:dyDescent="0.35">
      <c r="A823" s="1">
        <v>140</v>
      </c>
      <c r="B823" s="1" t="s">
        <v>210</v>
      </c>
      <c r="C823" s="1">
        <v>38.873445399999902</v>
      </c>
      <c r="D823" s="1">
        <v>-77.106645299999997</v>
      </c>
      <c r="E823" s="1" t="s">
        <v>215</v>
      </c>
      <c r="F823" s="1">
        <v>38.8740522829425</v>
      </c>
      <c r="G823" s="1">
        <v>-77.105378735462594</v>
      </c>
      <c r="H823" s="1" t="s">
        <v>22</v>
      </c>
      <c r="I823" s="1"/>
      <c r="J823" s="1" t="str">
        <f>VLOOKUP(H823,Lookup!$A$2:$B$189,2,FALSE)</f>
        <v>On-premise Food/Drink</v>
      </c>
      <c r="K823" s="1" t="str">
        <f>H823</f>
        <v>Thai Restaurant</v>
      </c>
      <c r="L823" s="1" t="str">
        <f t="shared" si="12"/>
        <v>Thai Restaurant</v>
      </c>
    </row>
    <row r="824" spans="1:12" ht="12.75" customHeight="1" x14ac:dyDescent="0.35">
      <c r="A824" s="1">
        <v>16</v>
      </c>
      <c r="B824" s="1" t="s">
        <v>33</v>
      </c>
      <c r="C824" s="1">
        <v>38.869556599999903</v>
      </c>
      <c r="D824" s="1">
        <v>-77.092200500000004</v>
      </c>
      <c r="E824" s="1" t="s">
        <v>38</v>
      </c>
      <c r="F824" s="1">
        <v>38.870510874425896</v>
      </c>
      <c r="G824" s="1">
        <v>-77.097047577418294</v>
      </c>
      <c r="H824" s="1" t="s">
        <v>39</v>
      </c>
      <c r="I824" s="1"/>
      <c r="J824" s="1" t="str">
        <f>VLOOKUP(H824,Lookup!$A$2:$B$189,2,FALSE)</f>
        <v>Theater</v>
      </c>
      <c r="K824" s="1"/>
      <c r="L824" s="1" t="str">
        <f t="shared" si="12"/>
        <v>Theater</v>
      </c>
    </row>
    <row r="825" spans="1:12" ht="12.75" customHeight="1" x14ac:dyDescent="0.35">
      <c r="A825" s="1">
        <v>25</v>
      </c>
      <c r="B825" s="1" t="s">
        <v>48</v>
      </c>
      <c r="C825" s="1">
        <v>38.851501399999997</v>
      </c>
      <c r="D825" s="1">
        <v>-77.064144099999993</v>
      </c>
      <c r="E825" s="1" t="s">
        <v>55</v>
      </c>
      <c r="F825" s="1">
        <v>38.848230965798201</v>
      </c>
      <c r="G825" s="1">
        <v>-77.067396640777503</v>
      </c>
      <c r="H825" s="1" t="s">
        <v>39</v>
      </c>
      <c r="I825" s="1"/>
      <c r="J825" s="1" t="str">
        <f>VLOOKUP(H825,Lookup!$A$2:$B$189,2,FALSE)</f>
        <v>Theater</v>
      </c>
      <c r="K825" s="1"/>
      <c r="L825" s="1" t="str">
        <f t="shared" si="12"/>
        <v>Theater</v>
      </c>
    </row>
    <row r="826" spans="1:12" ht="12.75" customHeight="1" x14ac:dyDescent="0.35">
      <c r="A826" s="1">
        <v>367</v>
      </c>
      <c r="B826" s="1" t="s">
        <v>442</v>
      </c>
      <c r="C826" s="1">
        <v>38.857904299999902</v>
      </c>
      <c r="D826" s="1">
        <v>-77.050289799999902</v>
      </c>
      <c r="E826" s="1" t="s">
        <v>445</v>
      </c>
      <c r="F826" s="1">
        <v>38.856934262105902</v>
      </c>
      <c r="G826" s="1">
        <v>-77.051093108261597</v>
      </c>
      <c r="H826" s="1" t="s">
        <v>39</v>
      </c>
      <c r="I826" s="1" t="s">
        <v>983</v>
      </c>
      <c r="J826" s="1" t="str">
        <f>VLOOKUP(H826,Lookup!$A$2:$B$189,2,FALSE)</f>
        <v>Theater</v>
      </c>
      <c r="K826" s="1"/>
      <c r="L826" s="1" t="str">
        <f t="shared" si="12"/>
        <v>Theater</v>
      </c>
    </row>
    <row r="827" spans="1:12" ht="12.75" customHeight="1" x14ac:dyDescent="0.35">
      <c r="A827" s="1">
        <v>910</v>
      </c>
      <c r="B827" s="1" t="s">
        <v>862</v>
      </c>
      <c r="C827" s="1">
        <v>38.8417794</v>
      </c>
      <c r="D827" s="1">
        <v>-77.088311500000003</v>
      </c>
      <c r="E827" s="1" t="s">
        <v>864</v>
      </c>
      <c r="F827" s="1">
        <v>38.841084003216899</v>
      </c>
      <c r="G827" s="1">
        <v>-77.089886690341302</v>
      </c>
      <c r="H827" s="1" t="s">
        <v>39</v>
      </c>
      <c r="I827" s="1"/>
      <c r="J827" s="1" t="str">
        <f>VLOOKUP(H827,Lookup!$A$2:$B$189,2,FALSE)</f>
        <v>Theater</v>
      </c>
      <c r="K827" s="1"/>
      <c r="L827" s="1" t="str">
        <f t="shared" si="12"/>
        <v>Theater</v>
      </c>
    </row>
    <row r="828" spans="1:12" ht="12.75" customHeight="1" x14ac:dyDescent="0.35">
      <c r="A828" s="1">
        <v>96</v>
      </c>
      <c r="B828" s="1" t="s">
        <v>161</v>
      </c>
      <c r="C828" s="1">
        <v>38.855945699999999</v>
      </c>
      <c r="D828" s="1">
        <v>-77.103867500000007</v>
      </c>
      <c r="E828" s="1" t="s">
        <v>162</v>
      </c>
      <c r="F828" s="1">
        <v>38.856758459180298</v>
      </c>
      <c r="G828" s="1">
        <v>-77.108155172263096</v>
      </c>
      <c r="H828" s="1" t="s">
        <v>163</v>
      </c>
      <c r="I828" s="1"/>
      <c r="J828" s="1" t="str">
        <f>VLOOKUP(H828,Lookup!$A$2:$B$189,2,FALSE)</f>
        <v>Store</v>
      </c>
      <c r="K828" s="1"/>
      <c r="L828" s="1" t="str">
        <f t="shared" si="12"/>
        <v>Store</v>
      </c>
    </row>
    <row r="829" spans="1:12" ht="12.75" customHeight="1" x14ac:dyDescent="0.35">
      <c r="A829" s="1">
        <v>1099</v>
      </c>
      <c r="B829" s="1" t="s">
        <v>955</v>
      </c>
      <c r="C829" s="1">
        <v>38.887056200000004</v>
      </c>
      <c r="D829" s="1">
        <v>-77.139423800000003</v>
      </c>
      <c r="E829" s="1" t="s">
        <v>973</v>
      </c>
      <c r="F829" s="1">
        <v>38.885671476382498</v>
      </c>
      <c r="G829" s="1">
        <v>-77.142519950866699</v>
      </c>
      <c r="H829" s="1" t="s">
        <v>163</v>
      </c>
      <c r="I829" s="1"/>
      <c r="J829" s="1" t="str">
        <f>VLOOKUP(H829,Lookup!$A$2:$B$189,2,FALSE)</f>
        <v>Store</v>
      </c>
      <c r="K829" s="1"/>
      <c r="L829" s="1" t="str">
        <f t="shared" si="12"/>
        <v>Store</v>
      </c>
    </row>
    <row r="830" spans="1:12" ht="12.75" customHeight="1" x14ac:dyDescent="0.35">
      <c r="A830" s="1">
        <v>1098</v>
      </c>
      <c r="B830" s="1" t="s">
        <v>955</v>
      </c>
      <c r="C830" s="1">
        <v>38.887056200000004</v>
      </c>
      <c r="D830" s="1">
        <v>-77.139423800000003</v>
      </c>
      <c r="E830" s="1" t="s">
        <v>972</v>
      </c>
      <c r="F830" s="1">
        <v>38.885811457719299</v>
      </c>
      <c r="G830" s="1">
        <v>-77.1424578887341</v>
      </c>
      <c r="H830" s="1" t="s">
        <v>163</v>
      </c>
      <c r="I830" s="1"/>
      <c r="J830" s="1" t="str">
        <f>VLOOKUP(H830,Lookup!$A$2:$B$189,2,FALSE)</f>
        <v>Store</v>
      </c>
      <c r="K830" s="1"/>
      <c r="L830" s="1" t="str">
        <f t="shared" si="12"/>
        <v>Store</v>
      </c>
    </row>
    <row r="831" spans="1:12" ht="12.75" customHeight="1" x14ac:dyDescent="0.35">
      <c r="A831" s="4">
        <v>980</v>
      </c>
      <c r="B831" s="4" t="s">
        <v>903</v>
      </c>
      <c r="C831" s="4">
        <v>38.882909999999903</v>
      </c>
      <c r="D831" s="4">
        <v>-77.107467900000003</v>
      </c>
      <c r="E831" s="4" t="s">
        <v>91</v>
      </c>
      <c r="F831" s="4">
        <v>38.886652028211699</v>
      </c>
      <c r="G831" s="4">
        <v>-77.110534249307605</v>
      </c>
      <c r="H831" s="4" t="s">
        <v>92</v>
      </c>
      <c r="I831" s="1" t="s">
        <v>983</v>
      </c>
      <c r="J831" s="1" t="str">
        <f>VLOOKUP(H831,Lookup!$A$2:$B$189,2,FALSE)</f>
        <v>Health &amp; Recreation</v>
      </c>
      <c r="K831" s="1"/>
      <c r="L831" s="1" t="str">
        <f t="shared" si="12"/>
        <v>Health &amp; Recreation</v>
      </c>
    </row>
    <row r="832" spans="1:12" ht="12.75" customHeight="1" x14ac:dyDescent="0.35">
      <c r="A832" s="1">
        <v>111</v>
      </c>
      <c r="B832" s="1" t="s">
        <v>179</v>
      </c>
      <c r="C832" s="1">
        <v>38.914278099999997</v>
      </c>
      <c r="D832" s="1">
        <v>-77.1135898</v>
      </c>
      <c r="E832" s="1" t="s">
        <v>185</v>
      </c>
      <c r="F832" s="1">
        <v>38.9098654262799</v>
      </c>
      <c r="G832" s="1">
        <v>-77.113557303348699</v>
      </c>
      <c r="H832" s="1" t="s">
        <v>186</v>
      </c>
      <c r="I832" s="1"/>
      <c r="J832" s="1" t="str">
        <f>VLOOKUP(H832,Lookup!$A$2:$B$189,2,FALSE)</f>
        <v>Health &amp; Recreation</v>
      </c>
      <c r="K832" s="1"/>
      <c r="L832" s="1" t="str">
        <f t="shared" si="12"/>
        <v>Health &amp; Recreation</v>
      </c>
    </row>
    <row r="833" spans="1:12" ht="12.75" customHeight="1" x14ac:dyDescent="0.35">
      <c r="A833" s="1">
        <v>116</v>
      </c>
      <c r="B833" s="1" t="s">
        <v>187</v>
      </c>
      <c r="C833" s="1">
        <v>38.874741299999997</v>
      </c>
      <c r="D833" s="1">
        <v>-77.133028799999906</v>
      </c>
      <c r="E833" s="1" t="s">
        <v>193</v>
      </c>
      <c r="F833" s="1">
        <v>38.873945459969498</v>
      </c>
      <c r="G833" s="1">
        <v>-77.133682827841895</v>
      </c>
      <c r="H833" s="1" t="s">
        <v>186</v>
      </c>
      <c r="I833" s="1"/>
      <c r="J833" s="1" t="str">
        <f>VLOOKUP(H833,Lookup!$A$2:$B$189,2,FALSE)</f>
        <v>Health &amp; Recreation</v>
      </c>
      <c r="K833" s="1"/>
      <c r="L833" s="1" t="str">
        <f t="shared" si="12"/>
        <v>Health &amp; Recreation</v>
      </c>
    </row>
    <row r="834" spans="1:12" ht="12.75" customHeight="1" x14ac:dyDescent="0.35">
      <c r="A834" s="1">
        <v>128</v>
      </c>
      <c r="B834" s="1" t="s">
        <v>200</v>
      </c>
      <c r="C834" s="1">
        <v>38.876033</v>
      </c>
      <c r="D834" s="1">
        <v>-77.133452950066001</v>
      </c>
      <c r="E834" s="1" t="s">
        <v>201</v>
      </c>
      <c r="F834" s="1">
        <v>38.878414393387096</v>
      </c>
      <c r="G834" s="1">
        <v>-77.137705278973499</v>
      </c>
      <c r="H834" s="1" t="s">
        <v>186</v>
      </c>
      <c r="I834" s="1"/>
      <c r="J834" s="1" t="str">
        <f>VLOOKUP(H834,Lookup!$A$2:$B$189,2,FALSE)</f>
        <v>Health &amp; Recreation</v>
      </c>
      <c r="K834" s="1"/>
      <c r="L834" s="1" t="str">
        <f t="shared" si="12"/>
        <v>Health &amp; Recreation</v>
      </c>
    </row>
    <row r="835" spans="1:12" ht="12.75" customHeight="1" x14ac:dyDescent="0.35">
      <c r="A835" s="1">
        <v>219</v>
      </c>
      <c r="B835" s="1" t="s">
        <v>259</v>
      </c>
      <c r="C835" s="1">
        <v>38.843168200000001</v>
      </c>
      <c r="D835" s="1">
        <v>-77.104700899999997</v>
      </c>
      <c r="E835" s="1" t="s">
        <v>273</v>
      </c>
      <c r="F835" s="1">
        <v>38.839433190936198</v>
      </c>
      <c r="G835" s="1">
        <v>-77.105673602857806</v>
      </c>
      <c r="H835" s="1" t="s">
        <v>186</v>
      </c>
      <c r="I835" s="1"/>
      <c r="J835" s="1" t="str">
        <f>VLOOKUP(H835,Lookup!$A$2:$B$189,2,FALSE)</f>
        <v>Health &amp; Recreation</v>
      </c>
      <c r="K835" s="1"/>
      <c r="L835" s="1" t="str">
        <f t="shared" si="12"/>
        <v>Health &amp; Recreation</v>
      </c>
    </row>
    <row r="836" spans="1:12" ht="12.75" customHeight="1" x14ac:dyDescent="0.35">
      <c r="A836" s="1">
        <v>281</v>
      </c>
      <c r="B836" s="1" t="s">
        <v>353</v>
      </c>
      <c r="C836" s="1">
        <v>38.8540013</v>
      </c>
      <c r="D836" s="1">
        <v>-77.1102566</v>
      </c>
      <c r="E836" s="1" t="s">
        <v>354</v>
      </c>
      <c r="F836" s="1">
        <v>38.8563865840174</v>
      </c>
      <c r="G836" s="1">
        <v>-77.109831855939802</v>
      </c>
      <c r="H836" s="1" t="s">
        <v>186</v>
      </c>
      <c r="I836" s="1"/>
      <c r="J836" s="1" t="str">
        <f>VLOOKUP(H836,Lookup!$A$2:$B$189,2,FALSE)</f>
        <v>Health &amp; Recreation</v>
      </c>
      <c r="K836" s="1"/>
      <c r="L836" s="1" t="str">
        <f t="shared" ref="L836:L871" si="13">IF(K836="",J836,K836)</f>
        <v>Health &amp; Recreation</v>
      </c>
    </row>
    <row r="837" spans="1:12" ht="12.75" customHeight="1" x14ac:dyDescent="0.35">
      <c r="A837" s="1">
        <v>290</v>
      </c>
      <c r="B837" s="1" t="s">
        <v>359</v>
      </c>
      <c r="C837" s="1">
        <v>38.8576123</v>
      </c>
      <c r="D837" s="1">
        <v>-77.121090199999998</v>
      </c>
      <c r="E837" s="1" t="s">
        <v>360</v>
      </c>
      <c r="F837" s="1">
        <v>38.8599363909359</v>
      </c>
      <c r="G837" s="1">
        <v>-77.122800182779301</v>
      </c>
      <c r="H837" s="1" t="s">
        <v>186</v>
      </c>
      <c r="I837" s="1"/>
      <c r="J837" s="1" t="str">
        <f>VLOOKUP(H837,Lookup!$A$2:$B$189,2,FALSE)</f>
        <v>Health &amp; Recreation</v>
      </c>
      <c r="K837" s="1"/>
      <c r="L837" s="1" t="str">
        <f t="shared" si="13"/>
        <v>Health &amp; Recreation</v>
      </c>
    </row>
    <row r="838" spans="1:12" ht="12.75" customHeight="1" x14ac:dyDescent="0.35">
      <c r="A838" s="1">
        <v>428</v>
      </c>
      <c r="B838" s="1" t="s">
        <v>496</v>
      </c>
      <c r="C838" s="1">
        <v>38.915053799999903</v>
      </c>
      <c r="D838" s="1">
        <v>-77.110411299999996</v>
      </c>
      <c r="E838" s="1" t="s">
        <v>499</v>
      </c>
      <c r="F838" s="1">
        <v>38.917622608053598</v>
      </c>
      <c r="G838" s="1">
        <v>-77.106803088576697</v>
      </c>
      <c r="H838" s="1" t="s">
        <v>186</v>
      </c>
      <c r="I838" s="1"/>
      <c r="J838" s="1" t="str">
        <f>VLOOKUP(H838,Lookup!$A$2:$B$189,2,FALSE)</f>
        <v>Health &amp; Recreation</v>
      </c>
      <c r="K838" s="1"/>
      <c r="L838" s="1" t="str">
        <f t="shared" si="13"/>
        <v>Health &amp; Recreation</v>
      </c>
    </row>
    <row r="839" spans="1:12" ht="12.75" customHeight="1" x14ac:dyDescent="0.35">
      <c r="A839" s="1">
        <v>442</v>
      </c>
      <c r="B839" s="1" t="s">
        <v>510</v>
      </c>
      <c r="C839" s="1">
        <v>38.887334000000003</v>
      </c>
      <c r="D839" s="1">
        <v>-77.154424199999994</v>
      </c>
      <c r="E839" s="1" t="s">
        <v>514</v>
      </c>
      <c r="F839" s="1">
        <v>38.883694272022503</v>
      </c>
      <c r="G839" s="1">
        <v>-77.151241824030805</v>
      </c>
      <c r="H839" s="1" t="s">
        <v>186</v>
      </c>
      <c r="I839" s="1" t="s">
        <v>983</v>
      </c>
      <c r="J839" s="1" t="str">
        <f>VLOOKUP(H839,Lookup!$A$2:$B$189,2,FALSE)</f>
        <v>Health &amp; Recreation</v>
      </c>
      <c r="K839" s="1"/>
      <c r="L839" s="1" t="str">
        <f t="shared" si="13"/>
        <v>Health &amp; Recreation</v>
      </c>
    </row>
    <row r="840" spans="1:12" ht="12.75" customHeight="1" x14ac:dyDescent="0.35">
      <c r="A840" s="1">
        <v>625</v>
      </c>
      <c r="B840" s="1" t="s">
        <v>662</v>
      </c>
      <c r="C840" s="1">
        <v>38.880389700000002</v>
      </c>
      <c r="D840" s="1">
        <v>-77.147201899999999</v>
      </c>
      <c r="E840" s="1" t="s">
        <v>665</v>
      </c>
      <c r="F840" s="1">
        <v>38.8814415794374</v>
      </c>
      <c r="G840" s="1">
        <v>-77.144457748312405</v>
      </c>
      <c r="H840" s="1" t="s">
        <v>186</v>
      </c>
      <c r="I840" s="1"/>
      <c r="J840" s="1" t="str">
        <f>VLOOKUP(H840,Lookup!$A$2:$B$189,2,FALSE)</f>
        <v>Health &amp; Recreation</v>
      </c>
      <c r="K840" s="1"/>
      <c r="L840" s="1" t="str">
        <f t="shared" si="13"/>
        <v>Health &amp; Recreation</v>
      </c>
    </row>
    <row r="841" spans="1:12" ht="12.75" customHeight="1" x14ac:dyDescent="0.35">
      <c r="A841" s="1">
        <v>932</v>
      </c>
      <c r="B841" s="1" t="s">
        <v>862</v>
      </c>
      <c r="C841" s="1">
        <v>38.8417794</v>
      </c>
      <c r="D841" s="1">
        <v>-77.088311500000003</v>
      </c>
      <c r="E841" s="1" t="s">
        <v>884</v>
      </c>
      <c r="F841" s="1">
        <v>38.840792660903098</v>
      </c>
      <c r="G841" s="1">
        <v>-77.083570630268099</v>
      </c>
      <c r="H841" s="1" t="s">
        <v>186</v>
      </c>
      <c r="I841" s="1"/>
      <c r="J841" s="1" t="str">
        <f>VLOOKUP(H841,Lookup!$A$2:$B$189,2,FALSE)</f>
        <v>Health &amp; Recreation</v>
      </c>
      <c r="K841" s="1"/>
      <c r="L841" s="1" t="str">
        <f t="shared" si="13"/>
        <v>Health &amp; Recreation</v>
      </c>
    </row>
    <row r="842" spans="1:12" ht="12.75" customHeight="1" x14ac:dyDescent="0.35">
      <c r="A842" s="4">
        <v>944</v>
      </c>
      <c r="B842" s="4" t="s">
        <v>862</v>
      </c>
      <c r="C842" s="4">
        <v>38.8417794</v>
      </c>
      <c r="D842" s="4">
        <v>-77.088311500000003</v>
      </c>
      <c r="E842" s="4" t="s">
        <v>685</v>
      </c>
      <c r="F842" s="4">
        <v>38.8445997654065</v>
      </c>
      <c r="G842" s="4">
        <v>-77.086639325839499</v>
      </c>
      <c r="H842" s="4" t="s">
        <v>186</v>
      </c>
      <c r="I842" s="1"/>
      <c r="J842" s="1" t="str">
        <f>VLOOKUP(H842,Lookup!$A$2:$B$189,2,FALSE)</f>
        <v>Health &amp; Recreation</v>
      </c>
      <c r="K842" s="1"/>
      <c r="L842" s="1" t="str">
        <f t="shared" si="13"/>
        <v>Health &amp; Recreation</v>
      </c>
    </row>
    <row r="843" spans="1:12" ht="12.75" customHeight="1" x14ac:dyDescent="0.35">
      <c r="A843" s="4">
        <v>1022</v>
      </c>
      <c r="B843" s="4" t="s">
        <v>917</v>
      </c>
      <c r="C843" s="4">
        <v>38.887186550000003</v>
      </c>
      <c r="D843" s="4">
        <v>-77.120965187510507</v>
      </c>
      <c r="E843" s="4" t="s">
        <v>918</v>
      </c>
      <c r="F843" s="4">
        <v>38.884104310816198</v>
      </c>
      <c r="G843" s="4">
        <v>-77.118176022911499</v>
      </c>
      <c r="H843" s="4" t="s">
        <v>186</v>
      </c>
      <c r="I843" s="1"/>
      <c r="J843" s="1" t="str">
        <f>VLOOKUP(H843,Lookup!$A$2:$B$189,2,FALSE)</f>
        <v>Health &amp; Recreation</v>
      </c>
      <c r="K843" s="1"/>
      <c r="L843" s="1" t="str">
        <f t="shared" si="13"/>
        <v>Health &amp; Recreation</v>
      </c>
    </row>
    <row r="844" spans="1:12" ht="12.75" customHeight="1" x14ac:dyDescent="0.35">
      <c r="A844" s="1">
        <v>1087</v>
      </c>
      <c r="B844" s="1" t="s">
        <v>955</v>
      </c>
      <c r="C844" s="1">
        <v>38.887056200000004</v>
      </c>
      <c r="D844" s="1">
        <v>-77.139423800000003</v>
      </c>
      <c r="E844" s="1" t="s">
        <v>961</v>
      </c>
      <c r="F844" s="1">
        <v>38.885660443690803</v>
      </c>
      <c r="G844" s="1">
        <v>-77.141760553212407</v>
      </c>
      <c r="H844" s="1" t="s">
        <v>22</v>
      </c>
      <c r="I844" s="1"/>
      <c r="J844" s="1" t="str">
        <f>VLOOKUP(H844,Lookup!$A$2:$B$189,2,FALSE)</f>
        <v>On-premise Food/Drink</v>
      </c>
      <c r="K844" s="1" t="str">
        <f>H844</f>
        <v>Thai Restaurant</v>
      </c>
      <c r="L844" s="1" t="str">
        <f t="shared" si="13"/>
        <v>Thai Restaurant</v>
      </c>
    </row>
    <row r="845" spans="1:12" ht="12.75" customHeight="1" x14ac:dyDescent="0.35">
      <c r="A845" s="1">
        <v>654</v>
      </c>
      <c r="B845" s="1" t="s">
        <v>688</v>
      </c>
      <c r="C845" s="1">
        <v>38.8550951</v>
      </c>
      <c r="D845" s="1">
        <v>-77.088760499999907</v>
      </c>
      <c r="E845" s="1" t="s">
        <v>690</v>
      </c>
      <c r="F845" s="1">
        <v>38.856068999999998</v>
      </c>
      <c r="G845" s="1">
        <v>-77.088764999999995</v>
      </c>
      <c r="H845" s="1" t="s">
        <v>691</v>
      </c>
      <c r="I845" s="1"/>
      <c r="J845" s="1" t="str">
        <f>VLOOKUP(H845,Lookup!$A$2:$B$189,2,FALSE)</f>
        <v>Store</v>
      </c>
      <c r="K845" s="1"/>
      <c r="L845" s="1" t="str">
        <f t="shared" si="13"/>
        <v>Store</v>
      </c>
    </row>
    <row r="846" spans="1:12" ht="12.75" customHeight="1" x14ac:dyDescent="0.35">
      <c r="A846" s="1">
        <v>1034</v>
      </c>
      <c r="B846" s="1" t="s">
        <v>925</v>
      </c>
      <c r="C846" s="1">
        <v>38.862612299999903</v>
      </c>
      <c r="D846" s="1">
        <v>-77.091922699999998</v>
      </c>
      <c r="E846" s="1" t="s">
        <v>926</v>
      </c>
      <c r="F846" s="1">
        <v>38.8617248822897</v>
      </c>
      <c r="G846" s="1">
        <v>-77.090489638522499</v>
      </c>
      <c r="H846" s="13" t="s">
        <v>22</v>
      </c>
      <c r="I846" s="1"/>
      <c r="J846" s="1" t="str">
        <f>VLOOKUP(H846,Lookup!$A$2:$B$189,2,FALSE)</f>
        <v>On-premise Food/Drink</v>
      </c>
      <c r="K846" s="1" t="str">
        <f>H846</f>
        <v>Thai Restaurant</v>
      </c>
      <c r="L846" s="1" t="str">
        <f t="shared" si="13"/>
        <v>Thai Restaurant</v>
      </c>
    </row>
    <row r="847" spans="1:12" ht="12.75" customHeight="1" x14ac:dyDescent="0.35">
      <c r="A847" s="1">
        <v>0</v>
      </c>
      <c r="B847" s="1" t="s">
        <v>8</v>
      </c>
      <c r="C847" s="1">
        <v>38.8645566</v>
      </c>
      <c r="D847" s="1">
        <v>-77.097200599999994</v>
      </c>
      <c r="E847" s="1" t="s">
        <v>9</v>
      </c>
      <c r="F847" s="1">
        <v>38.868459999999999</v>
      </c>
      <c r="G847" s="1">
        <v>-77.097938999999997</v>
      </c>
      <c r="H847" s="1" t="s">
        <v>10</v>
      </c>
      <c r="I847" s="1"/>
      <c r="J847" s="1" t="str">
        <f>VLOOKUP(H847,Lookup!$A$2:$B$189,2,FALSE)</f>
        <v>Store</v>
      </c>
      <c r="K847" s="1"/>
      <c r="L847" s="1" t="str">
        <f t="shared" si="13"/>
        <v>Store</v>
      </c>
    </row>
    <row r="848" spans="1:12" ht="12.75" customHeight="1" x14ac:dyDescent="0.35">
      <c r="A848" s="1">
        <v>210</v>
      </c>
      <c r="B848" s="1" t="s">
        <v>259</v>
      </c>
      <c r="C848" s="1">
        <v>38.843168200000001</v>
      </c>
      <c r="D848" s="1">
        <v>-77.104700899999997</v>
      </c>
      <c r="E848" s="1" t="s">
        <v>9</v>
      </c>
      <c r="F848" s="1">
        <v>38.842946420865999</v>
      </c>
      <c r="G848" s="1">
        <v>-77.108685785405697</v>
      </c>
      <c r="H848" s="1" t="s">
        <v>10</v>
      </c>
      <c r="I848" s="1"/>
      <c r="J848" s="1" t="str">
        <f>VLOOKUP(H848,Lookup!$A$2:$B$189,2,FALSE)</f>
        <v>Store</v>
      </c>
      <c r="K848" s="1"/>
      <c r="L848" s="1" t="str">
        <f t="shared" si="13"/>
        <v>Store</v>
      </c>
    </row>
    <row r="849" spans="1:12" ht="12.75" customHeight="1" x14ac:dyDescent="0.35">
      <c r="A849" s="4">
        <v>545</v>
      </c>
      <c r="B849" s="4" t="s">
        <v>604</v>
      </c>
      <c r="C849" s="4">
        <v>38.893769200000001</v>
      </c>
      <c r="D849" s="4">
        <v>-77.126737439317594</v>
      </c>
      <c r="E849" s="4" t="s">
        <v>9</v>
      </c>
      <c r="F849" s="4">
        <v>38.896349999999998</v>
      </c>
      <c r="G849" s="4">
        <v>-77.130351000000005</v>
      </c>
      <c r="H849" s="4" t="s">
        <v>10</v>
      </c>
      <c r="I849" s="1"/>
      <c r="J849" s="1" t="str">
        <f>VLOOKUP(H849,Lookup!$A$2:$B$189,2,FALSE)</f>
        <v>Store</v>
      </c>
      <c r="K849" s="1"/>
      <c r="L849" s="1" t="str">
        <f t="shared" si="13"/>
        <v>Store</v>
      </c>
    </row>
    <row r="850" spans="1:12" ht="12.75" customHeight="1" x14ac:dyDescent="0.35">
      <c r="A850" s="1">
        <v>609</v>
      </c>
      <c r="B850" s="1" t="s">
        <v>639</v>
      </c>
      <c r="C850" s="1">
        <v>38.880435799999901</v>
      </c>
      <c r="D850" s="1">
        <v>-77.089852899999997</v>
      </c>
      <c r="E850" s="1" t="s">
        <v>9</v>
      </c>
      <c r="F850" s="1">
        <v>38.880406999999998</v>
      </c>
      <c r="G850" s="1">
        <v>-77.090288999999999</v>
      </c>
      <c r="H850" s="1" t="s">
        <v>10</v>
      </c>
      <c r="I850" s="1"/>
      <c r="J850" s="1" t="str">
        <f>VLOOKUP(H850,Lookup!$A$2:$B$189,2,FALSE)</f>
        <v>Store</v>
      </c>
      <c r="K850" s="1"/>
      <c r="L850" s="1" t="str">
        <f t="shared" si="13"/>
        <v>Store</v>
      </c>
    </row>
    <row r="851" spans="1:12" ht="12.75" customHeight="1" x14ac:dyDescent="0.35">
      <c r="A851" s="1">
        <v>637</v>
      </c>
      <c r="B851" s="1" t="s">
        <v>667</v>
      </c>
      <c r="C851" s="1">
        <v>38.897368799999903</v>
      </c>
      <c r="D851" s="1">
        <v>-77.100247712635706</v>
      </c>
      <c r="E851" s="1" t="s">
        <v>9</v>
      </c>
      <c r="F851" s="1">
        <v>38.895890000000001</v>
      </c>
      <c r="G851" s="1">
        <v>-77.097250000000003</v>
      </c>
      <c r="H851" s="1" t="s">
        <v>10</v>
      </c>
      <c r="I851" s="1"/>
      <c r="J851" s="1" t="str">
        <f>VLOOKUP(H851,Lookup!$A$2:$B$189,2,FALSE)</f>
        <v>Store</v>
      </c>
      <c r="K851" s="1"/>
      <c r="L851" s="1" t="str">
        <f t="shared" si="13"/>
        <v>Store</v>
      </c>
    </row>
    <row r="852" spans="1:12" ht="12.75" customHeight="1" x14ac:dyDescent="0.35">
      <c r="A852" s="1">
        <v>580</v>
      </c>
      <c r="B852" s="1" t="s">
        <v>625</v>
      </c>
      <c r="C852" s="1">
        <v>38.8977851</v>
      </c>
      <c r="D852" s="1">
        <v>-77.128584500000002</v>
      </c>
      <c r="E852" s="1" t="s">
        <v>627</v>
      </c>
      <c r="F852" s="1">
        <v>38.896571096780598</v>
      </c>
      <c r="G852" s="1">
        <v>-77.131546142060998</v>
      </c>
      <c r="H852" s="1" t="s">
        <v>22</v>
      </c>
      <c r="I852" s="1"/>
      <c r="J852" s="1" t="str">
        <f>VLOOKUP(H852,Lookup!$A$2:$B$189,2,FALSE)</f>
        <v>On-premise Food/Drink</v>
      </c>
      <c r="K852" s="1" t="str">
        <f>H852</f>
        <v>Thai Restaurant</v>
      </c>
      <c r="L852" s="1" t="str">
        <f t="shared" si="13"/>
        <v>Thai Restaurant</v>
      </c>
    </row>
    <row r="853" spans="1:12" ht="12.75" customHeight="1" x14ac:dyDescent="0.35">
      <c r="A853" s="1">
        <v>1014</v>
      </c>
      <c r="B853" s="1" t="s">
        <v>903</v>
      </c>
      <c r="C853" s="1">
        <v>38.882909999999903</v>
      </c>
      <c r="D853" s="1">
        <v>-77.107467900000003</v>
      </c>
      <c r="E853" s="1" t="s">
        <v>159</v>
      </c>
      <c r="F853" s="1">
        <v>38.882688000000002</v>
      </c>
      <c r="G853" s="1">
        <v>-77.105723999999995</v>
      </c>
      <c r="H853" s="1" t="s">
        <v>22</v>
      </c>
      <c r="I853" s="1" t="s">
        <v>983</v>
      </c>
      <c r="J853" s="1" t="str">
        <f>VLOOKUP(H853,Lookup!$A$2:$B$189,2,FALSE)</f>
        <v>On-premise Food/Drink</v>
      </c>
      <c r="K853" s="1" t="str">
        <f>H853</f>
        <v>Thai Restaurant</v>
      </c>
      <c r="L853" s="1" t="str">
        <f t="shared" si="13"/>
        <v>Thai Restaurant</v>
      </c>
    </row>
    <row r="854" spans="1:12" ht="12.75" customHeight="1" x14ac:dyDescent="0.35">
      <c r="A854" s="1">
        <v>722</v>
      </c>
      <c r="B854" s="1" t="s">
        <v>716</v>
      </c>
      <c r="C854" s="1">
        <v>38.861920599999998</v>
      </c>
      <c r="D854" s="1">
        <v>-77.059630799999994</v>
      </c>
      <c r="E854" s="1" t="s">
        <v>759</v>
      </c>
      <c r="F854" s="1">
        <v>38.863465579758802</v>
      </c>
      <c r="G854" s="1">
        <v>-77.062924141248601</v>
      </c>
      <c r="H854" s="1" t="s">
        <v>22</v>
      </c>
      <c r="I854" s="1"/>
      <c r="J854" s="1" t="str">
        <f>VLOOKUP(H854,Lookup!$A$2:$B$189,2,FALSE)</f>
        <v>On-premise Food/Drink</v>
      </c>
      <c r="K854" s="1" t="str">
        <f>H854</f>
        <v>Thai Restaurant</v>
      </c>
      <c r="L854" s="1" t="str">
        <f t="shared" si="13"/>
        <v>Thai Restaurant</v>
      </c>
    </row>
    <row r="855" spans="1:12" ht="12.75" customHeight="1" x14ac:dyDescent="0.35">
      <c r="A855" s="4">
        <v>541</v>
      </c>
      <c r="B855" s="4" t="s">
        <v>604</v>
      </c>
      <c r="C855" s="4">
        <v>38.893769200000001</v>
      </c>
      <c r="D855" s="4">
        <v>-77.126737439317594</v>
      </c>
      <c r="E855" s="4" t="s">
        <v>612</v>
      </c>
      <c r="F855" s="4">
        <v>38.896335600773703</v>
      </c>
      <c r="G855" s="4">
        <v>-77.131169330046902</v>
      </c>
      <c r="H855" s="4" t="s">
        <v>300</v>
      </c>
      <c r="I855" s="1"/>
      <c r="J855" s="1" t="str">
        <f>VLOOKUP(H855,Lookup!$A$2:$B$189,2,FALSE)</f>
        <v>On-premise Food/Drink</v>
      </c>
      <c r="K855" s="1" t="s">
        <v>1013</v>
      </c>
      <c r="L855" s="1" t="str">
        <f t="shared" si="13"/>
        <v>Coffee/Breakfast</v>
      </c>
    </row>
    <row r="856" spans="1:12" ht="12.75" customHeight="1" x14ac:dyDescent="0.35">
      <c r="A856" s="1">
        <v>689</v>
      </c>
      <c r="B856" s="1" t="s">
        <v>716</v>
      </c>
      <c r="C856" s="1">
        <v>38.861920599999998</v>
      </c>
      <c r="D856" s="1">
        <v>-77.059630799999994</v>
      </c>
      <c r="E856" s="1" t="s">
        <v>726</v>
      </c>
      <c r="F856" s="1">
        <v>38.861123441672902</v>
      </c>
      <c r="G856" s="1">
        <v>-77.057427541786893</v>
      </c>
      <c r="H856" s="1" t="s">
        <v>727</v>
      </c>
      <c r="I856" s="1"/>
      <c r="J856" s="1" t="str">
        <f>VLOOKUP(H856,Lookup!$A$2:$B$189,2,FALSE)</f>
        <v>Market</v>
      </c>
      <c r="K856" s="1"/>
      <c r="L856" s="1" t="str">
        <f t="shared" si="13"/>
        <v>Market</v>
      </c>
    </row>
    <row r="857" spans="1:12" ht="12.75" customHeight="1" x14ac:dyDescent="0.35">
      <c r="A857" s="1">
        <v>372</v>
      </c>
      <c r="B857" s="1" t="s">
        <v>442</v>
      </c>
      <c r="C857" s="1">
        <v>38.857904299999902</v>
      </c>
      <c r="D857" s="1">
        <v>-77.050289799999902</v>
      </c>
      <c r="E857" s="1" t="s">
        <v>450</v>
      </c>
      <c r="F857" s="1">
        <v>38.858387306539299</v>
      </c>
      <c r="G857" s="1">
        <v>-77.050871856510796</v>
      </c>
      <c r="H857" s="1" t="s">
        <v>102</v>
      </c>
      <c r="I857" s="1" t="s">
        <v>983</v>
      </c>
      <c r="J857" s="1" t="str">
        <f>VLOOKUP(H857,Lookup!$A$2:$B$189,2,FALSE)</f>
        <v>On-premise Food/Drink</v>
      </c>
      <c r="K857" s="1" t="s">
        <v>1013</v>
      </c>
      <c r="L857" s="1" t="str">
        <f t="shared" si="13"/>
        <v>Coffee/Breakfast</v>
      </c>
    </row>
    <row r="858" spans="1:12" ht="12.75" customHeight="1" x14ac:dyDescent="0.35">
      <c r="A858" s="1">
        <v>231</v>
      </c>
      <c r="B858" s="1" t="s">
        <v>277</v>
      </c>
      <c r="C858" s="1">
        <v>38.885761500000001</v>
      </c>
      <c r="D858" s="1">
        <v>-77.096971099999905</v>
      </c>
      <c r="E858" s="1" t="s">
        <v>289</v>
      </c>
      <c r="F858" s="1">
        <v>38.886335000000003</v>
      </c>
      <c r="G858" s="1">
        <v>-77.094059999999999</v>
      </c>
      <c r="H858" s="1" t="s">
        <v>102</v>
      </c>
      <c r="I858" s="1" t="s">
        <v>983</v>
      </c>
      <c r="J858" s="1" t="str">
        <f>VLOOKUP(H858,Lookup!$A$2:$B$189,2,FALSE)</f>
        <v>On-premise Food/Drink</v>
      </c>
      <c r="K858" s="1" t="s">
        <v>1013</v>
      </c>
      <c r="L858" s="1" t="str">
        <f t="shared" si="13"/>
        <v>Coffee/Breakfast</v>
      </c>
    </row>
    <row r="859" spans="1:12" ht="12.75" customHeight="1" x14ac:dyDescent="0.35">
      <c r="A859" s="1">
        <v>132</v>
      </c>
      <c r="B859" s="1" t="s">
        <v>202</v>
      </c>
      <c r="C859" s="1">
        <v>38.8756676</v>
      </c>
      <c r="D859" s="1">
        <v>-77.115812199999993</v>
      </c>
      <c r="E859" s="1" t="s">
        <v>204</v>
      </c>
      <c r="F859" s="1">
        <v>38.8798806</v>
      </c>
      <c r="G859" s="1">
        <v>-77.115051399999999</v>
      </c>
      <c r="H859" s="1" t="s">
        <v>205</v>
      </c>
      <c r="I859" s="1"/>
      <c r="J859" s="1" t="str">
        <f>VLOOKUP(H859,Lookup!$A$2:$B$189,2,FALSE)</f>
        <v>Store</v>
      </c>
      <c r="K859" s="1"/>
      <c r="L859" s="1" t="str">
        <f t="shared" si="13"/>
        <v>Store</v>
      </c>
    </row>
    <row r="860" spans="1:12" ht="12.75" customHeight="1" x14ac:dyDescent="0.35">
      <c r="A860" s="1">
        <v>370</v>
      </c>
      <c r="B860" s="1" t="s">
        <v>442</v>
      </c>
      <c r="C860" s="1">
        <v>38.857904299999902</v>
      </c>
      <c r="D860" s="1">
        <v>-77.050289799999902</v>
      </c>
      <c r="E860" s="1" t="s">
        <v>448</v>
      </c>
      <c r="F860" s="1">
        <v>38.856020000000001</v>
      </c>
      <c r="G860" s="1">
        <v>-77.049898999999996</v>
      </c>
      <c r="H860" s="1" t="s">
        <v>205</v>
      </c>
      <c r="I860" s="1" t="s">
        <v>983</v>
      </c>
      <c r="J860" s="1" t="str">
        <f>VLOOKUP(H860,Lookup!$A$2:$B$189,2,FALSE)</f>
        <v>Store</v>
      </c>
      <c r="K860" s="1"/>
      <c r="L860" s="1" t="str">
        <f t="shared" si="13"/>
        <v>Store</v>
      </c>
    </row>
    <row r="861" spans="1:12" ht="12.75" customHeight="1" x14ac:dyDescent="0.35">
      <c r="A861" s="1">
        <v>452</v>
      </c>
      <c r="B861" s="1" t="s">
        <v>515</v>
      </c>
      <c r="C861" s="1">
        <v>38.832615099999998</v>
      </c>
      <c r="D861" s="1">
        <v>-77.089702799999998</v>
      </c>
      <c r="E861" s="1" t="s">
        <v>525</v>
      </c>
      <c r="F861" s="1">
        <v>38.829671608211299</v>
      </c>
      <c r="G861" s="1">
        <v>-77.0918272395824</v>
      </c>
      <c r="H861" s="1" t="s">
        <v>205</v>
      </c>
      <c r="I861" s="1"/>
      <c r="J861" s="1" t="str">
        <f>VLOOKUP(H861,Lookup!$A$2:$B$189,2,FALSE)</f>
        <v>Store</v>
      </c>
      <c r="K861" s="1"/>
      <c r="L861" s="1" t="str">
        <f t="shared" si="13"/>
        <v>Store</v>
      </c>
    </row>
    <row r="862" spans="1:12" ht="12.75" customHeight="1" x14ac:dyDescent="0.35">
      <c r="A862" s="1">
        <v>593</v>
      </c>
      <c r="B862" s="1" t="s">
        <v>633</v>
      </c>
      <c r="C862" s="1">
        <v>38.902056000000002</v>
      </c>
      <c r="D862" s="1">
        <v>-77.117200999999994</v>
      </c>
      <c r="E862" s="1" t="s">
        <v>636</v>
      </c>
      <c r="F862" s="1">
        <v>38.898468402738203</v>
      </c>
      <c r="G862" s="1">
        <v>-77.1183995431536</v>
      </c>
      <c r="H862" s="1" t="s">
        <v>205</v>
      </c>
      <c r="I862" s="1"/>
      <c r="J862" s="1" t="str">
        <f>VLOOKUP(H862,Lookup!$A$2:$B$189,2,FALSE)</f>
        <v>Store</v>
      </c>
      <c r="K862" s="1"/>
      <c r="L862" s="1" t="str">
        <f t="shared" si="13"/>
        <v>Store</v>
      </c>
    </row>
    <row r="863" spans="1:12" ht="12.75" customHeight="1" x14ac:dyDescent="0.35">
      <c r="A863" s="1">
        <v>963</v>
      </c>
      <c r="B863" s="1" t="s">
        <v>903</v>
      </c>
      <c r="C863" s="1">
        <v>38.882909999999903</v>
      </c>
      <c r="D863" s="1">
        <v>-77.107467900000003</v>
      </c>
      <c r="E863" s="1" t="s">
        <v>989</v>
      </c>
      <c r="F863" s="1">
        <v>38.882679054631403</v>
      </c>
      <c r="G863" s="1">
        <v>-77.105925269164501</v>
      </c>
      <c r="H863" s="1" t="s">
        <v>102</v>
      </c>
      <c r="I863" s="1" t="s">
        <v>983</v>
      </c>
      <c r="J863" s="1" t="str">
        <f>VLOOKUP(H863,Lookup!$A$2:$B$189,2,FALSE)</f>
        <v>On-premise Food/Drink</v>
      </c>
      <c r="K863" s="1" t="s">
        <v>1013</v>
      </c>
      <c r="L863" s="1" t="str">
        <f t="shared" si="13"/>
        <v>Coffee/Breakfast</v>
      </c>
    </row>
    <row r="864" spans="1:12" ht="12.75" customHeight="1" x14ac:dyDescent="0.35">
      <c r="A864" s="1">
        <v>145</v>
      </c>
      <c r="B864" s="1" t="s">
        <v>210</v>
      </c>
      <c r="C864" s="1">
        <v>38.873445399999902</v>
      </c>
      <c r="D864" s="1">
        <v>-77.106645299999997</v>
      </c>
      <c r="E864" s="1" t="s">
        <v>219</v>
      </c>
      <c r="F864" s="1">
        <v>38.877435987135499</v>
      </c>
      <c r="G864" s="1">
        <v>-77.1088140767623</v>
      </c>
      <c r="H864" s="1" t="s">
        <v>220</v>
      </c>
      <c r="I864" s="1"/>
      <c r="J864" s="1" t="str">
        <f>VLOOKUP(H864,Lookup!$A$2:$B$189,2,FALSE)</f>
        <v>Health &amp; Recreation</v>
      </c>
      <c r="K864" s="1"/>
      <c r="L864" s="1" t="str">
        <f t="shared" si="13"/>
        <v>Health &amp; Recreation</v>
      </c>
    </row>
    <row r="865" spans="1:12" ht="12.75" customHeight="1" x14ac:dyDescent="0.35">
      <c r="A865" s="1">
        <v>194</v>
      </c>
      <c r="B865" s="1" t="s">
        <v>244</v>
      </c>
      <c r="C865" s="1">
        <v>38.8970561</v>
      </c>
      <c r="D865" s="1">
        <v>-77.108311900000004</v>
      </c>
      <c r="E865" s="1" t="s">
        <v>248</v>
      </c>
      <c r="F865" s="1">
        <v>38.896666744239297</v>
      </c>
      <c r="G865" s="1">
        <v>-77.107000600990801</v>
      </c>
      <c r="H865" s="1" t="s">
        <v>220</v>
      </c>
      <c r="I865" s="1"/>
      <c r="J865" s="1" t="str">
        <f>VLOOKUP(H865,Lookup!$A$2:$B$189,2,FALSE)</f>
        <v>Health &amp; Recreation</v>
      </c>
      <c r="K865" s="1"/>
      <c r="L865" s="1" t="str">
        <f t="shared" si="13"/>
        <v>Health &amp; Recreation</v>
      </c>
    </row>
    <row r="866" spans="1:12" ht="12.75" customHeight="1" x14ac:dyDescent="0.35">
      <c r="A866" s="1">
        <v>247</v>
      </c>
      <c r="B866" s="1" t="s">
        <v>277</v>
      </c>
      <c r="C866" s="1">
        <v>38.885761500000001</v>
      </c>
      <c r="D866" s="1">
        <v>-77.096971099999905</v>
      </c>
      <c r="E866" s="1" t="s">
        <v>311</v>
      </c>
      <c r="F866" s="1">
        <v>38.884500552483701</v>
      </c>
      <c r="G866" s="1">
        <v>-77.099919241748694</v>
      </c>
      <c r="H866" s="1" t="s">
        <v>220</v>
      </c>
      <c r="I866" s="1" t="s">
        <v>983</v>
      </c>
      <c r="J866" s="1" t="str">
        <f>VLOOKUP(H866,Lookup!$A$2:$B$189,2,FALSE)</f>
        <v>Health &amp; Recreation</v>
      </c>
      <c r="K866" s="1"/>
      <c r="L866" s="1" t="str">
        <f t="shared" si="13"/>
        <v>Health &amp; Recreation</v>
      </c>
    </row>
    <row r="867" spans="1:12" ht="12.75" customHeight="1" x14ac:dyDescent="0.35">
      <c r="A867" s="1">
        <v>307</v>
      </c>
      <c r="B867" s="1" t="s">
        <v>363</v>
      </c>
      <c r="C867" s="1">
        <v>38.8912111</v>
      </c>
      <c r="D867" s="1">
        <v>-77.085623999999996</v>
      </c>
      <c r="E867" s="1" t="s">
        <v>382</v>
      </c>
      <c r="F867" s="1">
        <v>38.890361152614403</v>
      </c>
      <c r="G867" s="1">
        <v>-77.088596517956006</v>
      </c>
      <c r="H867" s="1" t="s">
        <v>220</v>
      </c>
      <c r="I867" s="1" t="s">
        <v>983</v>
      </c>
      <c r="J867" s="1" t="str">
        <f>VLOOKUP(H867,Lookup!$A$2:$B$189,2,FALSE)</f>
        <v>Health &amp; Recreation</v>
      </c>
      <c r="K867" s="1"/>
      <c r="L867" s="1" t="str">
        <f t="shared" si="13"/>
        <v>Health &amp; Recreation</v>
      </c>
    </row>
    <row r="868" spans="1:12" ht="12.75" customHeight="1" x14ac:dyDescent="0.35">
      <c r="A868" s="1">
        <v>314</v>
      </c>
      <c r="B868" s="1" t="s">
        <v>363</v>
      </c>
      <c r="C868" s="1">
        <v>38.8912111</v>
      </c>
      <c r="D868" s="1">
        <v>-77.085623999999996</v>
      </c>
      <c r="E868" s="1" t="s">
        <v>390</v>
      </c>
      <c r="F868" s="1">
        <v>38.892085799999997</v>
      </c>
      <c r="G868" s="1">
        <v>-77.081133199999996</v>
      </c>
      <c r="H868" s="1" t="s">
        <v>220</v>
      </c>
      <c r="I868" s="1" t="s">
        <v>983</v>
      </c>
      <c r="J868" s="1" t="str">
        <f>VLOOKUP(H868,Lookup!$A$2:$B$189,2,FALSE)</f>
        <v>Health &amp; Recreation</v>
      </c>
      <c r="K868" s="1"/>
      <c r="L868" s="1" t="str">
        <f t="shared" si="13"/>
        <v>Health &amp; Recreation</v>
      </c>
    </row>
    <row r="869" spans="1:12" ht="12.75" customHeight="1" x14ac:dyDescent="0.35">
      <c r="A869" s="1">
        <v>365</v>
      </c>
      <c r="B869" s="1" t="s">
        <v>442</v>
      </c>
      <c r="C869" s="1">
        <v>38.857904299999902</v>
      </c>
      <c r="D869" s="1">
        <v>-77.050289799999902</v>
      </c>
      <c r="E869" s="1" t="s">
        <v>443</v>
      </c>
      <c r="F869" s="1">
        <v>38.858074999999999</v>
      </c>
      <c r="G869" s="1">
        <v>-77.050286</v>
      </c>
      <c r="H869" s="1" t="s">
        <v>220</v>
      </c>
      <c r="I869" s="1" t="s">
        <v>983</v>
      </c>
      <c r="J869" s="1" t="str">
        <f>VLOOKUP(H869,Lookup!$A$2:$B$189,2,FALSE)</f>
        <v>Health &amp; Recreation</v>
      </c>
      <c r="K869" s="1"/>
      <c r="L869" s="1" t="str">
        <f t="shared" si="13"/>
        <v>Health &amp; Recreation</v>
      </c>
    </row>
    <row r="870" spans="1:12" ht="12.75" customHeight="1" x14ac:dyDescent="0.35">
      <c r="A870" s="1">
        <v>606</v>
      </c>
      <c r="B870" s="1" t="s">
        <v>639</v>
      </c>
      <c r="C870" s="1">
        <v>38.880435799999901</v>
      </c>
      <c r="D870" s="1">
        <v>-77.089852899999997</v>
      </c>
      <c r="E870" s="1" t="s">
        <v>648</v>
      </c>
      <c r="F870" s="1">
        <v>38.8809531847049</v>
      </c>
      <c r="G870" s="1">
        <v>-77.085174913800699</v>
      </c>
      <c r="H870" s="1" t="s">
        <v>220</v>
      </c>
      <c r="I870" s="1"/>
      <c r="J870" s="1" t="str">
        <f>VLOOKUP(H870,Lookup!$A$2:$B$189,2,FALSE)</f>
        <v>Health &amp; Recreation</v>
      </c>
      <c r="K870" s="1"/>
      <c r="L870" s="1" t="str">
        <f t="shared" si="13"/>
        <v>Health &amp; Recreation</v>
      </c>
    </row>
    <row r="871" spans="1:12" ht="12.75" customHeight="1" x14ac:dyDescent="0.35">
      <c r="A871" s="1">
        <v>701</v>
      </c>
      <c r="B871" s="1" t="s">
        <v>716</v>
      </c>
      <c r="C871" s="1">
        <v>38.861920599999998</v>
      </c>
      <c r="D871" s="1">
        <v>-77.059630799999994</v>
      </c>
      <c r="E871" s="1" t="s">
        <v>390</v>
      </c>
      <c r="F871" s="1">
        <v>38.862437416548197</v>
      </c>
      <c r="G871" s="1">
        <v>-77.056128680705996</v>
      </c>
      <c r="H871" s="1" t="s">
        <v>220</v>
      </c>
      <c r="I871" s="1"/>
      <c r="J871" s="1" t="str">
        <f>VLOOKUP(H871,Lookup!$A$2:$B$189,2,FALSE)</f>
        <v>Health &amp; Recreation</v>
      </c>
      <c r="K871" s="1"/>
      <c r="L871" s="1" t="str">
        <f t="shared" si="13"/>
        <v>Health &amp; Recreation</v>
      </c>
    </row>
  </sheetData>
  <sortState xmlns:xlrd2="http://schemas.microsoft.com/office/spreadsheetml/2017/richdata2" ref="A2:K863">
    <sortCondition ref="H510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7"/>
  <sheetViews>
    <sheetView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35.7265625" bestFit="1" customWidth="1"/>
    <col min="2" max="2" width="24.1796875" bestFit="1" customWidth="1"/>
  </cols>
  <sheetData>
    <row r="1" spans="1:2" s="2" customFormat="1" ht="51.75" customHeight="1" thickBot="1" x14ac:dyDescent="0.4">
      <c r="A1" s="3" t="s">
        <v>1008</v>
      </c>
      <c r="B1" s="3" t="s">
        <v>1009</v>
      </c>
    </row>
    <row r="2" spans="1:2" ht="12.75" customHeight="1" thickTop="1" x14ac:dyDescent="0.35">
      <c r="A2" s="9" t="s">
        <v>616</v>
      </c>
      <c r="B2" s="1" t="s">
        <v>1000</v>
      </c>
    </row>
    <row r="3" spans="1:2" ht="12.75" customHeight="1" x14ac:dyDescent="0.35">
      <c r="A3" s="9" t="s">
        <v>82</v>
      </c>
      <c r="B3" s="1" t="s">
        <v>1000</v>
      </c>
    </row>
    <row r="4" spans="1:2" ht="12.75" customHeight="1" x14ac:dyDescent="0.35">
      <c r="A4" s="9" t="s">
        <v>619</v>
      </c>
      <c r="B4" s="1" t="s">
        <v>985</v>
      </c>
    </row>
    <row r="5" spans="1:2" ht="12.75" customHeight="1" x14ac:dyDescent="0.35">
      <c r="A5" s="9" t="s">
        <v>1001</v>
      </c>
      <c r="B5" s="1" t="s">
        <v>1002</v>
      </c>
    </row>
    <row r="6" spans="1:2" ht="12.75" customHeight="1" x14ac:dyDescent="0.35">
      <c r="A6" s="9" t="s">
        <v>166</v>
      </c>
      <c r="B6" s="1" t="s">
        <v>1003</v>
      </c>
    </row>
    <row r="7" spans="1:2" ht="12.75" customHeight="1" x14ac:dyDescent="0.35">
      <c r="A7" s="9" t="s">
        <v>234</v>
      </c>
      <c r="B7" s="1" t="s">
        <v>985</v>
      </c>
    </row>
    <row r="8" spans="1:2" ht="12.75" customHeight="1" x14ac:dyDescent="0.35">
      <c r="A8" s="9" t="s">
        <v>147</v>
      </c>
      <c r="B8" s="1" t="s">
        <v>985</v>
      </c>
    </row>
    <row r="9" spans="1:2" ht="12.75" customHeight="1" x14ac:dyDescent="0.35">
      <c r="A9" s="9" t="s">
        <v>151</v>
      </c>
      <c r="B9" s="1" t="s">
        <v>1000</v>
      </c>
    </row>
    <row r="10" spans="1:2" ht="12.75" customHeight="1" x14ac:dyDescent="0.35">
      <c r="A10" s="9" t="s">
        <v>106</v>
      </c>
      <c r="B10" s="1" t="s">
        <v>1000</v>
      </c>
    </row>
    <row r="11" spans="1:2" ht="12.75" customHeight="1" x14ac:dyDescent="0.35">
      <c r="A11" s="9" t="s">
        <v>120</v>
      </c>
      <c r="B11" s="1" t="s">
        <v>120</v>
      </c>
    </row>
    <row r="12" spans="1:2" ht="12.75" customHeight="1" x14ac:dyDescent="0.35">
      <c r="A12" s="9" t="s">
        <v>114</v>
      </c>
      <c r="B12" s="1" t="s">
        <v>1000</v>
      </c>
    </row>
    <row r="13" spans="1:2" ht="12.75" customHeight="1" x14ac:dyDescent="0.35">
      <c r="A13" s="9" t="s">
        <v>899</v>
      </c>
      <c r="B13" s="1" t="s">
        <v>1003</v>
      </c>
    </row>
    <row r="14" spans="1:2" ht="12.75" customHeight="1" x14ac:dyDescent="0.35">
      <c r="A14" s="9" t="s">
        <v>19</v>
      </c>
      <c r="B14" s="1" t="s">
        <v>1003</v>
      </c>
    </row>
    <row r="15" spans="1:2" ht="12.75" customHeight="1" x14ac:dyDescent="0.35">
      <c r="A15" s="9" t="s">
        <v>641</v>
      </c>
      <c r="B15" s="1" t="s">
        <v>1000</v>
      </c>
    </row>
    <row r="16" spans="1:2" ht="12.75" customHeight="1" x14ac:dyDescent="0.35">
      <c r="A16" s="9" t="s">
        <v>288</v>
      </c>
      <c r="B16" s="1" t="s">
        <v>1000</v>
      </c>
    </row>
    <row r="17" spans="1:2" ht="12.75" customHeight="1" x14ac:dyDescent="0.35">
      <c r="A17" s="9" t="s">
        <v>374</v>
      </c>
      <c r="B17" s="1" t="s">
        <v>985</v>
      </c>
    </row>
    <row r="18" spans="1:2" ht="12.75" customHeight="1" x14ac:dyDescent="0.35">
      <c r="A18" s="9" t="s">
        <v>153</v>
      </c>
      <c r="B18" s="1" t="s">
        <v>1003</v>
      </c>
    </row>
    <row r="19" spans="1:2" ht="12.75" customHeight="1" x14ac:dyDescent="0.35">
      <c r="A19" s="9" t="s">
        <v>346</v>
      </c>
      <c r="B19" s="1" t="s">
        <v>985</v>
      </c>
    </row>
    <row r="20" spans="1:2" ht="12.75" customHeight="1" x14ac:dyDescent="0.35">
      <c r="A20" s="9" t="s">
        <v>405</v>
      </c>
      <c r="B20" s="1" t="s">
        <v>985</v>
      </c>
    </row>
    <row r="21" spans="1:2" ht="12.75" customHeight="1" x14ac:dyDescent="0.35">
      <c r="A21" s="9" t="s">
        <v>550</v>
      </c>
      <c r="B21" s="1" t="s">
        <v>1003</v>
      </c>
    </row>
    <row r="22" spans="1:2" ht="12.75" customHeight="1" x14ac:dyDescent="0.35">
      <c r="A22" s="9" t="s">
        <v>1004</v>
      </c>
      <c r="B22" s="1" t="s">
        <v>1003</v>
      </c>
    </row>
    <row r="23" spans="1:2" ht="12.75" customHeight="1" x14ac:dyDescent="0.35">
      <c r="A23" s="9" t="s">
        <v>78</v>
      </c>
      <c r="B23" s="1" t="s">
        <v>1000</v>
      </c>
    </row>
    <row r="24" spans="1:2" ht="12.75" customHeight="1" x14ac:dyDescent="0.35">
      <c r="A24" s="9" t="s">
        <v>682</v>
      </c>
      <c r="B24" s="1" t="s">
        <v>1000</v>
      </c>
    </row>
    <row r="25" spans="1:2" ht="12.75" customHeight="1" x14ac:dyDescent="0.35">
      <c r="A25" s="9" t="s">
        <v>329</v>
      </c>
      <c r="B25" s="1" t="s">
        <v>1000</v>
      </c>
    </row>
    <row r="26" spans="1:2" ht="12.75" customHeight="1" x14ac:dyDescent="0.35">
      <c r="A26" s="9" t="s">
        <v>86</v>
      </c>
      <c r="B26" s="1" t="s">
        <v>1000</v>
      </c>
    </row>
    <row r="27" spans="1:2" ht="12.75" customHeight="1" x14ac:dyDescent="0.35">
      <c r="A27" s="9" t="s">
        <v>173</v>
      </c>
      <c r="B27" s="1" t="s">
        <v>1002</v>
      </c>
    </row>
    <row r="28" spans="1:2" ht="12.75" customHeight="1" x14ac:dyDescent="0.35">
      <c r="A28" s="9" t="s">
        <v>987</v>
      </c>
      <c r="B28" s="1" t="s">
        <v>1000</v>
      </c>
    </row>
    <row r="29" spans="1:2" ht="12.75" customHeight="1" x14ac:dyDescent="0.35">
      <c r="A29" s="9" t="s">
        <v>263</v>
      </c>
      <c r="B29" s="1" t="s">
        <v>1000</v>
      </c>
    </row>
    <row r="30" spans="1:2" ht="12.75" customHeight="1" x14ac:dyDescent="0.35">
      <c r="A30" s="9" t="s">
        <v>572</v>
      </c>
      <c r="B30" s="1" t="s">
        <v>1000</v>
      </c>
    </row>
    <row r="31" spans="1:2" ht="12.75" customHeight="1" x14ac:dyDescent="0.35">
      <c r="A31" s="9" t="s">
        <v>873</v>
      </c>
      <c r="B31" s="1" t="s">
        <v>985</v>
      </c>
    </row>
    <row r="32" spans="1:2" ht="12.75" customHeight="1" x14ac:dyDescent="0.35">
      <c r="A32" s="9" t="s">
        <v>37</v>
      </c>
      <c r="B32" s="1" t="s">
        <v>1000</v>
      </c>
    </row>
    <row r="33" spans="1:2" ht="12.75" customHeight="1" x14ac:dyDescent="0.35">
      <c r="A33" s="9" t="s">
        <v>560</v>
      </c>
      <c r="B33" s="1" t="s">
        <v>1003</v>
      </c>
    </row>
    <row r="34" spans="1:2" ht="12.75" customHeight="1" x14ac:dyDescent="0.35">
      <c r="A34" s="9" t="s">
        <v>748</v>
      </c>
      <c r="B34" s="1" t="s">
        <v>985</v>
      </c>
    </row>
    <row r="35" spans="1:2" ht="12.75" customHeight="1" x14ac:dyDescent="0.35">
      <c r="A35" s="9" t="s">
        <v>456</v>
      </c>
      <c r="B35" s="1" t="s">
        <v>1003</v>
      </c>
    </row>
    <row r="36" spans="1:2" ht="12.75" customHeight="1" x14ac:dyDescent="0.35">
      <c r="A36" s="9" t="s">
        <v>630</v>
      </c>
      <c r="B36" s="1" t="s">
        <v>985</v>
      </c>
    </row>
    <row r="37" spans="1:2" ht="12.75" customHeight="1" x14ac:dyDescent="0.35">
      <c r="A37" s="9" t="s">
        <v>327</v>
      </c>
      <c r="B37" s="1" t="s">
        <v>1000</v>
      </c>
    </row>
    <row r="38" spans="1:2" ht="12.75" customHeight="1" x14ac:dyDescent="0.35">
      <c r="A38" s="9" t="s">
        <v>65</v>
      </c>
      <c r="B38" s="1" t="s">
        <v>1000</v>
      </c>
    </row>
    <row r="39" spans="1:2" ht="12.75" customHeight="1" x14ac:dyDescent="0.35">
      <c r="A39" s="9" t="s">
        <v>137</v>
      </c>
      <c r="B39" s="1" t="s">
        <v>1000</v>
      </c>
    </row>
    <row r="40" spans="1:2" ht="12.75" customHeight="1" x14ac:dyDescent="0.35">
      <c r="A40" s="9" t="s">
        <v>558</v>
      </c>
      <c r="B40" s="1" t="s">
        <v>1003</v>
      </c>
    </row>
    <row r="41" spans="1:2" ht="12.75" customHeight="1" x14ac:dyDescent="0.35">
      <c r="A41" s="9" t="s">
        <v>441</v>
      </c>
      <c r="B41" s="1" t="s">
        <v>441</v>
      </c>
    </row>
    <row r="42" spans="1:2" ht="12.75" customHeight="1" x14ac:dyDescent="0.35">
      <c r="A42" s="9" t="s">
        <v>14</v>
      </c>
      <c r="B42" s="1" t="s">
        <v>1005</v>
      </c>
    </row>
    <row r="43" spans="1:2" ht="12.75" customHeight="1" x14ac:dyDescent="0.35">
      <c r="A43" s="9" t="s">
        <v>721</v>
      </c>
      <c r="B43" s="1" t="s">
        <v>985</v>
      </c>
    </row>
    <row r="44" spans="1:2" ht="12.75" customHeight="1" x14ac:dyDescent="0.35">
      <c r="A44" s="9" t="s">
        <v>303</v>
      </c>
      <c r="B44" s="1" t="s">
        <v>1003</v>
      </c>
    </row>
    <row r="45" spans="1:2" ht="12.75" customHeight="1" x14ac:dyDescent="0.35">
      <c r="A45" s="9" t="s">
        <v>533</v>
      </c>
      <c r="B45" s="1" t="s">
        <v>1003</v>
      </c>
    </row>
    <row r="46" spans="1:2" ht="12.75" customHeight="1" x14ac:dyDescent="0.35">
      <c r="A46" s="9" t="s">
        <v>380</v>
      </c>
      <c r="B46" s="1" t="s">
        <v>1000</v>
      </c>
    </row>
    <row r="47" spans="1:2" ht="12.75" customHeight="1" x14ac:dyDescent="0.35">
      <c r="A47" s="9" t="s">
        <v>751</v>
      </c>
      <c r="B47" s="1" t="s">
        <v>985</v>
      </c>
    </row>
    <row r="48" spans="1:2" ht="12.75" customHeight="1" x14ac:dyDescent="0.35">
      <c r="A48" s="9" t="s">
        <v>300</v>
      </c>
      <c r="B48" s="1" t="s">
        <v>1000</v>
      </c>
    </row>
    <row r="49" spans="1:2" ht="12.75" customHeight="1" x14ac:dyDescent="0.35">
      <c r="A49" s="9" t="s">
        <v>401</v>
      </c>
      <c r="B49" s="1" t="s">
        <v>1000</v>
      </c>
    </row>
    <row r="50" spans="1:2" ht="12.75" customHeight="1" x14ac:dyDescent="0.35">
      <c r="A50" s="9" t="s">
        <v>339</v>
      </c>
      <c r="B50" s="1" t="s">
        <v>1003</v>
      </c>
    </row>
    <row r="51" spans="1:2" ht="12.75" customHeight="1" x14ac:dyDescent="0.35">
      <c r="A51" s="9" t="s">
        <v>135</v>
      </c>
      <c r="B51" s="1" t="s">
        <v>1000</v>
      </c>
    </row>
    <row r="52" spans="1:2" ht="12.75" customHeight="1" x14ac:dyDescent="0.35">
      <c r="A52" s="9" t="s">
        <v>333</v>
      </c>
      <c r="B52" s="1" t="s">
        <v>1000</v>
      </c>
    </row>
    <row r="53" spans="1:2" ht="12.75" customHeight="1" x14ac:dyDescent="0.35">
      <c r="A53" s="9" t="s">
        <v>589</v>
      </c>
      <c r="B53" s="1" t="s">
        <v>985</v>
      </c>
    </row>
    <row r="54" spans="1:2" ht="12.75" customHeight="1" x14ac:dyDescent="0.35">
      <c r="A54" s="9" t="s">
        <v>42</v>
      </c>
      <c r="B54" s="1" t="s">
        <v>1000</v>
      </c>
    </row>
    <row r="55" spans="1:2" ht="12.75" customHeight="1" x14ac:dyDescent="0.35">
      <c r="A55" s="9" t="s">
        <v>124</v>
      </c>
      <c r="B55" s="1" t="s">
        <v>1005</v>
      </c>
    </row>
    <row r="56" spans="1:2" ht="12.75" customHeight="1" x14ac:dyDescent="0.35">
      <c r="A56" s="9" t="s">
        <v>12</v>
      </c>
      <c r="B56" s="1" t="s">
        <v>1000</v>
      </c>
    </row>
    <row r="57" spans="1:2" ht="12.75" customHeight="1" x14ac:dyDescent="0.35">
      <c r="A57" s="9" t="s">
        <v>920</v>
      </c>
      <c r="B57" s="1" t="s">
        <v>1000</v>
      </c>
    </row>
    <row r="58" spans="1:2" ht="12.75" customHeight="1" x14ac:dyDescent="0.35">
      <c r="A58" s="9" t="s">
        <v>116</v>
      </c>
      <c r="B58" s="1" t="s">
        <v>1000</v>
      </c>
    </row>
    <row r="59" spans="1:2" ht="12.75" customHeight="1" x14ac:dyDescent="0.35">
      <c r="A59" s="9" t="s">
        <v>72</v>
      </c>
      <c r="B59" s="1" t="s">
        <v>72</v>
      </c>
    </row>
    <row r="60" spans="1:2" ht="12.75" customHeight="1" x14ac:dyDescent="0.35">
      <c r="A60" s="9" t="s">
        <v>280</v>
      </c>
      <c r="B60" s="1" t="s">
        <v>1000</v>
      </c>
    </row>
    <row r="61" spans="1:2" ht="12.75" customHeight="1" x14ac:dyDescent="0.35">
      <c r="A61" s="9" t="s">
        <v>224</v>
      </c>
      <c r="B61" s="1" t="s">
        <v>1000</v>
      </c>
    </row>
    <row r="62" spans="1:2" ht="12.75" customHeight="1" x14ac:dyDescent="0.35">
      <c r="A62" s="9" t="s">
        <v>581</v>
      </c>
      <c r="B62" s="1" t="s">
        <v>1000</v>
      </c>
    </row>
    <row r="63" spans="1:2" ht="12.75" customHeight="1" x14ac:dyDescent="0.35">
      <c r="A63" s="9" t="s">
        <v>335</v>
      </c>
      <c r="B63" s="1" t="s">
        <v>985</v>
      </c>
    </row>
    <row r="64" spans="1:2" ht="12.75" customHeight="1" x14ac:dyDescent="0.35">
      <c r="A64" s="9" t="s">
        <v>654</v>
      </c>
      <c r="B64" s="1" t="s">
        <v>1003</v>
      </c>
    </row>
    <row r="65" spans="1:2" ht="12.75" customHeight="1" x14ac:dyDescent="0.35">
      <c r="A65" s="9" t="s">
        <v>155</v>
      </c>
      <c r="B65" s="1" t="s">
        <v>985</v>
      </c>
    </row>
    <row r="66" spans="1:2" ht="12.75" customHeight="1" x14ac:dyDescent="0.35">
      <c r="A66" s="9" t="s">
        <v>362</v>
      </c>
      <c r="B66" s="1" t="s">
        <v>985</v>
      </c>
    </row>
    <row r="67" spans="1:2" ht="12.75" customHeight="1" x14ac:dyDescent="0.35">
      <c r="A67" s="9" t="s">
        <v>319</v>
      </c>
      <c r="B67" s="1" t="s">
        <v>1000</v>
      </c>
    </row>
    <row r="68" spans="1:2" ht="12.75" customHeight="1" x14ac:dyDescent="0.35">
      <c r="A68" s="9" t="s">
        <v>524</v>
      </c>
      <c r="B68" s="1" t="s">
        <v>985</v>
      </c>
    </row>
    <row r="69" spans="1:2" ht="12.75" customHeight="1" x14ac:dyDescent="0.35">
      <c r="A69" s="9" t="s">
        <v>417</v>
      </c>
      <c r="B69" s="1" t="s">
        <v>985</v>
      </c>
    </row>
    <row r="70" spans="1:2" ht="12.75" customHeight="1" x14ac:dyDescent="0.35">
      <c r="A70" s="9" t="s">
        <v>546</v>
      </c>
      <c r="B70" s="1" t="s">
        <v>1002</v>
      </c>
    </row>
    <row r="71" spans="1:2" ht="12.75" customHeight="1" x14ac:dyDescent="0.35">
      <c r="A71" s="9" t="s">
        <v>307</v>
      </c>
      <c r="B71" s="1" t="s">
        <v>1000</v>
      </c>
    </row>
    <row r="72" spans="1:2" ht="12.75" customHeight="1" x14ac:dyDescent="0.35">
      <c r="A72" s="9" t="s">
        <v>32</v>
      </c>
      <c r="B72" s="1" t="s">
        <v>1005</v>
      </c>
    </row>
    <row r="73" spans="1:2" ht="12.75" customHeight="1" x14ac:dyDescent="0.35">
      <c r="A73" s="9" t="s">
        <v>276</v>
      </c>
      <c r="B73" s="1" t="s">
        <v>1003</v>
      </c>
    </row>
    <row r="74" spans="1:2" ht="12.75" customHeight="1" x14ac:dyDescent="0.35">
      <c r="A74" s="9" t="s">
        <v>109</v>
      </c>
      <c r="B74" s="1" t="s">
        <v>1003</v>
      </c>
    </row>
    <row r="75" spans="1:2" ht="12.75" customHeight="1" x14ac:dyDescent="0.35">
      <c r="A75" s="9" t="s">
        <v>504</v>
      </c>
      <c r="B75" s="1" t="s">
        <v>1003</v>
      </c>
    </row>
    <row r="76" spans="1:2" ht="12.75" customHeight="1" x14ac:dyDescent="0.35">
      <c r="A76" s="9" t="s">
        <v>149</v>
      </c>
      <c r="B76" s="1" t="s">
        <v>1000</v>
      </c>
    </row>
    <row r="77" spans="1:2" ht="12.75" customHeight="1" x14ac:dyDescent="0.35">
      <c r="A77" s="9" t="s">
        <v>890</v>
      </c>
      <c r="B77" s="1" t="s">
        <v>1000</v>
      </c>
    </row>
    <row r="78" spans="1:2" ht="12.75" customHeight="1" x14ac:dyDescent="0.35">
      <c r="A78" s="9" t="s">
        <v>257</v>
      </c>
      <c r="B78" s="1" t="s">
        <v>1003</v>
      </c>
    </row>
    <row r="79" spans="1:2" ht="12.75" customHeight="1" x14ac:dyDescent="0.35">
      <c r="A79" s="9" t="s">
        <v>838</v>
      </c>
      <c r="B79" s="1" t="s">
        <v>1002</v>
      </c>
    </row>
    <row r="80" spans="1:2" ht="12.75" customHeight="1" x14ac:dyDescent="0.35">
      <c r="A80" s="9" t="s">
        <v>182</v>
      </c>
      <c r="B80" s="1" t="s">
        <v>441</v>
      </c>
    </row>
    <row r="81" spans="1:2" ht="12.75" customHeight="1" x14ac:dyDescent="0.35">
      <c r="A81" s="9" t="s">
        <v>684</v>
      </c>
      <c r="B81" s="1" t="s">
        <v>1000</v>
      </c>
    </row>
    <row r="82" spans="1:2" ht="12.75" customHeight="1" x14ac:dyDescent="0.35">
      <c r="A82" s="9" t="s">
        <v>45</v>
      </c>
      <c r="B82" s="1" t="s">
        <v>45</v>
      </c>
    </row>
    <row r="83" spans="1:2" ht="12.75" customHeight="1" x14ac:dyDescent="0.35">
      <c r="A83" s="9" t="s">
        <v>47</v>
      </c>
      <c r="B83" s="1" t="s">
        <v>1000</v>
      </c>
    </row>
    <row r="84" spans="1:2" ht="12.75" customHeight="1" x14ac:dyDescent="0.35">
      <c r="A84" s="9" t="s">
        <v>535</v>
      </c>
      <c r="B84" s="1" t="s">
        <v>1002</v>
      </c>
    </row>
    <row r="85" spans="1:2" ht="12.75" customHeight="1" x14ac:dyDescent="0.35">
      <c r="A85" s="9" t="s">
        <v>251</v>
      </c>
      <c r="B85" s="1" t="s">
        <v>1000</v>
      </c>
    </row>
    <row r="86" spans="1:2" ht="12.75" customHeight="1" x14ac:dyDescent="0.35">
      <c r="A86" s="9" t="s">
        <v>94</v>
      </c>
      <c r="B86" s="1" t="s">
        <v>1000</v>
      </c>
    </row>
    <row r="87" spans="1:2" ht="12.75" customHeight="1" x14ac:dyDescent="0.35">
      <c r="A87" s="9" t="s">
        <v>531</v>
      </c>
      <c r="B87" s="1" t="s">
        <v>1000</v>
      </c>
    </row>
    <row r="88" spans="1:2" ht="12.75" customHeight="1" x14ac:dyDescent="0.35">
      <c r="A88" s="9" t="s">
        <v>896</v>
      </c>
      <c r="B88" s="1" t="s">
        <v>1002</v>
      </c>
    </row>
    <row r="89" spans="1:2" ht="12.75" customHeight="1" x14ac:dyDescent="0.35">
      <c r="A89" s="9" t="s">
        <v>378</v>
      </c>
      <c r="B89" s="1" t="s">
        <v>1000</v>
      </c>
    </row>
    <row r="90" spans="1:2" ht="12.75" customHeight="1" x14ac:dyDescent="0.35">
      <c r="A90" s="9" t="s">
        <v>145</v>
      </c>
      <c r="B90" s="1" t="s">
        <v>1000</v>
      </c>
    </row>
    <row r="91" spans="1:2" ht="12.75" customHeight="1" x14ac:dyDescent="0.35">
      <c r="A91" s="9" t="s">
        <v>282</v>
      </c>
      <c r="B91" s="1" t="s">
        <v>1000</v>
      </c>
    </row>
    <row r="92" spans="1:2" ht="12.75" customHeight="1" x14ac:dyDescent="0.35">
      <c r="A92" s="9" t="s">
        <v>102</v>
      </c>
      <c r="B92" s="1" t="s">
        <v>1000</v>
      </c>
    </row>
    <row r="93" spans="1:2" ht="12.75" customHeight="1" x14ac:dyDescent="0.35">
      <c r="A93" s="9" t="s">
        <v>1006</v>
      </c>
      <c r="B93" s="1" t="s">
        <v>1000</v>
      </c>
    </row>
    <row r="94" spans="1:2" ht="12.75" customHeight="1" x14ac:dyDescent="0.35">
      <c r="A94" s="9" t="s">
        <v>646</v>
      </c>
      <c r="B94" s="1" t="s">
        <v>1000</v>
      </c>
    </row>
    <row r="95" spans="1:2" ht="12.75" customHeight="1" x14ac:dyDescent="0.35">
      <c r="A95" s="9" t="s">
        <v>168</v>
      </c>
      <c r="B95" s="1" t="s">
        <v>1000</v>
      </c>
    </row>
    <row r="96" spans="1:2" ht="12.75" customHeight="1" x14ac:dyDescent="0.35">
      <c r="A96" s="9" t="s">
        <v>178</v>
      </c>
      <c r="B96" s="1" t="s">
        <v>985</v>
      </c>
    </row>
    <row r="97" spans="1:2" ht="12.75" customHeight="1" x14ac:dyDescent="0.35">
      <c r="A97" s="9" t="s">
        <v>725</v>
      </c>
      <c r="B97" s="1" t="s">
        <v>985</v>
      </c>
    </row>
    <row r="98" spans="1:2" ht="12.75" customHeight="1" x14ac:dyDescent="0.35">
      <c r="A98" s="9" t="s">
        <v>100</v>
      </c>
      <c r="B98" s="1" t="s">
        <v>985</v>
      </c>
    </row>
    <row r="99" spans="1:2" ht="12.75" customHeight="1" x14ac:dyDescent="0.35">
      <c r="A99" s="9" t="s">
        <v>1005</v>
      </c>
      <c r="B99" s="1" t="s">
        <v>1005</v>
      </c>
    </row>
    <row r="100" spans="1:2" ht="12.75" customHeight="1" x14ac:dyDescent="0.35">
      <c r="A100" s="9" t="s">
        <v>60</v>
      </c>
      <c r="B100" s="1" t="s">
        <v>1003</v>
      </c>
    </row>
    <row r="101" spans="1:2" ht="12.75" customHeight="1" x14ac:dyDescent="0.35">
      <c r="A101" s="9" t="s">
        <v>578</v>
      </c>
      <c r="B101" s="1" t="s">
        <v>985</v>
      </c>
    </row>
    <row r="102" spans="1:2" ht="12.75" customHeight="1" x14ac:dyDescent="0.35">
      <c r="A102" s="9" t="s">
        <v>63</v>
      </c>
      <c r="B102" s="1" t="s">
        <v>1000</v>
      </c>
    </row>
    <row r="103" spans="1:2" ht="12.75" customHeight="1" x14ac:dyDescent="0.35">
      <c r="A103" s="9" t="s">
        <v>796</v>
      </c>
      <c r="B103" s="1" t="s">
        <v>985</v>
      </c>
    </row>
    <row r="104" spans="1:2" ht="12.75" customHeight="1" x14ac:dyDescent="0.35">
      <c r="A104" s="9" t="s">
        <v>16</v>
      </c>
      <c r="B104" s="1" t="s">
        <v>1000</v>
      </c>
    </row>
    <row r="105" spans="1:2" ht="12.75" customHeight="1" x14ac:dyDescent="0.35">
      <c r="A105" s="9" t="s">
        <v>192</v>
      </c>
      <c r="B105" s="1" t="s">
        <v>1000</v>
      </c>
    </row>
    <row r="106" spans="1:2" ht="12.75" customHeight="1" x14ac:dyDescent="0.35">
      <c r="A106" s="9" t="s">
        <v>396</v>
      </c>
      <c r="B106" s="1" t="s">
        <v>985</v>
      </c>
    </row>
    <row r="107" spans="1:2" ht="12.75" customHeight="1" x14ac:dyDescent="0.35">
      <c r="A107" s="9" t="s">
        <v>343</v>
      </c>
      <c r="B107" s="1" t="s">
        <v>985</v>
      </c>
    </row>
    <row r="108" spans="1:2" ht="12.75" customHeight="1" x14ac:dyDescent="0.35">
      <c r="A108" s="9" t="s">
        <v>977</v>
      </c>
      <c r="B108" s="1" t="s">
        <v>1003</v>
      </c>
    </row>
    <row r="109" spans="1:2" ht="12.75" customHeight="1" x14ac:dyDescent="0.35">
      <c r="A109" s="9" t="s">
        <v>365</v>
      </c>
      <c r="B109" s="1" t="s">
        <v>1003</v>
      </c>
    </row>
    <row r="110" spans="1:2" ht="12.75" customHeight="1" x14ac:dyDescent="0.35">
      <c r="A110" s="9" t="s">
        <v>495</v>
      </c>
      <c r="B110" s="1" t="s">
        <v>1003</v>
      </c>
    </row>
    <row r="111" spans="1:2" ht="12.75" customHeight="1" x14ac:dyDescent="0.35">
      <c r="A111" s="9" t="s">
        <v>54</v>
      </c>
      <c r="B111" s="1" t="s">
        <v>985</v>
      </c>
    </row>
    <row r="112" spans="1:2" ht="12.75" customHeight="1" x14ac:dyDescent="0.35">
      <c r="A112" s="9" t="s">
        <v>609</v>
      </c>
      <c r="B112" s="1" t="s">
        <v>1003</v>
      </c>
    </row>
    <row r="113" spans="1:2" ht="12.75" customHeight="1" x14ac:dyDescent="0.35">
      <c r="A113" s="9" t="s">
        <v>656</v>
      </c>
      <c r="B113" s="1" t="s">
        <v>1000</v>
      </c>
    </row>
    <row r="114" spans="1:2" ht="12.75" customHeight="1" x14ac:dyDescent="0.35">
      <c r="A114" s="9" t="s">
        <v>269</v>
      </c>
      <c r="B114" s="1" t="s">
        <v>985</v>
      </c>
    </row>
    <row r="115" spans="1:2" ht="12.75" customHeight="1" x14ac:dyDescent="0.35">
      <c r="A115" s="9" t="s">
        <v>271</v>
      </c>
      <c r="B115" s="1" t="s">
        <v>985</v>
      </c>
    </row>
    <row r="116" spans="1:2" ht="12.75" customHeight="1" x14ac:dyDescent="0.35">
      <c r="A116" s="9" t="s">
        <v>50</v>
      </c>
      <c r="B116" s="1" t="s">
        <v>1003</v>
      </c>
    </row>
    <row r="117" spans="1:2" ht="12.75" customHeight="1" x14ac:dyDescent="0.35">
      <c r="A117" s="9" t="s">
        <v>291</v>
      </c>
      <c r="B117" s="1" t="s">
        <v>1000</v>
      </c>
    </row>
    <row r="118" spans="1:2" ht="12.75" customHeight="1" x14ac:dyDescent="0.35">
      <c r="A118" s="9" t="s">
        <v>316</v>
      </c>
      <c r="B118" s="1" t="s">
        <v>1000</v>
      </c>
    </row>
    <row r="119" spans="1:2" ht="12.75" customHeight="1" x14ac:dyDescent="0.35">
      <c r="A119" s="9" t="s">
        <v>587</v>
      </c>
      <c r="B119" s="1" t="s">
        <v>985</v>
      </c>
    </row>
    <row r="120" spans="1:2" ht="12.75" customHeight="1" x14ac:dyDescent="0.35">
      <c r="A120" s="9" t="s">
        <v>104</v>
      </c>
      <c r="B120" s="1" t="s">
        <v>985</v>
      </c>
    </row>
    <row r="121" spans="1:2" ht="12.75" customHeight="1" x14ac:dyDescent="0.35">
      <c r="A121" s="9" t="s">
        <v>222</v>
      </c>
      <c r="B121" s="1" t="s">
        <v>985</v>
      </c>
    </row>
    <row r="122" spans="1:2" ht="12.75" customHeight="1" x14ac:dyDescent="0.35">
      <c r="A122" s="9" t="s">
        <v>1007</v>
      </c>
      <c r="B122" s="1" t="s">
        <v>985</v>
      </c>
    </row>
    <row r="123" spans="1:2" ht="12.75" customHeight="1" x14ac:dyDescent="0.35">
      <c r="A123" s="9" t="s">
        <v>967</v>
      </c>
      <c r="B123" s="1" t="s">
        <v>985</v>
      </c>
    </row>
    <row r="124" spans="1:2" ht="12.75" customHeight="1" x14ac:dyDescent="0.35">
      <c r="A124" s="9" t="s">
        <v>607</v>
      </c>
      <c r="B124" s="1" t="s">
        <v>985</v>
      </c>
    </row>
    <row r="125" spans="1:2" ht="12.75" customHeight="1" x14ac:dyDescent="0.35">
      <c r="A125" s="9" t="s">
        <v>621</v>
      </c>
      <c r="B125" s="1" t="s">
        <v>985</v>
      </c>
    </row>
    <row r="126" spans="1:2" ht="12.75" customHeight="1" x14ac:dyDescent="0.35">
      <c r="A126" s="9" t="s">
        <v>386</v>
      </c>
      <c r="B126" s="1" t="s">
        <v>1003</v>
      </c>
    </row>
    <row r="127" spans="1:2" ht="12.75" customHeight="1" x14ac:dyDescent="0.35">
      <c r="A127" s="9" t="s">
        <v>28</v>
      </c>
      <c r="B127" s="1" t="s">
        <v>1000</v>
      </c>
    </row>
    <row r="128" spans="1:2" ht="12.75" customHeight="1" x14ac:dyDescent="0.35">
      <c r="A128" s="9" t="s">
        <v>18</v>
      </c>
      <c r="B128" s="1" t="s">
        <v>1003</v>
      </c>
    </row>
    <row r="129" spans="1:2" ht="12.75" customHeight="1" x14ac:dyDescent="0.35">
      <c r="A129" s="10" t="s">
        <v>131</v>
      </c>
      <c r="B129" s="1" t="s">
        <v>1003</v>
      </c>
    </row>
    <row r="130" spans="1:2" ht="12.75" customHeight="1" x14ac:dyDescent="0.35">
      <c r="A130" s="9"/>
      <c r="B130" s="1" t="s">
        <v>1005</v>
      </c>
    </row>
    <row r="131" spans="1:2" ht="12.75" customHeight="1" x14ac:dyDescent="0.35">
      <c r="A131" s="9" t="s">
        <v>730</v>
      </c>
      <c r="B131" s="1" t="s">
        <v>1000</v>
      </c>
    </row>
    <row r="132" spans="1:2" ht="12.75" customHeight="1" x14ac:dyDescent="0.35">
      <c r="A132" s="9" t="s">
        <v>111</v>
      </c>
      <c r="B132" s="1" t="s">
        <v>1003</v>
      </c>
    </row>
    <row r="133" spans="1:2" ht="12.75" customHeight="1" x14ac:dyDescent="0.35">
      <c r="A133" s="9" t="s">
        <v>80</v>
      </c>
      <c r="B133" s="1" t="s">
        <v>1000</v>
      </c>
    </row>
    <row r="134" spans="1:2" ht="12.75" customHeight="1" x14ac:dyDescent="0.35">
      <c r="A134" s="9" t="s">
        <v>542</v>
      </c>
      <c r="B134" s="1" t="s">
        <v>1002</v>
      </c>
    </row>
    <row r="135" spans="1:2" ht="12.75" customHeight="1" x14ac:dyDescent="0.35">
      <c r="A135" s="9" t="s">
        <v>254</v>
      </c>
      <c r="B135" s="1" t="s">
        <v>1000</v>
      </c>
    </row>
    <row r="136" spans="1:2" ht="12.75" customHeight="1" x14ac:dyDescent="0.35">
      <c r="A136" s="9" t="s">
        <v>969</v>
      </c>
      <c r="B136" s="1" t="s">
        <v>985</v>
      </c>
    </row>
    <row r="137" spans="1:2" ht="12.75" customHeight="1" x14ac:dyDescent="0.35">
      <c r="A137" s="9" t="s">
        <v>356</v>
      </c>
      <c r="B137" s="1" t="s">
        <v>1003</v>
      </c>
    </row>
    <row r="138" spans="1:2" ht="12.75" customHeight="1" x14ac:dyDescent="0.35">
      <c r="A138" s="9" t="s">
        <v>170</v>
      </c>
      <c r="B138" s="1" t="s">
        <v>170</v>
      </c>
    </row>
    <row r="139" spans="1:2" ht="12.75" customHeight="1" x14ac:dyDescent="0.35">
      <c r="A139" s="9" t="s">
        <v>464</v>
      </c>
      <c r="B139" s="1" t="s">
        <v>1002</v>
      </c>
    </row>
    <row r="140" spans="1:2" ht="12.75" customHeight="1" x14ac:dyDescent="0.35">
      <c r="A140" s="9" t="s">
        <v>410</v>
      </c>
      <c r="B140" s="1" t="s">
        <v>1000</v>
      </c>
    </row>
    <row r="141" spans="1:2" ht="12.75" customHeight="1" x14ac:dyDescent="0.35">
      <c r="A141" s="9" t="s">
        <v>58</v>
      </c>
      <c r="B141" s="1" t="s">
        <v>1000</v>
      </c>
    </row>
    <row r="142" spans="1:2" ht="12.75" customHeight="1" x14ac:dyDescent="0.35">
      <c r="A142" s="9" t="s">
        <v>70</v>
      </c>
      <c r="B142" s="1" t="s">
        <v>1000</v>
      </c>
    </row>
    <row r="143" spans="1:2" ht="12.75" customHeight="1" x14ac:dyDescent="0.35">
      <c r="A143" s="9" t="s">
        <v>603</v>
      </c>
      <c r="B143" s="1" t="s">
        <v>1003</v>
      </c>
    </row>
    <row r="144" spans="1:2" ht="12.75" customHeight="1" x14ac:dyDescent="0.35">
      <c r="A144" s="9" t="s">
        <v>26</v>
      </c>
      <c r="B144" s="1" t="s">
        <v>1000</v>
      </c>
    </row>
    <row r="145" spans="1:2" ht="12.75" customHeight="1" x14ac:dyDescent="0.35">
      <c r="A145" s="9" t="s">
        <v>498</v>
      </c>
      <c r="B145" s="1" t="s">
        <v>1002</v>
      </c>
    </row>
    <row r="146" spans="1:2" ht="12.75" customHeight="1" x14ac:dyDescent="0.35">
      <c r="A146" s="9" t="s">
        <v>35</v>
      </c>
      <c r="B146" s="1" t="s">
        <v>39</v>
      </c>
    </row>
    <row r="147" spans="1:2" ht="12.75" customHeight="1" x14ac:dyDescent="0.35">
      <c r="A147" s="9" t="s">
        <v>804</v>
      </c>
      <c r="B147" s="1" t="s">
        <v>1002</v>
      </c>
    </row>
    <row r="148" spans="1:2" ht="12.75" customHeight="1" x14ac:dyDescent="0.35">
      <c r="A148" s="9" t="s">
        <v>484</v>
      </c>
      <c r="B148" s="1" t="s">
        <v>1000</v>
      </c>
    </row>
    <row r="149" spans="1:2" ht="12.75" customHeight="1" x14ac:dyDescent="0.35">
      <c r="A149" s="9" t="s">
        <v>122</v>
      </c>
      <c r="B149" s="1" t="s">
        <v>985</v>
      </c>
    </row>
    <row r="150" spans="1:2" ht="12.75" customHeight="1" x14ac:dyDescent="0.35">
      <c r="A150" s="9" t="s">
        <v>593</v>
      </c>
      <c r="B150" s="1" t="s">
        <v>985</v>
      </c>
    </row>
    <row r="151" spans="1:2" ht="12.75" customHeight="1" x14ac:dyDescent="0.35">
      <c r="A151" s="9" t="s">
        <v>30</v>
      </c>
      <c r="B151" s="1" t="s">
        <v>1005</v>
      </c>
    </row>
    <row r="152" spans="1:2" ht="12.75" customHeight="1" x14ac:dyDescent="0.35">
      <c r="A152" s="9" t="s">
        <v>237</v>
      </c>
      <c r="B152" s="1" t="s">
        <v>1003</v>
      </c>
    </row>
    <row r="153" spans="1:2" ht="12.75" customHeight="1" x14ac:dyDescent="0.35">
      <c r="A153" s="9" t="s">
        <v>74</v>
      </c>
      <c r="B153" s="1" t="s">
        <v>985</v>
      </c>
    </row>
    <row r="154" spans="1:2" ht="12.75" customHeight="1" x14ac:dyDescent="0.35">
      <c r="A154" s="9" t="s">
        <v>764</v>
      </c>
      <c r="B154" s="1" t="s">
        <v>985</v>
      </c>
    </row>
    <row r="155" spans="1:2" ht="12.75" customHeight="1" x14ac:dyDescent="0.35">
      <c r="A155" s="9" t="s">
        <v>466</v>
      </c>
      <c r="B155" s="1" t="s">
        <v>985</v>
      </c>
    </row>
    <row r="156" spans="1:2" ht="12.75" customHeight="1" x14ac:dyDescent="0.35">
      <c r="A156" s="9" t="s">
        <v>196</v>
      </c>
      <c r="B156" s="1" t="s">
        <v>1003</v>
      </c>
    </row>
    <row r="157" spans="1:2" ht="12.75" customHeight="1" x14ac:dyDescent="0.35">
      <c r="A157" s="9" t="s">
        <v>487</v>
      </c>
      <c r="B157" s="1" t="s">
        <v>1000</v>
      </c>
    </row>
    <row r="158" spans="1:2" ht="12.75" customHeight="1" x14ac:dyDescent="0.35">
      <c r="A158" s="9" t="s">
        <v>242</v>
      </c>
      <c r="B158" s="1" t="s">
        <v>1000</v>
      </c>
    </row>
    <row r="159" spans="1:2" ht="12.75" customHeight="1" x14ac:dyDescent="0.35">
      <c r="A159" s="9" t="s">
        <v>392</v>
      </c>
      <c r="B159" s="1" t="s">
        <v>1000</v>
      </c>
    </row>
    <row r="160" spans="1:2" ht="12.75" customHeight="1" x14ac:dyDescent="0.35">
      <c r="A160" s="9" t="s">
        <v>199</v>
      </c>
      <c r="B160" s="1" t="s">
        <v>1003</v>
      </c>
    </row>
    <row r="161" spans="1:2" ht="12.75" customHeight="1" x14ac:dyDescent="0.35">
      <c r="A161" s="9" t="s">
        <v>297</v>
      </c>
      <c r="B161" s="1" t="s">
        <v>1000</v>
      </c>
    </row>
    <row r="162" spans="1:2" ht="12.75" customHeight="1" x14ac:dyDescent="0.35">
      <c r="A162" s="9" t="s">
        <v>127</v>
      </c>
      <c r="B162" s="1" t="s">
        <v>1003</v>
      </c>
    </row>
    <row r="163" spans="1:2" ht="12.75" customHeight="1" x14ac:dyDescent="0.35">
      <c r="A163" s="9" t="s">
        <v>118</v>
      </c>
      <c r="B163" s="1" t="s">
        <v>1000</v>
      </c>
    </row>
    <row r="164" spans="1:2" ht="12.75" customHeight="1" x14ac:dyDescent="0.35">
      <c r="A164" s="9" t="s">
        <v>184</v>
      </c>
      <c r="B164" s="1" t="s">
        <v>1003</v>
      </c>
    </row>
    <row r="165" spans="1:2" ht="12.75" customHeight="1" x14ac:dyDescent="0.35">
      <c r="A165" s="9" t="s">
        <v>24</v>
      </c>
      <c r="B165" s="1" t="s">
        <v>1000</v>
      </c>
    </row>
    <row r="166" spans="1:2" ht="12.75" customHeight="1" x14ac:dyDescent="0.35">
      <c r="A166" s="9" t="s">
        <v>217</v>
      </c>
      <c r="B166" s="1" t="s">
        <v>1005</v>
      </c>
    </row>
    <row r="167" spans="1:2" ht="12.75" customHeight="1" x14ac:dyDescent="0.35">
      <c r="A167" s="9" t="s">
        <v>413</v>
      </c>
      <c r="B167" s="1" t="s">
        <v>1003</v>
      </c>
    </row>
    <row r="168" spans="1:2" ht="12.75" customHeight="1" x14ac:dyDescent="0.35">
      <c r="A168" s="9" t="s">
        <v>67</v>
      </c>
      <c r="B168" s="1" t="s">
        <v>1000</v>
      </c>
    </row>
    <row r="169" spans="1:2" ht="12.75" customHeight="1" x14ac:dyDescent="0.35">
      <c r="A169" s="9" t="s">
        <v>565</v>
      </c>
      <c r="B169" s="1" t="s">
        <v>1000</v>
      </c>
    </row>
    <row r="170" spans="1:2" ht="12.75" customHeight="1" x14ac:dyDescent="0.35">
      <c r="A170" s="9" t="s">
        <v>175</v>
      </c>
      <c r="B170" s="1" t="s">
        <v>1000</v>
      </c>
    </row>
    <row r="171" spans="1:2" ht="12.75" customHeight="1" x14ac:dyDescent="0.35">
      <c r="A171" s="9" t="s">
        <v>461</v>
      </c>
      <c r="B171" s="1" t="s">
        <v>1000</v>
      </c>
    </row>
    <row r="172" spans="1:2" ht="12.75" customHeight="1" x14ac:dyDescent="0.35">
      <c r="A172" s="9" t="s">
        <v>157</v>
      </c>
      <c r="B172" s="1" t="s">
        <v>1003</v>
      </c>
    </row>
    <row r="173" spans="1:2" ht="12.75" customHeight="1" x14ac:dyDescent="0.35">
      <c r="A173" s="9" t="s">
        <v>22</v>
      </c>
      <c r="B173" s="1" t="s">
        <v>1000</v>
      </c>
    </row>
    <row r="174" spans="1:2" ht="12.75" customHeight="1" x14ac:dyDescent="0.35">
      <c r="A174" s="9" t="s">
        <v>39</v>
      </c>
      <c r="B174" s="1" t="s">
        <v>39</v>
      </c>
    </row>
    <row r="175" spans="1:2" ht="12.75" customHeight="1" x14ac:dyDescent="0.35">
      <c r="A175" s="9" t="s">
        <v>163</v>
      </c>
      <c r="B175" s="1" t="s">
        <v>985</v>
      </c>
    </row>
    <row r="176" spans="1:2" ht="12.75" customHeight="1" x14ac:dyDescent="0.35">
      <c r="A176" s="9" t="s">
        <v>92</v>
      </c>
      <c r="B176" s="1" t="s">
        <v>1003</v>
      </c>
    </row>
    <row r="177" spans="1:2" ht="12.75" customHeight="1" x14ac:dyDescent="0.35">
      <c r="A177" s="9" t="s">
        <v>186</v>
      </c>
      <c r="B177" s="1" t="s">
        <v>1003</v>
      </c>
    </row>
    <row r="178" spans="1:2" ht="12.75" customHeight="1" x14ac:dyDescent="0.35">
      <c r="A178" s="9" t="s">
        <v>208</v>
      </c>
      <c r="B178" s="1" t="s">
        <v>1000</v>
      </c>
    </row>
    <row r="179" spans="1:2" ht="12.75" customHeight="1" x14ac:dyDescent="0.35">
      <c r="A179" s="9" t="s">
        <v>691</v>
      </c>
      <c r="B179" s="1" t="s">
        <v>985</v>
      </c>
    </row>
    <row r="180" spans="1:2" ht="12.75" customHeight="1" x14ac:dyDescent="0.35">
      <c r="A180" s="9" t="s">
        <v>842</v>
      </c>
      <c r="B180" s="1" t="s">
        <v>1000</v>
      </c>
    </row>
    <row r="181" spans="1:2" ht="12.75" customHeight="1" x14ac:dyDescent="0.35">
      <c r="A181" s="9" t="s">
        <v>10</v>
      </c>
      <c r="B181" s="1" t="s">
        <v>985</v>
      </c>
    </row>
    <row r="182" spans="1:2" ht="12.75" customHeight="1" x14ac:dyDescent="0.35">
      <c r="A182" s="9" t="s">
        <v>305</v>
      </c>
      <c r="B182" s="1" t="s">
        <v>1000</v>
      </c>
    </row>
    <row r="183" spans="1:2" ht="12.75" customHeight="1" x14ac:dyDescent="0.35">
      <c r="A183" s="9" t="s">
        <v>727</v>
      </c>
      <c r="B183" s="1" t="s">
        <v>1005</v>
      </c>
    </row>
    <row r="184" spans="1:2" ht="12.75" customHeight="1" x14ac:dyDescent="0.35">
      <c r="A184" s="9" t="s">
        <v>96</v>
      </c>
      <c r="B184" s="1" t="s">
        <v>1000</v>
      </c>
    </row>
    <row r="185" spans="1:2" ht="12.75" customHeight="1" x14ac:dyDescent="0.35">
      <c r="A185" s="9" t="s">
        <v>205</v>
      </c>
      <c r="B185" s="1" t="s">
        <v>985</v>
      </c>
    </row>
    <row r="186" spans="1:2" ht="12.75" customHeight="1" x14ac:dyDescent="0.35">
      <c r="A186" s="9" t="s">
        <v>893</v>
      </c>
      <c r="B186" s="1" t="s">
        <v>1000</v>
      </c>
    </row>
    <row r="187" spans="1:2" ht="12.75" customHeight="1" x14ac:dyDescent="0.35">
      <c r="A187" s="9" t="s">
        <v>220</v>
      </c>
      <c r="B187" s="1" t="s">
        <v>1003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08"/>
  <sheetViews>
    <sheetView workbookViewId="0">
      <pane ySplit="1" topLeftCell="A544" activePane="bottomLeft" state="frozen"/>
      <selection pane="bottomLeft" activeCell="A556" sqref="A556"/>
    </sheetView>
  </sheetViews>
  <sheetFormatPr defaultRowHeight="14.5" x14ac:dyDescent="0.35"/>
  <cols>
    <col min="1" max="1" width="5.453125" bestFit="1" customWidth="1"/>
    <col min="2" max="2" width="20.90625" bestFit="1" customWidth="1"/>
    <col min="3" max="3" width="11.81640625" bestFit="1" customWidth="1"/>
    <col min="4" max="4" width="12.453125" bestFit="1" customWidth="1"/>
    <col min="5" max="5" width="59.7265625" customWidth="1"/>
    <col min="6" max="6" width="11.81640625" bestFit="1" customWidth="1"/>
    <col min="7" max="7" width="12.453125" bestFit="1" customWidth="1"/>
    <col min="8" max="8" width="35.453125" bestFit="1" customWidth="1"/>
  </cols>
  <sheetData>
    <row r="1" spans="1:8" s="2" customFormat="1" ht="51.75" customHeight="1" thickBo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ht="12.75" customHeight="1" thickTop="1" x14ac:dyDescent="0.35">
      <c r="A2" s="1">
        <v>0</v>
      </c>
      <c r="B2" s="1" t="s">
        <v>8</v>
      </c>
      <c r="C2" s="1">
        <v>38.8645566</v>
      </c>
      <c r="D2" s="1">
        <v>-77.097200599999994</v>
      </c>
      <c r="E2" s="1" t="s">
        <v>9</v>
      </c>
      <c r="F2" s="1">
        <v>38.868459999999999</v>
      </c>
      <c r="G2" s="1">
        <v>-77.097938999999997</v>
      </c>
      <c r="H2" s="1" t="s">
        <v>10</v>
      </c>
    </row>
    <row r="3" spans="1:8" ht="12.75" customHeight="1" x14ac:dyDescent="0.35">
      <c r="A3" s="1">
        <v>1</v>
      </c>
      <c r="B3" s="1" t="s">
        <v>8</v>
      </c>
      <c r="C3" s="1">
        <v>38.8645566</v>
      </c>
      <c r="D3" s="1">
        <v>-77.097200599999994</v>
      </c>
      <c r="E3" s="1" t="s">
        <v>11</v>
      </c>
      <c r="F3" s="1">
        <v>38.860737345364299</v>
      </c>
      <c r="G3" s="1">
        <v>-77.0948684960603</v>
      </c>
      <c r="H3" s="1" t="s">
        <v>12</v>
      </c>
    </row>
    <row r="4" spans="1:8" ht="12.75" customHeight="1" x14ac:dyDescent="0.35">
      <c r="A4" s="1">
        <v>2</v>
      </c>
      <c r="B4" s="1" t="s">
        <v>8</v>
      </c>
      <c r="C4" s="1">
        <v>38.8645566</v>
      </c>
      <c r="D4" s="1">
        <v>-77.097200599999994</v>
      </c>
      <c r="E4" s="1" t="s">
        <v>13</v>
      </c>
      <c r="F4" s="1">
        <v>38.868448951583801</v>
      </c>
      <c r="G4" s="1">
        <v>-77.097067236900301</v>
      </c>
      <c r="H4" s="1" t="s">
        <v>14</v>
      </c>
    </row>
    <row r="5" spans="1:8" ht="12.75" customHeight="1" x14ac:dyDescent="0.35">
      <c r="A5" s="1">
        <v>3</v>
      </c>
      <c r="B5" s="1" t="s">
        <v>8</v>
      </c>
      <c r="C5" s="1">
        <v>38.8645566</v>
      </c>
      <c r="D5" s="1">
        <v>-77.097200599999994</v>
      </c>
      <c r="E5" s="1" t="s">
        <v>15</v>
      </c>
      <c r="F5" s="1">
        <v>38.860752850333597</v>
      </c>
      <c r="G5" s="1">
        <v>-77.094906428758904</v>
      </c>
      <c r="H5" s="1" t="s">
        <v>16</v>
      </c>
    </row>
    <row r="6" spans="1:8" ht="12.75" customHeight="1" x14ac:dyDescent="0.35">
      <c r="A6" s="1">
        <v>4</v>
      </c>
      <c r="B6" s="1" t="s">
        <v>8</v>
      </c>
      <c r="C6" s="1">
        <v>38.8645566</v>
      </c>
      <c r="D6" s="1">
        <v>-77.097200599999994</v>
      </c>
      <c r="E6" s="1" t="s">
        <v>17</v>
      </c>
      <c r="F6" s="1">
        <v>38.861097621828797</v>
      </c>
      <c r="G6" s="1">
        <v>-77.100806236267005</v>
      </c>
      <c r="H6" s="1" t="s">
        <v>18</v>
      </c>
    </row>
    <row r="7" spans="1:8" ht="12.75" customHeight="1" x14ac:dyDescent="0.35">
      <c r="A7" s="1">
        <v>5</v>
      </c>
      <c r="B7" s="1" t="s">
        <v>8</v>
      </c>
      <c r="C7" s="1">
        <v>38.8645566</v>
      </c>
      <c r="D7" s="1">
        <v>-77.097200599999994</v>
      </c>
      <c r="E7" s="1" t="s">
        <v>8</v>
      </c>
      <c r="F7" s="1">
        <v>38.861585953829703</v>
      </c>
      <c r="G7" s="1">
        <v>-77.101470249075902</v>
      </c>
      <c r="H7" s="1" t="s">
        <v>19</v>
      </c>
    </row>
    <row r="8" spans="1:8" ht="12.75" customHeight="1" x14ac:dyDescent="0.35">
      <c r="A8" s="1">
        <v>6</v>
      </c>
      <c r="B8" s="1" t="s">
        <v>20</v>
      </c>
      <c r="C8" s="1">
        <v>38.868855600000003</v>
      </c>
      <c r="D8" s="1">
        <v>-77.113083799999998</v>
      </c>
      <c r="E8" s="1" t="s">
        <v>21</v>
      </c>
      <c r="F8" s="1">
        <v>38.867607774568697</v>
      </c>
      <c r="G8" s="1">
        <v>-77.117250111805006</v>
      </c>
      <c r="H8" s="1" t="s">
        <v>22</v>
      </c>
    </row>
    <row r="9" spans="1:8" ht="12.75" customHeight="1" x14ac:dyDescent="0.35">
      <c r="A9" s="1">
        <v>7</v>
      </c>
      <c r="B9" s="1" t="s">
        <v>20</v>
      </c>
      <c r="C9" s="1">
        <v>38.868855600000003</v>
      </c>
      <c r="D9" s="1">
        <v>-77.113083799999998</v>
      </c>
      <c r="E9" s="1" t="s">
        <v>23</v>
      </c>
      <c r="F9" s="1">
        <v>38.867609971130001</v>
      </c>
      <c r="G9" s="1">
        <v>-77.117406475367105</v>
      </c>
      <c r="H9" s="1" t="s">
        <v>24</v>
      </c>
    </row>
    <row r="10" spans="1:8" ht="12.75" customHeight="1" x14ac:dyDescent="0.35">
      <c r="A10" s="1">
        <v>8</v>
      </c>
      <c r="B10" s="1" t="s">
        <v>20</v>
      </c>
      <c r="C10" s="1">
        <v>38.868855600000003</v>
      </c>
      <c r="D10" s="1">
        <v>-77.113083799999998</v>
      </c>
      <c r="E10" s="1" t="s">
        <v>25</v>
      </c>
      <c r="F10" s="1">
        <v>38.867888446632797</v>
      </c>
      <c r="G10" s="1">
        <v>-77.116996075008402</v>
      </c>
      <c r="H10" s="1" t="s">
        <v>26</v>
      </c>
    </row>
    <row r="11" spans="1:8" ht="12.75" customHeight="1" x14ac:dyDescent="0.35">
      <c r="A11" s="1">
        <v>9</v>
      </c>
      <c r="B11" s="1" t="s">
        <v>20</v>
      </c>
      <c r="C11" s="1">
        <v>38.868855600000003</v>
      </c>
      <c r="D11" s="1">
        <v>-77.113083799999998</v>
      </c>
      <c r="E11" s="1" t="s">
        <v>986</v>
      </c>
      <c r="F11" s="1">
        <v>38.868164937050999</v>
      </c>
      <c r="G11" s="1">
        <v>-77.116942405700598</v>
      </c>
      <c r="H11" s="1" t="s">
        <v>987</v>
      </c>
    </row>
    <row r="12" spans="1:8" ht="12.75" customHeight="1" x14ac:dyDescent="0.35">
      <c r="A12" s="1">
        <v>10</v>
      </c>
      <c r="B12" s="1" t="s">
        <v>20</v>
      </c>
      <c r="C12" s="1">
        <v>38.868855600000003</v>
      </c>
      <c r="D12" s="1">
        <v>-77.113083799999998</v>
      </c>
      <c r="E12" s="1" t="s">
        <v>27</v>
      </c>
      <c r="F12" s="1">
        <v>38.867858490354003</v>
      </c>
      <c r="G12" s="1">
        <v>-77.116953272717893</v>
      </c>
      <c r="H12" s="1" t="s">
        <v>28</v>
      </c>
    </row>
    <row r="13" spans="1:8" ht="12.75" customHeight="1" x14ac:dyDescent="0.35">
      <c r="A13" s="1">
        <v>11</v>
      </c>
      <c r="B13" s="1" t="s">
        <v>20</v>
      </c>
      <c r="C13" s="1">
        <v>38.868855600000003</v>
      </c>
      <c r="D13" s="1">
        <v>-77.113083799999998</v>
      </c>
      <c r="E13" s="1" t="s">
        <v>29</v>
      </c>
      <c r="F13" s="1">
        <v>38.867698966637697</v>
      </c>
      <c r="G13" s="1">
        <v>-77.117069119740194</v>
      </c>
      <c r="H13" s="1" t="s">
        <v>30</v>
      </c>
    </row>
    <row r="14" spans="1:8" ht="12.75" customHeight="1" x14ac:dyDescent="0.35">
      <c r="A14" s="1">
        <v>12</v>
      </c>
      <c r="B14" s="1" t="s">
        <v>20</v>
      </c>
      <c r="C14" s="1">
        <v>38.868855600000003</v>
      </c>
      <c r="D14" s="1">
        <v>-77.113083799999998</v>
      </c>
      <c r="E14" s="1" t="s">
        <v>31</v>
      </c>
      <c r="F14" s="1">
        <v>38.8676710279139</v>
      </c>
      <c r="G14" s="1">
        <v>-77.117140853270001</v>
      </c>
      <c r="H14" s="1" t="s">
        <v>32</v>
      </c>
    </row>
    <row r="15" spans="1:8" ht="12.75" customHeight="1" x14ac:dyDescent="0.35">
      <c r="A15" s="1">
        <v>13</v>
      </c>
      <c r="B15" s="1" t="s">
        <v>33</v>
      </c>
      <c r="C15" s="1">
        <v>38.869556599999903</v>
      </c>
      <c r="D15" s="1">
        <v>-77.092200500000004</v>
      </c>
      <c r="E15" s="1" t="s">
        <v>34</v>
      </c>
      <c r="F15" s="1">
        <v>38.869750657200797</v>
      </c>
      <c r="G15" s="1">
        <v>-77.095811223273103</v>
      </c>
      <c r="H15" s="1" t="s">
        <v>35</v>
      </c>
    </row>
    <row r="16" spans="1:8" ht="12.75" customHeight="1" x14ac:dyDescent="0.35">
      <c r="A16" s="1">
        <v>14</v>
      </c>
      <c r="B16" s="1" t="s">
        <v>33</v>
      </c>
      <c r="C16" s="1">
        <v>38.869556599999903</v>
      </c>
      <c r="D16" s="1">
        <v>-77.092200500000004</v>
      </c>
      <c r="E16" s="1" t="s">
        <v>13</v>
      </c>
      <c r="F16" s="1">
        <v>38.868448951583801</v>
      </c>
      <c r="G16" s="1">
        <v>-77.097067236900301</v>
      </c>
      <c r="H16" s="1" t="s">
        <v>14</v>
      </c>
    </row>
    <row r="17" spans="1:8" ht="12.75" customHeight="1" x14ac:dyDescent="0.35">
      <c r="A17" s="1">
        <v>15</v>
      </c>
      <c r="B17" s="1" t="s">
        <v>33</v>
      </c>
      <c r="C17" s="1">
        <v>38.869556599999903</v>
      </c>
      <c r="D17" s="1">
        <v>-77.092200500000004</v>
      </c>
      <c r="E17" s="1" t="s">
        <v>36</v>
      </c>
      <c r="F17" s="1">
        <v>38.870715989285003</v>
      </c>
      <c r="G17" s="1">
        <v>-77.093563274013903</v>
      </c>
      <c r="H17" s="1" t="s">
        <v>37</v>
      </c>
    </row>
    <row r="18" spans="1:8" ht="12.75" customHeight="1" x14ac:dyDescent="0.35">
      <c r="A18" s="1">
        <v>16</v>
      </c>
      <c r="B18" s="1" t="s">
        <v>33</v>
      </c>
      <c r="C18" s="1">
        <v>38.869556599999903</v>
      </c>
      <c r="D18" s="1">
        <v>-77.092200500000004</v>
      </c>
      <c r="E18" s="1" t="s">
        <v>38</v>
      </c>
      <c r="F18" s="1">
        <v>38.870510874425896</v>
      </c>
      <c r="G18" s="1">
        <v>-77.097047577418294</v>
      </c>
      <c r="H18" s="1" t="s">
        <v>39</v>
      </c>
    </row>
    <row r="19" spans="1:8" ht="12.75" customHeight="1" x14ac:dyDescent="0.35">
      <c r="A19" s="1">
        <v>17</v>
      </c>
      <c r="B19" s="1" t="s">
        <v>40</v>
      </c>
      <c r="C19" s="1">
        <v>38.86307935</v>
      </c>
      <c r="D19" s="1">
        <v>-77.072592862300297</v>
      </c>
      <c r="E19" s="1" t="s">
        <v>41</v>
      </c>
      <c r="F19" s="1">
        <v>38.867007353997103</v>
      </c>
      <c r="G19" s="1">
        <v>-77.0705059339424</v>
      </c>
      <c r="H19" s="1" t="s">
        <v>42</v>
      </c>
    </row>
    <row r="20" spans="1:8" ht="12.75" customHeight="1" x14ac:dyDescent="0.35">
      <c r="A20" s="1">
        <v>18</v>
      </c>
      <c r="B20" s="1" t="s">
        <v>40</v>
      </c>
      <c r="C20" s="1">
        <v>38.86307935</v>
      </c>
      <c r="D20" s="1">
        <v>-77.072592862300297</v>
      </c>
      <c r="E20" s="1" t="s">
        <v>43</v>
      </c>
      <c r="F20" s="1">
        <v>38.866990212715301</v>
      </c>
      <c r="G20" s="1">
        <v>-77.070650256318402</v>
      </c>
      <c r="H20" s="1" t="s">
        <v>42</v>
      </c>
    </row>
    <row r="21" spans="1:8" ht="12.75" customHeight="1" x14ac:dyDescent="0.35">
      <c r="A21" s="1">
        <v>19</v>
      </c>
      <c r="B21" s="1" t="s">
        <v>40</v>
      </c>
      <c r="C21" s="1">
        <v>38.86307935</v>
      </c>
      <c r="D21" s="1">
        <v>-77.072592862300297</v>
      </c>
      <c r="E21" s="1" t="s">
        <v>44</v>
      </c>
      <c r="F21" s="1">
        <v>38.866730204161797</v>
      </c>
      <c r="G21" s="1">
        <v>-77.072582259287003</v>
      </c>
      <c r="H21" s="1" t="s">
        <v>45</v>
      </c>
    </row>
    <row r="22" spans="1:8" ht="12.75" customHeight="1" x14ac:dyDescent="0.35">
      <c r="A22" s="1">
        <v>20</v>
      </c>
      <c r="B22" s="1" t="s">
        <v>40</v>
      </c>
      <c r="C22" s="1">
        <v>38.86307935</v>
      </c>
      <c r="D22" s="1">
        <v>-77.072592862300297</v>
      </c>
      <c r="E22" s="1" t="s">
        <v>46</v>
      </c>
      <c r="F22" s="1">
        <v>38.8670195623667</v>
      </c>
      <c r="G22" s="1">
        <v>-77.072682475883795</v>
      </c>
      <c r="H22" s="1" t="s">
        <v>47</v>
      </c>
    </row>
    <row r="23" spans="1:8" ht="12.75" customHeight="1" x14ac:dyDescent="0.35">
      <c r="A23" s="1">
        <v>21</v>
      </c>
      <c r="B23" s="1" t="s">
        <v>48</v>
      </c>
      <c r="C23" s="1">
        <v>38.851501399999997</v>
      </c>
      <c r="D23" s="1">
        <v>-77.064144099999993</v>
      </c>
      <c r="E23" s="1" t="s">
        <v>49</v>
      </c>
      <c r="F23" s="1">
        <v>38.849310987465998</v>
      </c>
      <c r="G23" s="1">
        <v>-77.064167467734805</v>
      </c>
      <c r="H23" s="1" t="s">
        <v>50</v>
      </c>
    </row>
    <row r="24" spans="1:8" ht="12.75" customHeight="1" x14ac:dyDescent="0.35">
      <c r="A24" s="1">
        <v>22</v>
      </c>
      <c r="B24" s="1" t="s">
        <v>48</v>
      </c>
      <c r="C24" s="1">
        <v>38.851501399999997</v>
      </c>
      <c r="D24" s="1">
        <v>-77.064144099999993</v>
      </c>
      <c r="E24" s="1" t="s">
        <v>51</v>
      </c>
      <c r="F24" s="1">
        <v>38.850393049913698</v>
      </c>
      <c r="G24" s="1">
        <v>-77.068422946820405</v>
      </c>
      <c r="H24" s="1" t="s">
        <v>50</v>
      </c>
    </row>
    <row r="25" spans="1:8" ht="12.75" customHeight="1" x14ac:dyDescent="0.35">
      <c r="A25" s="1">
        <v>23</v>
      </c>
      <c r="B25" s="1" t="s">
        <v>48</v>
      </c>
      <c r="C25" s="1">
        <v>38.851501399999997</v>
      </c>
      <c r="D25" s="1">
        <v>-77.064144099999993</v>
      </c>
      <c r="E25" s="1" t="s">
        <v>52</v>
      </c>
      <c r="F25" s="1">
        <v>38.852432</v>
      </c>
      <c r="G25" s="1">
        <v>-77.059433999999996</v>
      </c>
      <c r="H25" s="1" t="s">
        <v>18</v>
      </c>
    </row>
    <row r="26" spans="1:8" ht="12.75" customHeight="1" x14ac:dyDescent="0.35">
      <c r="A26" s="1">
        <v>24</v>
      </c>
      <c r="B26" s="1" t="s">
        <v>48</v>
      </c>
      <c r="C26" s="1">
        <v>38.851501399999997</v>
      </c>
      <c r="D26" s="1">
        <v>-77.064144099999993</v>
      </c>
      <c r="E26" s="1" t="s">
        <v>53</v>
      </c>
      <c r="F26" s="1">
        <v>38.853390812873798</v>
      </c>
      <c r="G26" s="1">
        <v>-77.059446573257404</v>
      </c>
      <c r="H26" s="1" t="s">
        <v>54</v>
      </c>
    </row>
    <row r="27" spans="1:8" ht="12.75" customHeight="1" x14ac:dyDescent="0.35">
      <c r="A27" s="1">
        <v>25</v>
      </c>
      <c r="B27" s="1" t="s">
        <v>48</v>
      </c>
      <c r="C27" s="1">
        <v>38.851501399999997</v>
      </c>
      <c r="D27" s="1">
        <v>-77.064144099999993</v>
      </c>
      <c r="E27" s="1" t="s">
        <v>55</v>
      </c>
      <c r="F27" s="1">
        <v>38.848230965798201</v>
      </c>
      <c r="G27" s="1">
        <v>-77.067396640777503</v>
      </c>
      <c r="H27" s="1" t="s">
        <v>39</v>
      </c>
    </row>
    <row r="28" spans="1:8" ht="12.75" customHeight="1" x14ac:dyDescent="0.35">
      <c r="A28" s="1">
        <v>26</v>
      </c>
      <c r="B28" s="1" t="s">
        <v>56</v>
      </c>
      <c r="C28" s="1">
        <v>38.883121799999998</v>
      </c>
      <c r="D28" s="1">
        <v>-77.110093699999993</v>
      </c>
      <c r="E28" s="1" t="s">
        <v>57</v>
      </c>
      <c r="F28" s="1">
        <v>38.8826315280416</v>
      </c>
      <c r="G28" s="1">
        <v>-77.109797000884996</v>
      </c>
      <c r="H28" s="1" t="s">
        <v>58</v>
      </c>
    </row>
    <row r="29" spans="1:8" ht="12.75" customHeight="1" x14ac:dyDescent="0.35">
      <c r="A29" s="1">
        <v>27</v>
      </c>
      <c r="B29" s="1" t="s">
        <v>56</v>
      </c>
      <c r="C29" s="1">
        <v>38.883121799999998</v>
      </c>
      <c r="D29" s="1">
        <v>-77.110093699999993</v>
      </c>
      <c r="E29" s="1" t="s">
        <v>59</v>
      </c>
      <c r="F29" s="1">
        <v>38.8811121250558</v>
      </c>
      <c r="G29" s="1">
        <v>-77.110403978491107</v>
      </c>
      <c r="H29" s="1" t="s">
        <v>60</v>
      </c>
    </row>
    <row r="30" spans="1:8" ht="12.75" customHeight="1" x14ac:dyDescent="0.35">
      <c r="A30" s="1">
        <v>28</v>
      </c>
      <c r="B30" s="1" t="s">
        <v>56</v>
      </c>
      <c r="C30" s="1">
        <v>38.883121799999998</v>
      </c>
      <c r="D30" s="1">
        <v>-77.110093699999993</v>
      </c>
      <c r="E30" s="1" t="s">
        <v>61</v>
      </c>
      <c r="F30" s="1">
        <v>38.881956449583001</v>
      </c>
      <c r="G30" s="1">
        <v>-77.111343107806405</v>
      </c>
      <c r="H30" s="1" t="s">
        <v>987</v>
      </c>
    </row>
    <row r="31" spans="1:8" ht="12.75" customHeight="1" x14ac:dyDescent="0.35">
      <c r="A31" s="1">
        <v>29</v>
      </c>
      <c r="B31" s="1" t="s">
        <v>56</v>
      </c>
      <c r="C31" s="1">
        <v>38.883121799999998</v>
      </c>
      <c r="D31" s="1">
        <v>-77.110093699999993</v>
      </c>
      <c r="E31" s="1" t="s">
        <v>988</v>
      </c>
      <c r="F31" s="1">
        <v>38.882186645181797</v>
      </c>
      <c r="G31" s="1">
        <v>-77.112272498430997</v>
      </c>
      <c r="H31" s="1" t="s">
        <v>63</v>
      </c>
    </row>
    <row r="32" spans="1:8" ht="12.75" customHeight="1" x14ac:dyDescent="0.35">
      <c r="A32" s="1">
        <v>30</v>
      </c>
      <c r="B32" s="1" t="s">
        <v>56</v>
      </c>
      <c r="C32" s="1">
        <v>38.883121799999998</v>
      </c>
      <c r="D32" s="1">
        <v>-77.110093699999993</v>
      </c>
      <c r="E32" s="1" t="s">
        <v>64</v>
      </c>
      <c r="F32" s="1">
        <v>38.880330632814498</v>
      </c>
      <c r="G32" s="1">
        <v>-77.1102337864844</v>
      </c>
      <c r="H32" s="1" t="s">
        <v>65</v>
      </c>
    </row>
    <row r="33" spans="1:8" ht="12.75" customHeight="1" x14ac:dyDescent="0.35">
      <c r="A33" s="1">
        <v>31</v>
      </c>
      <c r="B33" s="1" t="s">
        <v>56</v>
      </c>
      <c r="C33" s="1">
        <v>38.883121799999998</v>
      </c>
      <c r="D33" s="1">
        <v>-77.110093699999993</v>
      </c>
      <c r="E33" s="1" t="s">
        <v>66</v>
      </c>
      <c r="F33" s="1">
        <v>38.881729</v>
      </c>
      <c r="G33" s="1">
        <v>-77.111244999999997</v>
      </c>
      <c r="H33" s="1" t="s">
        <v>67</v>
      </c>
    </row>
    <row r="34" spans="1:8" ht="12.75" customHeight="1" x14ac:dyDescent="0.35">
      <c r="A34" s="1">
        <v>32</v>
      </c>
      <c r="B34" s="1" t="s">
        <v>56</v>
      </c>
      <c r="C34" s="1">
        <v>38.883121799999998</v>
      </c>
      <c r="D34" s="1">
        <v>-77.110093699999993</v>
      </c>
      <c r="E34" s="1" t="s">
        <v>68</v>
      </c>
      <c r="F34" s="1">
        <v>38.882472845847502</v>
      </c>
      <c r="G34" s="1">
        <v>-77.1129727363586</v>
      </c>
      <c r="H34" s="1" t="s">
        <v>16</v>
      </c>
    </row>
    <row r="35" spans="1:8" ht="12.75" customHeight="1" x14ac:dyDescent="0.35">
      <c r="A35" s="1">
        <v>33</v>
      </c>
      <c r="B35" s="1" t="s">
        <v>56</v>
      </c>
      <c r="C35" s="1">
        <v>38.883121799999998</v>
      </c>
      <c r="D35" s="1">
        <v>-77.110093699999993</v>
      </c>
      <c r="E35" s="1" t="s">
        <v>69</v>
      </c>
      <c r="F35" s="1">
        <v>38.880100400000003</v>
      </c>
      <c r="G35" s="1">
        <v>-77.108669899999995</v>
      </c>
      <c r="H35" s="1" t="s">
        <v>70</v>
      </c>
    </row>
    <row r="36" spans="1:8" ht="12.75" customHeight="1" x14ac:dyDescent="0.35">
      <c r="A36" s="1">
        <v>34</v>
      </c>
      <c r="B36" s="1" t="s">
        <v>56</v>
      </c>
      <c r="C36" s="1">
        <v>38.883121799999998</v>
      </c>
      <c r="D36" s="1">
        <v>-77.110093699999993</v>
      </c>
      <c r="E36" s="1" t="s">
        <v>71</v>
      </c>
      <c r="F36" s="1">
        <v>38.881907083490098</v>
      </c>
      <c r="G36" s="1">
        <v>-77.1115906411775</v>
      </c>
      <c r="H36" s="1" t="s">
        <v>72</v>
      </c>
    </row>
    <row r="37" spans="1:8" ht="12.75" customHeight="1" x14ac:dyDescent="0.35">
      <c r="A37" s="1">
        <v>35</v>
      </c>
      <c r="B37" s="1" t="s">
        <v>56</v>
      </c>
      <c r="C37" s="1">
        <v>38.883121799999998</v>
      </c>
      <c r="D37" s="1">
        <v>-77.110093699999993</v>
      </c>
      <c r="E37" s="1" t="s">
        <v>73</v>
      </c>
      <c r="F37" s="1">
        <v>38.882486687215703</v>
      </c>
      <c r="G37" s="1">
        <v>-77.109552612090795</v>
      </c>
      <c r="H37" s="1" t="s">
        <v>74</v>
      </c>
    </row>
    <row r="38" spans="1:8" ht="12.75" customHeight="1" x14ac:dyDescent="0.35">
      <c r="A38" s="1">
        <v>36</v>
      </c>
      <c r="B38" s="1" t="s">
        <v>56</v>
      </c>
      <c r="C38" s="1">
        <v>38.883121799999998</v>
      </c>
      <c r="D38" s="1">
        <v>-77.110093699999993</v>
      </c>
      <c r="E38" s="1" t="s">
        <v>75</v>
      </c>
      <c r="F38" s="1">
        <v>38.881614190292296</v>
      </c>
      <c r="G38" s="1">
        <v>-77.111601879338806</v>
      </c>
      <c r="H38" s="1" t="s">
        <v>72</v>
      </c>
    </row>
    <row r="39" spans="1:8" ht="12.75" customHeight="1" x14ac:dyDescent="0.35">
      <c r="A39" s="1">
        <v>37</v>
      </c>
      <c r="B39" s="1" t="s">
        <v>56</v>
      </c>
      <c r="C39" s="1">
        <v>38.883121799999998</v>
      </c>
      <c r="D39" s="1">
        <v>-77.110093699999993</v>
      </c>
      <c r="E39" s="1" t="s">
        <v>76</v>
      </c>
      <c r="F39" s="1">
        <v>38.879840416207202</v>
      </c>
      <c r="G39" s="1">
        <v>-77.112311870864701</v>
      </c>
      <c r="H39" s="1" t="s">
        <v>16</v>
      </c>
    </row>
    <row r="40" spans="1:8" ht="12.75" customHeight="1" x14ac:dyDescent="0.35">
      <c r="A40" s="1">
        <v>38</v>
      </c>
      <c r="B40" s="1" t="s">
        <v>56</v>
      </c>
      <c r="C40" s="1">
        <v>38.883121799999998</v>
      </c>
      <c r="D40" s="1">
        <v>-77.110093699999993</v>
      </c>
      <c r="E40" s="1" t="s">
        <v>77</v>
      </c>
      <c r="F40" s="1">
        <v>38.882100000000001</v>
      </c>
      <c r="G40" s="1">
        <v>-77.110069999999993</v>
      </c>
      <c r="H40" s="1" t="s">
        <v>78</v>
      </c>
    </row>
    <row r="41" spans="1:8" ht="12.75" customHeight="1" x14ac:dyDescent="0.35">
      <c r="A41" s="1">
        <v>39</v>
      </c>
      <c r="B41" s="1" t="s">
        <v>56</v>
      </c>
      <c r="C41" s="1">
        <v>38.883121799999998</v>
      </c>
      <c r="D41" s="1">
        <v>-77.110093699999993</v>
      </c>
      <c r="E41" s="1" t="s">
        <v>79</v>
      </c>
      <c r="F41" s="1">
        <v>38.880175212995397</v>
      </c>
      <c r="G41" s="1">
        <v>-77.113520117430696</v>
      </c>
      <c r="H41" s="1" t="s">
        <v>80</v>
      </c>
    </row>
    <row r="42" spans="1:8" ht="12.75" customHeight="1" x14ac:dyDescent="0.35">
      <c r="A42" s="1">
        <v>40</v>
      </c>
      <c r="B42" s="1" t="s">
        <v>56</v>
      </c>
      <c r="C42" s="1">
        <v>38.883121799999998</v>
      </c>
      <c r="D42" s="1">
        <v>-77.110093699999993</v>
      </c>
      <c r="E42" s="1" t="s">
        <v>81</v>
      </c>
      <c r="F42" s="1">
        <v>38.879951758110302</v>
      </c>
      <c r="G42" s="1">
        <v>-77.108469478904297</v>
      </c>
      <c r="H42" s="1" t="s">
        <v>82</v>
      </c>
    </row>
    <row r="43" spans="1:8" ht="12.75" customHeight="1" x14ac:dyDescent="0.35">
      <c r="A43" s="1">
        <v>41</v>
      </c>
      <c r="B43" s="1" t="s">
        <v>56</v>
      </c>
      <c r="C43" s="1">
        <v>38.883121799999998</v>
      </c>
      <c r="D43" s="1">
        <v>-77.110093699999993</v>
      </c>
      <c r="E43" s="1" t="s">
        <v>83</v>
      </c>
      <c r="F43" s="1">
        <v>38.880169100000003</v>
      </c>
      <c r="G43" s="1">
        <v>-77.110255800000004</v>
      </c>
      <c r="H43" s="1" t="s">
        <v>63</v>
      </c>
    </row>
    <row r="44" spans="1:8" ht="12.75" customHeight="1" x14ac:dyDescent="0.35">
      <c r="A44" s="1">
        <v>42</v>
      </c>
      <c r="B44" s="1" t="s">
        <v>56</v>
      </c>
      <c r="C44" s="1">
        <v>38.883121799999998</v>
      </c>
      <c r="D44" s="1">
        <v>-77.110093699999993</v>
      </c>
      <c r="E44" s="1" t="s">
        <v>84</v>
      </c>
      <c r="F44" s="1">
        <v>38.881588000000001</v>
      </c>
      <c r="G44" s="1">
        <v>-77.112423000000007</v>
      </c>
      <c r="H44" s="1" t="s">
        <v>26</v>
      </c>
    </row>
    <row r="45" spans="1:8" ht="12.75" customHeight="1" x14ac:dyDescent="0.35">
      <c r="A45" s="1">
        <v>43</v>
      </c>
      <c r="B45" s="1" t="s">
        <v>56</v>
      </c>
      <c r="C45" s="1">
        <v>38.883121799999998</v>
      </c>
      <c r="D45" s="1">
        <v>-77.110093699999993</v>
      </c>
      <c r="E45" s="1" t="s">
        <v>85</v>
      </c>
      <c r="F45" s="1">
        <v>38.880763854492997</v>
      </c>
      <c r="G45" s="1">
        <v>-77.113693208297207</v>
      </c>
      <c r="H45" s="1" t="s">
        <v>86</v>
      </c>
    </row>
    <row r="46" spans="1:8" ht="12.75" customHeight="1" x14ac:dyDescent="0.35">
      <c r="A46" s="1">
        <v>44</v>
      </c>
      <c r="B46" s="1" t="s">
        <v>56</v>
      </c>
      <c r="C46" s="1">
        <v>38.883121799999998</v>
      </c>
      <c r="D46" s="1">
        <v>-77.110093699999993</v>
      </c>
      <c r="E46" s="1" t="s">
        <v>87</v>
      </c>
      <c r="F46" s="1">
        <v>38.880033824472903</v>
      </c>
      <c r="G46" s="1">
        <v>-77.111092548704903</v>
      </c>
      <c r="H46" s="1" t="s">
        <v>86</v>
      </c>
    </row>
    <row r="47" spans="1:8" ht="12.75" customHeight="1" x14ac:dyDescent="0.35">
      <c r="A47" s="1">
        <v>45</v>
      </c>
      <c r="B47" s="1" t="s">
        <v>56</v>
      </c>
      <c r="C47" s="1">
        <v>38.883121799999998</v>
      </c>
      <c r="D47" s="1">
        <v>-77.110093699999993</v>
      </c>
      <c r="E47" s="1" t="s">
        <v>88</v>
      </c>
      <c r="F47" s="1">
        <v>38.884684</v>
      </c>
      <c r="G47" s="1">
        <v>-77.106476000000001</v>
      </c>
      <c r="H47" s="1" t="s">
        <v>50</v>
      </c>
    </row>
    <row r="48" spans="1:8" ht="12.75" customHeight="1" x14ac:dyDescent="0.35">
      <c r="A48" s="1">
        <v>46</v>
      </c>
      <c r="B48" s="1" t="s">
        <v>56</v>
      </c>
      <c r="C48" s="1">
        <v>38.883121799999998</v>
      </c>
      <c r="D48" s="1">
        <v>-77.110093699999993</v>
      </c>
      <c r="E48" s="1" t="s">
        <v>89</v>
      </c>
      <c r="F48" s="1">
        <v>38.880466692233298</v>
      </c>
      <c r="G48" s="1">
        <v>-77.111815404203</v>
      </c>
      <c r="H48" s="1" t="s">
        <v>72</v>
      </c>
    </row>
    <row r="49" spans="1:8" ht="12.75" customHeight="1" x14ac:dyDescent="0.35">
      <c r="A49" s="1">
        <v>47</v>
      </c>
      <c r="B49" s="1" t="s">
        <v>56</v>
      </c>
      <c r="C49" s="1">
        <v>38.883121799999998</v>
      </c>
      <c r="D49" s="1">
        <v>-77.110093699999993</v>
      </c>
      <c r="E49" s="1" t="s">
        <v>90</v>
      </c>
      <c r="F49" s="1">
        <v>38.879660000000001</v>
      </c>
      <c r="G49" s="1">
        <v>-77.107249999999993</v>
      </c>
      <c r="H49" s="1" t="s">
        <v>28</v>
      </c>
    </row>
    <row r="50" spans="1:8" ht="12.75" customHeight="1" x14ac:dyDescent="0.35">
      <c r="A50" s="1">
        <v>48</v>
      </c>
      <c r="B50" s="1" t="s">
        <v>56</v>
      </c>
      <c r="C50" s="1">
        <v>38.883121799999998</v>
      </c>
      <c r="D50" s="1">
        <v>-77.110093699999993</v>
      </c>
      <c r="E50" s="1" t="s">
        <v>91</v>
      </c>
      <c r="F50" s="1">
        <v>38.886652028211699</v>
      </c>
      <c r="G50" s="1">
        <v>-77.110534249307605</v>
      </c>
      <c r="H50" s="1" t="s">
        <v>92</v>
      </c>
    </row>
    <row r="51" spans="1:8" ht="12.75" customHeight="1" x14ac:dyDescent="0.35">
      <c r="A51" s="1">
        <v>49</v>
      </c>
      <c r="B51" s="1" t="s">
        <v>56</v>
      </c>
      <c r="C51" s="1">
        <v>38.883121799999998</v>
      </c>
      <c r="D51" s="1">
        <v>-77.110093699999993</v>
      </c>
      <c r="E51" s="1" t="s">
        <v>93</v>
      </c>
      <c r="F51" s="1">
        <v>38.880105098383602</v>
      </c>
      <c r="G51" s="1">
        <v>-77.107324004173194</v>
      </c>
      <c r="H51" s="1" t="s">
        <v>94</v>
      </c>
    </row>
    <row r="52" spans="1:8" ht="12.75" customHeight="1" x14ac:dyDescent="0.35">
      <c r="A52" s="1">
        <v>50</v>
      </c>
      <c r="B52" s="1" t="s">
        <v>56</v>
      </c>
      <c r="C52" s="1">
        <v>38.883121799999998</v>
      </c>
      <c r="D52" s="1">
        <v>-77.110093699999993</v>
      </c>
      <c r="E52" s="1" t="s">
        <v>95</v>
      </c>
      <c r="F52" s="1">
        <v>38.880841827772898</v>
      </c>
      <c r="G52" s="1">
        <v>-77.113106466418998</v>
      </c>
      <c r="H52" s="1" t="s">
        <v>96</v>
      </c>
    </row>
    <row r="53" spans="1:8" ht="12.75" customHeight="1" x14ac:dyDescent="0.35">
      <c r="A53" s="1">
        <v>51</v>
      </c>
      <c r="B53" s="1" t="s">
        <v>56</v>
      </c>
      <c r="C53" s="1">
        <v>38.883121799999998</v>
      </c>
      <c r="D53" s="1">
        <v>-77.110093699999993</v>
      </c>
      <c r="E53" s="1" t="s">
        <v>97</v>
      </c>
      <c r="F53" s="1">
        <v>38.880627741954399</v>
      </c>
      <c r="G53" s="1">
        <v>-77.113411970062003</v>
      </c>
      <c r="H53" s="1" t="s">
        <v>65</v>
      </c>
    </row>
    <row r="54" spans="1:8" ht="12.75" customHeight="1" x14ac:dyDescent="0.35">
      <c r="A54" s="1">
        <v>52</v>
      </c>
      <c r="B54" s="1" t="s">
        <v>56</v>
      </c>
      <c r="C54" s="1">
        <v>38.883121799999998</v>
      </c>
      <c r="D54" s="1">
        <v>-77.110093699999993</v>
      </c>
      <c r="E54" s="1" t="s">
        <v>98</v>
      </c>
      <c r="F54" s="1">
        <v>38.881889299999997</v>
      </c>
      <c r="G54" s="1">
        <v>-77.110651099999998</v>
      </c>
      <c r="H54" s="1" t="s">
        <v>45</v>
      </c>
    </row>
    <row r="55" spans="1:8" ht="12.75" customHeight="1" x14ac:dyDescent="0.35">
      <c r="A55" s="1">
        <v>53</v>
      </c>
      <c r="B55" s="1" t="s">
        <v>56</v>
      </c>
      <c r="C55" s="1">
        <v>38.883121799999998</v>
      </c>
      <c r="D55" s="1">
        <v>-77.110093699999993</v>
      </c>
      <c r="E55" s="1" t="s">
        <v>99</v>
      </c>
      <c r="F55" s="1">
        <v>38.880810837362901</v>
      </c>
      <c r="G55" s="1">
        <v>-77.107372283935504</v>
      </c>
      <c r="H55" s="1" t="s">
        <v>100</v>
      </c>
    </row>
    <row r="56" spans="1:8" ht="12.75" customHeight="1" x14ac:dyDescent="0.35">
      <c r="A56" s="1">
        <v>54</v>
      </c>
      <c r="B56" s="1" t="s">
        <v>56</v>
      </c>
      <c r="C56" s="1">
        <v>38.883121799999998</v>
      </c>
      <c r="D56" s="1">
        <v>-77.110093699999993</v>
      </c>
      <c r="E56" s="1" t="s">
        <v>101</v>
      </c>
      <c r="F56" s="1">
        <v>38.880155779936601</v>
      </c>
      <c r="G56" s="1">
        <v>-77.110506568592001</v>
      </c>
      <c r="H56" s="1" t="s">
        <v>82</v>
      </c>
    </row>
    <row r="57" spans="1:8" ht="12.75" customHeight="1" x14ac:dyDescent="0.35">
      <c r="A57" s="1">
        <v>55</v>
      </c>
      <c r="B57" s="1" t="s">
        <v>56</v>
      </c>
      <c r="C57" s="1">
        <v>38.883121799999998</v>
      </c>
      <c r="D57" s="1">
        <v>-77.110093699999993</v>
      </c>
      <c r="E57" s="1" t="s">
        <v>989</v>
      </c>
      <c r="F57" s="1">
        <v>38.882679054631403</v>
      </c>
      <c r="G57" s="1">
        <v>-77.105925269164501</v>
      </c>
      <c r="H57" s="1" t="s">
        <v>102</v>
      </c>
    </row>
    <row r="58" spans="1:8" ht="12.75" customHeight="1" x14ac:dyDescent="0.35">
      <c r="A58" s="1">
        <v>56</v>
      </c>
      <c r="B58" s="1" t="s">
        <v>56</v>
      </c>
      <c r="C58" s="1">
        <v>38.883121799999998</v>
      </c>
      <c r="D58" s="1">
        <v>-77.110093699999993</v>
      </c>
      <c r="E58" s="1" t="s">
        <v>103</v>
      </c>
      <c r="F58" s="1">
        <v>38.879909618504001</v>
      </c>
      <c r="G58" s="1">
        <v>-77.106140995115794</v>
      </c>
      <c r="H58" s="1" t="s">
        <v>104</v>
      </c>
    </row>
    <row r="59" spans="1:8" ht="12.75" customHeight="1" x14ac:dyDescent="0.35">
      <c r="A59" s="1">
        <v>57</v>
      </c>
      <c r="B59" s="1" t="s">
        <v>56</v>
      </c>
      <c r="C59" s="1">
        <v>38.883121799999998</v>
      </c>
      <c r="D59" s="1">
        <v>-77.110093699999993</v>
      </c>
      <c r="E59" s="1" t="s">
        <v>105</v>
      </c>
      <c r="F59" s="1">
        <v>38.880119000000001</v>
      </c>
      <c r="G59" s="1">
        <v>-77.107911999999999</v>
      </c>
      <c r="H59" s="1" t="s">
        <v>106</v>
      </c>
    </row>
    <row r="60" spans="1:8" ht="12.75" customHeight="1" x14ac:dyDescent="0.35">
      <c r="A60" s="1">
        <v>58</v>
      </c>
      <c r="B60" s="1" t="s">
        <v>56</v>
      </c>
      <c r="C60" s="1">
        <v>38.883121799999998</v>
      </c>
      <c r="D60" s="1">
        <v>-77.110093699999993</v>
      </c>
      <c r="E60" s="1" t="s">
        <v>107</v>
      </c>
      <c r="F60" s="1">
        <v>38.881011274009097</v>
      </c>
      <c r="G60" s="1">
        <v>-77.111802577031099</v>
      </c>
      <c r="H60" s="1" t="s">
        <v>987</v>
      </c>
    </row>
    <row r="61" spans="1:8" ht="12.75" customHeight="1" x14ac:dyDescent="0.35">
      <c r="A61" s="1">
        <v>59</v>
      </c>
      <c r="B61" s="1" t="s">
        <v>56</v>
      </c>
      <c r="C61" s="1">
        <v>38.883121799999998</v>
      </c>
      <c r="D61" s="1">
        <v>-77.110093699999993</v>
      </c>
      <c r="E61" s="1" t="s">
        <v>108</v>
      </c>
      <c r="F61" s="1">
        <v>38.879574602835397</v>
      </c>
      <c r="G61" s="1">
        <v>-77.110414792332406</v>
      </c>
      <c r="H61" s="1" t="s">
        <v>109</v>
      </c>
    </row>
    <row r="62" spans="1:8" ht="12.75" customHeight="1" x14ac:dyDescent="0.35">
      <c r="A62" s="1">
        <v>60</v>
      </c>
      <c r="B62" s="1" t="s">
        <v>56</v>
      </c>
      <c r="C62" s="1">
        <v>38.883121799999998</v>
      </c>
      <c r="D62" s="1">
        <v>-77.110093699999993</v>
      </c>
      <c r="E62" s="1" t="s">
        <v>110</v>
      </c>
      <c r="F62" s="1">
        <v>38.887590031675103</v>
      </c>
      <c r="G62" s="1">
        <v>-77.109827069200804</v>
      </c>
      <c r="H62" s="1" t="s">
        <v>111</v>
      </c>
    </row>
    <row r="63" spans="1:8" ht="12.75" customHeight="1" x14ac:dyDescent="0.35">
      <c r="A63" s="1">
        <v>61</v>
      </c>
      <c r="B63" s="1" t="s">
        <v>56</v>
      </c>
      <c r="C63" s="1">
        <v>38.883121799999998</v>
      </c>
      <c r="D63" s="1">
        <v>-77.110093699999993</v>
      </c>
      <c r="E63" s="1" t="s">
        <v>112</v>
      </c>
      <c r="F63" s="1">
        <v>38.880910230380003</v>
      </c>
      <c r="G63" s="1">
        <v>-77.111742356266006</v>
      </c>
      <c r="H63" s="1" t="s">
        <v>72</v>
      </c>
    </row>
    <row r="64" spans="1:8" ht="12.75" customHeight="1" x14ac:dyDescent="0.35">
      <c r="A64" s="1">
        <v>62</v>
      </c>
      <c r="B64" s="1" t="s">
        <v>56</v>
      </c>
      <c r="C64" s="1">
        <v>38.883121799999998</v>
      </c>
      <c r="D64" s="1">
        <v>-77.110093699999993</v>
      </c>
      <c r="E64" s="1" t="s">
        <v>113</v>
      </c>
      <c r="F64" s="1">
        <v>38.879333285401003</v>
      </c>
      <c r="G64" s="1">
        <v>-77.110101967490195</v>
      </c>
      <c r="H64" s="1" t="s">
        <v>114</v>
      </c>
    </row>
    <row r="65" spans="1:8" ht="12.75" customHeight="1" x14ac:dyDescent="0.35">
      <c r="A65" s="1">
        <v>63</v>
      </c>
      <c r="B65" s="1" t="s">
        <v>56</v>
      </c>
      <c r="C65" s="1">
        <v>38.883121799999998</v>
      </c>
      <c r="D65" s="1">
        <v>-77.110093699999993</v>
      </c>
      <c r="E65" s="1" t="s">
        <v>13</v>
      </c>
      <c r="F65" s="1">
        <v>38.882513299999999</v>
      </c>
      <c r="G65" s="1">
        <v>-77.111501599999997</v>
      </c>
      <c r="H65" s="1" t="s">
        <v>14</v>
      </c>
    </row>
    <row r="66" spans="1:8" ht="12.75" customHeight="1" x14ac:dyDescent="0.35">
      <c r="A66" s="1">
        <v>64</v>
      </c>
      <c r="B66" s="1" t="s">
        <v>56</v>
      </c>
      <c r="C66" s="1">
        <v>38.883121799999998</v>
      </c>
      <c r="D66" s="1">
        <v>-77.110093699999993</v>
      </c>
      <c r="E66" s="1" t="s">
        <v>115</v>
      </c>
      <c r="F66" s="1">
        <v>38.880051775553603</v>
      </c>
      <c r="G66" s="1">
        <v>-77.109809379284002</v>
      </c>
      <c r="H66" s="1" t="s">
        <v>116</v>
      </c>
    </row>
    <row r="67" spans="1:8" ht="12.75" customHeight="1" x14ac:dyDescent="0.35">
      <c r="A67" s="1">
        <v>65</v>
      </c>
      <c r="B67" s="1" t="s">
        <v>56</v>
      </c>
      <c r="C67" s="1">
        <v>38.883121799999998</v>
      </c>
      <c r="D67" s="1">
        <v>-77.110093699999993</v>
      </c>
      <c r="E67" s="1" t="s">
        <v>117</v>
      </c>
      <c r="F67" s="1">
        <v>38.882492699525997</v>
      </c>
      <c r="G67" s="1">
        <v>-77.111298334704102</v>
      </c>
      <c r="H67" s="1" t="s">
        <v>118</v>
      </c>
    </row>
    <row r="68" spans="1:8" ht="12.75" customHeight="1" x14ac:dyDescent="0.35">
      <c r="A68" s="1">
        <v>66</v>
      </c>
      <c r="B68" s="1" t="s">
        <v>56</v>
      </c>
      <c r="C68" s="1">
        <v>38.883121799999998</v>
      </c>
      <c r="D68" s="1">
        <v>-77.110093699999993</v>
      </c>
      <c r="E68" s="1" t="s">
        <v>119</v>
      </c>
      <c r="F68" s="1">
        <v>38.882804825296098</v>
      </c>
      <c r="G68" s="1">
        <v>-77.110234200954395</v>
      </c>
      <c r="H68" s="1" t="s">
        <v>120</v>
      </c>
    </row>
    <row r="69" spans="1:8" ht="12.75" customHeight="1" x14ac:dyDescent="0.35">
      <c r="A69" s="1">
        <v>67</v>
      </c>
      <c r="B69" s="1" t="s">
        <v>56</v>
      </c>
      <c r="C69" s="1">
        <v>38.883121799999998</v>
      </c>
      <c r="D69" s="1">
        <v>-77.110093699999993</v>
      </c>
      <c r="E69" s="1" t="s">
        <v>25</v>
      </c>
      <c r="F69" s="1">
        <v>38.880466936771903</v>
      </c>
      <c r="G69" s="1">
        <v>-77.107678126409894</v>
      </c>
      <c r="H69" s="1" t="s">
        <v>26</v>
      </c>
    </row>
    <row r="70" spans="1:8" ht="12.75" customHeight="1" x14ac:dyDescent="0.35">
      <c r="A70" s="1">
        <v>68</v>
      </c>
      <c r="B70" s="1" t="s">
        <v>56</v>
      </c>
      <c r="C70" s="1">
        <v>38.883121799999998</v>
      </c>
      <c r="D70" s="1">
        <v>-77.110093699999993</v>
      </c>
      <c r="E70" s="1" t="s">
        <v>121</v>
      </c>
      <c r="F70" s="1">
        <v>38.880587400000003</v>
      </c>
      <c r="G70" s="1">
        <v>-77.111341300000007</v>
      </c>
      <c r="H70" s="1" t="s">
        <v>122</v>
      </c>
    </row>
    <row r="71" spans="1:8" ht="12.75" customHeight="1" x14ac:dyDescent="0.35">
      <c r="A71" s="1">
        <v>69</v>
      </c>
      <c r="B71" s="1" t="s">
        <v>56</v>
      </c>
      <c r="C71" s="1">
        <v>38.883121799999998</v>
      </c>
      <c r="D71" s="1">
        <v>-77.110093699999993</v>
      </c>
      <c r="E71" s="1" t="s">
        <v>123</v>
      </c>
      <c r="F71" s="1">
        <v>38.8812992703524</v>
      </c>
      <c r="G71" s="1">
        <v>-77.111967119006806</v>
      </c>
      <c r="H71" s="1" t="s">
        <v>124</v>
      </c>
    </row>
    <row r="72" spans="1:8" ht="12.75" customHeight="1" x14ac:dyDescent="0.35">
      <c r="A72" s="1">
        <v>70</v>
      </c>
      <c r="B72" s="1" t="s">
        <v>56</v>
      </c>
      <c r="C72" s="1">
        <v>38.883121799999998</v>
      </c>
      <c r="D72" s="1">
        <v>-77.110093699999993</v>
      </c>
      <c r="E72" s="1" t="s">
        <v>125</v>
      </c>
      <c r="F72" s="1">
        <v>38.881111505094601</v>
      </c>
      <c r="G72" s="1">
        <v>-77.1150541305541</v>
      </c>
      <c r="H72" s="1" t="s">
        <v>37</v>
      </c>
    </row>
    <row r="73" spans="1:8" ht="12.75" customHeight="1" x14ac:dyDescent="0.35">
      <c r="A73" s="1">
        <v>71</v>
      </c>
      <c r="B73" s="1" t="s">
        <v>56</v>
      </c>
      <c r="C73" s="1">
        <v>38.883121799999998</v>
      </c>
      <c r="D73" s="1">
        <v>-77.110093699999993</v>
      </c>
      <c r="E73" s="1" t="s">
        <v>126</v>
      </c>
      <c r="F73" s="1">
        <v>38.879975681392501</v>
      </c>
      <c r="G73" s="1">
        <v>-77.106896584177605</v>
      </c>
      <c r="H73" s="1" t="s">
        <v>127</v>
      </c>
    </row>
    <row r="74" spans="1:8" ht="12.75" customHeight="1" x14ac:dyDescent="0.35">
      <c r="A74" s="1">
        <v>72</v>
      </c>
      <c r="B74" s="1" t="s">
        <v>56</v>
      </c>
      <c r="C74" s="1">
        <v>38.883121799999998</v>
      </c>
      <c r="D74" s="1">
        <v>-77.110093699999993</v>
      </c>
      <c r="E74" s="1" t="s">
        <v>128</v>
      </c>
      <c r="F74" s="1">
        <v>38.880600219607203</v>
      </c>
      <c r="G74" s="1">
        <v>-77.109158834735595</v>
      </c>
      <c r="H74" s="1" t="s">
        <v>987</v>
      </c>
    </row>
    <row r="75" spans="1:8" ht="12.75" customHeight="1" x14ac:dyDescent="0.35">
      <c r="A75" s="1">
        <v>73</v>
      </c>
      <c r="B75" s="1" t="s">
        <v>56</v>
      </c>
      <c r="C75" s="1">
        <v>38.883121799999998</v>
      </c>
      <c r="D75" s="1">
        <v>-77.110093699999993</v>
      </c>
      <c r="E75" s="1" t="s">
        <v>129</v>
      </c>
      <c r="F75" s="1">
        <v>38.879717999999997</v>
      </c>
      <c r="G75" s="1">
        <v>-77.110872999999998</v>
      </c>
      <c r="H75" s="1" t="s">
        <v>106</v>
      </c>
    </row>
    <row r="76" spans="1:8" ht="12.75" customHeight="1" x14ac:dyDescent="0.35">
      <c r="A76" s="1">
        <v>74</v>
      </c>
      <c r="B76" s="1" t="s">
        <v>56</v>
      </c>
      <c r="C76" s="1">
        <v>38.883121799999998</v>
      </c>
      <c r="D76" s="1">
        <v>-77.110093699999993</v>
      </c>
      <c r="E76" s="1" t="s">
        <v>130</v>
      </c>
      <c r="F76" s="1">
        <v>38.880950008997203</v>
      </c>
      <c r="G76" s="1">
        <v>-77.112568357265303</v>
      </c>
      <c r="H76" s="1" t="s">
        <v>131</v>
      </c>
    </row>
    <row r="77" spans="1:8" ht="12.75" customHeight="1" x14ac:dyDescent="0.35">
      <c r="A77" s="1">
        <v>75</v>
      </c>
      <c r="B77" s="1" t="s">
        <v>56</v>
      </c>
      <c r="C77" s="1">
        <v>38.883121799999998</v>
      </c>
      <c r="D77" s="1">
        <v>-77.110093699999993</v>
      </c>
      <c r="E77" s="1" t="s">
        <v>132</v>
      </c>
      <c r="F77" s="1">
        <v>38.880463646986001</v>
      </c>
      <c r="G77" s="1">
        <v>-77.114598443023993</v>
      </c>
      <c r="H77" s="1" t="s">
        <v>65</v>
      </c>
    </row>
    <row r="78" spans="1:8" ht="12.75" customHeight="1" x14ac:dyDescent="0.35">
      <c r="A78" s="1">
        <v>76</v>
      </c>
      <c r="B78" s="1" t="s">
        <v>56</v>
      </c>
      <c r="C78" s="1">
        <v>38.883121799999998</v>
      </c>
      <c r="D78" s="1">
        <v>-77.110093699999993</v>
      </c>
      <c r="E78" s="1" t="s">
        <v>133</v>
      </c>
      <c r="F78" s="1">
        <v>38.882427</v>
      </c>
      <c r="G78" s="1">
        <v>-77.115488999999997</v>
      </c>
      <c r="H78" s="1" t="s">
        <v>122</v>
      </c>
    </row>
    <row r="79" spans="1:8" ht="12.75" customHeight="1" x14ac:dyDescent="0.35">
      <c r="A79" s="1">
        <v>77</v>
      </c>
      <c r="B79" s="1" t="s">
        <v>56</v>
      </c>
      <c r="C79" s="1">
        <v>38.883121799999998</v>
      </c>
      <c r="D79" s="1">
        <v>-77.110093699999993</v>
      </c>
      <c r="E79" s="1" t="s">
        <v>132</v>
      </c>
      <c r="F79" s="1">
        <v>38.881408999999998</v>
      </c>
      <c r="G79" s="1">
        <v>-77.111352999999994</v>
      </c>
      <c r="H79" s="1" t="s">
        <v>65</v>
      </c>
    </row>
    <row r="80" spans="1:8" ht="12.75" customHeight="1" x14ac:dyDescent="0.35">
      <c r="A80" s="1">
        <v>78</v>
      </c>
      <c r="B80" s="1" t="s">
        <v>56</v>
      </c>
      <c r="C80" s="1">
        <v>38.883121799999998</v>
      </c>
      <c r="D80" s="1">
        <v>-77.110093699999993</v>
      </c>
      <c r="E80" s="1" t="s">
        <v>134</v>
      </c>
      <c r="F80" s="1">
        <v>38.880815116063502</v>
      </c>
      <c r="G80" s="1">
        <v>-77.111361255324695</v>
      </c>
      <c r="H80" s="1" t="s">
        <v>135</v>
      </c>
    </row>
    <row r="81" spans="1:8" ht="12.75" customHeight="1" x14ac:dyDescent="0.35">
      <c r="A81" s="1">
        <v>79</v>
      </c>
      <c r="B81" s="1" t="s">
        <v>56</v>
      </c>
      <c r="C81" s="1">
        <v>38.883121799999998</v>
      </c>
      <c r="D81" s="1">
        <v>-77.110093699999993</v>
      </c>
      <c r="E81" s="1" t="s">
        <v>136</v>
      </c>
      <c r="F81" s="1">
        <v>38.879289999999997</v>
      </c>
      <c r="G81" s="1">
        <v>-77.111230000000006</v>
      </c>
      <c r="H81" s="1" t="s">
        <v>137</v>
      </c>
    </row>
    <row r="82" spans="1:8" ht="12.75" customHeight="1" x14ac:dyDescent="0.35">
      <c r="A82" s="1">
        <v>80</v>
      </c>
      <c r="B82" s="1" t="s">
        <v>56</v>
      </c>
      <c r="C82" s="1">
        <v>38.883121799999998</v>
      </c>
      <c r="D82" s="1">
        <v>-77.110093699999993</v>
      </c>
      <c r="E82" s="1" t="s">
        <v>138</v>
      </c>
      <c r="F82" s="1">
        <v>38.8800575114279</v>
      </c>
      <c r="G82" s="1">
        <v>-77.1123465234311</v>
      </c>
      <c r="H82" s="1" t="s">
        <v>26</v>
      </c>
    </row>
    <row r="83" spans="1:8" ht="12.75" customHeight="1" x14ac:dyDescent="0.35">
      <c r="A83" s="1">
        <v>81</v>
      </c>
      <c r="B83" s="1" t="s">
        <v>56</v>
      </c>
      <c r="C83" s="1">
        <v>38.883121799999998</v>
      </c>
      <c r="D83" s="1">
        <v>-77.110093699999993</v>
      </c>
      <c r="E83" s="1" t="s">
        <v>139</v>
      </c>
      <c r="F83" s="1">
        <v>38.880646583178503</v>
      </c>
      <c r="G83" s="1">
        <v>-77.114298641708899</v>
      </c>
      <c r="H83" s="1" t="s">
        <v>45</v>
      </c>
    </row>
    <row r="84" spans="1:8" ht="12.75" customHeight="1" x14ac:dyDescent="0.35">
      <c r="A84" s="1">
        <v>82</v>
      </c>
      <c r="B84" s="1" t="s">
        <v>56</v>
      </c>
      <c r="C84" s="1">
        <v>38.883121799999998</v>
      </c>
      <c r="D84" s="1">
        <v>-77.110093699999993</v>
      </c>
      <c r="E84" s="1" t="s">
        <v>140</v>
      </c>
      <c r="F84" s="1">
        <v>38.880280900000002</v>
      </c>
      <c r="G84" s="1">
        <v>-77.112180699999996</v>
      </c>
      <c r="H84" s="1" t="s">
        <v>120</v>
      </c>
    </row>
    <row r="85" spans="1:8" ht="12.75" customHeight="1" x14ac:dyDescent="0.35">
      <c r="A85" s="1">
        <v>83</v>
      </c>
      <c r="B85" s="1" t="s">
        <v>56</v>
      </c>
      <c r="C85" s="1">
        <v>38.883121799999998</v>
      </c>
      <c r="D85" s="1">
        <v>-77.110093699999993</v>
      </c>
      <c r="E85" s="1" t="s">
        <v>141</v>
      </c>
      <c r="F85" s="1">
        <v>38.880495000000003</v>
      </c>
      <c r="G85" s="1">
        <v>-77.113590000000002</v>
      </c>
      <c r="H85" s="1" t="s">
        <v>120</v>
      </c>
    </row>
    <row r="86" spans="1:8" ht="12.75" customHeight="1" x14ac:dyDescent="0.35">
      <c r="A86" s="1">
        <v>84</v>
      </c>
      <c r="B86" s="1" t="s">
        <v>56</v>
      </c>
      <c r="C86" s="1">
        <v>38.883121799999998</v>
      </c>
      <c r="D86" s="1">
        <v>-77.110093699999993</v>
      </c>
      <c r="E86" s="1" t="s">
        <v>142</v>
      </c>
      <c r="F86" s="1">
        <v>38.87972053</v>
      </c>
      <c r="G86" s="1">
        <v>-77.111038640000004</v>
      </c>
      <c r="H86" s="1" t="s">
        <v>120</v>
      </c>
    </row>
    <row r="87" spans="1:8" ht="12.75" customHeight="1" x14ac:dyDescent="0.35">
      <c r="A87" s="1">
        <v>85</v>
      </c>
      <c r="B87" s="1" t="s">
        <v>56</v>
      </c>
      <c r="C87" s="1">
        <v>38.883121799999998</v>
      </c>
      <c r="D87" s="1">
        <v>-77.110093699999993</v>
      </c>
      <c r="E87" s="1" t="s">
        <v>143</v>
      </c>
      <c r="F87" s="1">
        <v>38.881957749754598</v>
      </c>
      <c r="G87" s="1">
        <v>-77.114765379810805</v>
      </c>
      <c r="H87" s="1" t="s">
        <v>65</v>
      </c>
    </row>
    <row r="88" spans="1:8" ht="12.75" customHeight="1" x14ac:dyDescent="0.35">
      <c r="A88" s="1">
        <v>86</v>
      </c>
      <c r="B88" s="1" t="s">
        <v>56</v>
      </c>
      <c r="C88" s="1">
        <v>38.883121799999998</v>
      </c>
      <c r="D88" s="1">
        <v>-77.110093699999993</v>
      </c>
      <c r="E88" s="1" t="s">
        <v>144</v>
      </c>
      <c r="F88" s="1">
        <v>38.880634442787098</v>
      </c>
      <c r="G88" s="1">
        <v>-77.114597567770602</v>
      </c>
      <c r="H88" s="1" t="s">
        <v>145</v>
      </c>
    </row>
    <row r="89" spans="1:8" ht="12.75" customHeight="1" x14ac:dyDescent="0.35">
      <c r="A89" s="1">
        <v>87</v>
      </c>
      <c r="B89" s="1" t="s">
        <v>56</v>
      </c>
      <c r="C89" s="1">
        <v>38.883121799999998</v>
      </c>
      <c r="D89" s="1">
        <v>-77.110093699999993</v>
      </c>
      <c r="E89" s="1" t="s">
        <v>146</v>
      </c>
      <c r="F89" s="1">
        <v>38.885368999999997</v>
      </c>
      <c r="G89" s="1">
        <v>-77.112713999999997</v>
      </c>
      <c r="H89" s="1" t="s">
        <v>147</v>
      </c>
    </row>
    <row r="90" spans="1:8" ht="12.75" customHeight="1" x14ac:dyDescent="0.35">
      <c r="A90" s="1">
        <v>88</v>
      </c>
      <c r="B90" s="1" t="s">
        <v>56</v>
      </c>
      <c r="C90" s="1">
        <v>38.883121799999998</v>
      </c>
      <c r="D90" s="1">
        <v>-77.110093699999993</v>
      </c>
      <c r="E90" s="1" t="s">
        <v>148</v>
      </c>
      <c r="F90" s="1">
        <v>38.884208999999998</v>
      </c>
      <c r="G90" s="1">
        <v>-77.109200999999999</v>
      </c>
      <c r="H90" s="1" t="s">
        <v>149</v>
      </c>
    </row>
    <row r="91" spans="1:8" ht="12.75" customHeight="1" x14ac:dyDescent="0.35">
      <c r="A91" s="1">
        <v>89</v>
      </c>
      <c r="B91" s="1" t="s">
        <v>56</v>
      </c>
      <c r="C91" s="1">
        <v>38.883121799999998</v>
      </c>
      <c r="D91" s="1">
        <v>-77.110093699999993</v>
      </c>
      <c r="E91" s="1" t="s">
        <v>150</v>
      </c>
      <c r="F91" s="1">
        <v>38.880111362369902</v>
      </c>
      <c r="G91" s="1">
        <v>-77.107750475406704</v>
      </c>
      <c r="H91" s="1" t="s">
        <v>151</v>
      </c>
    </row>
    <row r="92" spans="1:8" ht="12.75" customHeight="1" x14ac:dyDescent="0.35">
      <c r="A92" s="1">
        <v>90</v>
      </c>
      <c r="B92" s="1" t="s">
        <v>56</v>
      </c>
      <c r="C92" s="1">
        <v>38.883121799999998</v>
      </c>
      <c r="D92" s="1">
        <v>-77.110093699999993</v>
      </c>
      <c r="E92" s="1" t="s">
        <v>152</v>
      </c>
      <c r="F92" s="1">
        <v>38.8839503858337</v>
      </c>
      <c r="G92" s="1">
        <v>-77.107674077757196</v>
      </c>
      <c r="H92" s="1" t="s">
        <v>153</v>
      </c>
    </row>
    <row r="93" spans="1:8" ht="12.75" customHeight="1" x14ac:dyDescent="0.35">
      <c r="A93" s="1">
        <v>91</v>
      </c>
      <c r="B93" s="1" t="s">
        <v>56</v>
      </c>
      <c r="C93" s="1">
        <v>38.883121799999998</v>
      </c>
      <c r="D93" s="1">
        <v>-77.110093699999993</v>
      </c>
      <c r="E93" s="1" t="s">
        <v>154</v>
      </c>
      <c r="F93" s="1">
        <v>38.883882</v>
      </c>
      <c r="G93" s="1">
        <v>-77.106977999999998</v>
      </c>
      <c r="H93" s="1" t="s">
        <v>155</v>
      </c>
    </row>
    <row r="94" spans="1:8" ht="12.75" customHeight="1" x14ac:dyDescent="0.35">
      <c r="A94" s="1">
        <v>92</v>
      </c>
      <c r="B94" s="1" t="s">
        <v>56</v>
      </c>
      <c r="C94" s="1">
        <v>38.883121799999998</v>
      </c>
      <c r="D94" s="1">
        <v>-77.110093699999993</v>
      </c>
      <c r="E94" s="1" t="s">
        <v>156</v>
      </c>
      <c r="F94" s="1">
        <v>38.883874709985797</v>
      </c>
      <c r="G94" s="1">
        <v>-77.106229918049607</v>
      </c>
      <c r="H94" s="1" t="s">
        <v>157</v>
      </c>
    </row>
    <row r="95" spans="1:8" ht="12.75" customHeight="1" x14ac:dyDescent="0.35">
      <c r="A95" s="1">
        <v>93</v>
      </c>
      <c r="B95" s="1" t="s">
        <v>56</v>
      </c>
      <c r="C95" s="1">
        <v>38.883121799999998</v>
      </c>
      <c r="D95" s="1">
        <v>-77.110093699999993</v>
      </c>
      <c r="E95" s="1" t="s">
        <v>158</v>
      </c>
      <c r="F95" s="1">
        <v>38.885682800666501</v>
      </c>
      <c r="G95" s="1">
        <v>-77.112870347323593</v>
      </c>
      <c r="H95" s="1" t="s">
        <v>100</v>
      </c>
    </row>
    <row r="96" spans="1:8" ht="12.75" customHeight="1" x14ac:dyDescent="0.35">
      <c r="A96" s="1">
        <v>94</v>
      </c>
      <c r="B96" s="1" t="s">
        <v>56</v>
      </c>
      <c r="C96" s="1">
        <v>38.883121799999998</v>
      </c>
      <c r="D96" s="1">
        <v>-77.110093699999993</v>
      </c>
      <c r="E96" s="1" t="s">
        <v>159</v>
      </c>
      <c r="F96" s="1">
        <v>38.882688000000002</v>
      </c>
      <c r="G96" s="1">
        <v>-77.105723999999995</v>
      </c>
      <c r="H96" s="1" t="s">
        <v>22</v>
      </c>
    </row>
    <row r="97" spans="1:8" ht="12.75" customHeight="1" x14ac:dyDescent="0.35">
      <c r="A97" s="1">
        <v>95</v>
      </c>
      <c r="B97" s="1" t="s">
        <v>56</v>
      </c>
      <c r="C97" s="1">
        <v>38.883121799999998</v>
      </c>
      <c r="D97" s="1">
        <v>-77.110093699999993</v>
      </c>
      <c r="E97" s="1" t="s">
        <v>160</v>
      </c>
      <c r="F97" s="1">
        <v>38.880516</v>
      </c>
      <c r="G97" s="1">
        <v>-77.105654999999999</v>
      </c>
      <c r="H97" s="1" t="s">
        <v>127</v>
      </c>
    </row>
    <row r="98" spans="1:8" ht="12.75" customHeight="1" x14ac:dyDescent="0.35">
      <c r="A98" s="1">
        <v>96</v>
      </c>
      <c r="B98" s="1" t="s">
        <v>161</v>
      </c>
      <c r="C98" s="1">
        <v>38.855945699999999</v>
      </c>
      <c r="D98" s="1">
        <v>-77.103867500000007</v>
      </c>
      <c r="E98" s="1" t="s">
        <v>162</v>
      </c>
      <c r="F98" s="1">
        <v>38.856758459180298</v>
      </c>
      <c r="G98" s="1">
        <v>-77.108155172263096</v>
      </c>
      <c r="H98" s="1" t="s">
        <v>163</v>
      </c>
    </row>
    <row r="99" spans="1:8" ht="12.75" customHeight="1" x14ac:dyDescent="0.35">
      <c r="A99" s="1">
        <v>97</v>
      </c>
      <c r="B99" s="1" t="s">
        <v>161</v>
      </c>
      <c r="C99" s="1">
        <v>38.855945699999999</v>
      </c>
      <c r="D99" s="1">
        <v>-77.103867500000007</v>
      </c>
      <c r="E99" s="1" t="s">
        <v>164</v>
      </c>
      <c r="F99" s="1">
        <v>38.859227711634801</v>
      </c>
      <c r="G99" s="1">
        <v>-77.100807885128603</v>
      </c>
      <c r="H99" s="1" t="s">
        <v>106</v>
      </c>
    </row>
    <row r="100" spans="1:8" ht="12.75" customHeight="1" x14ac:dyDescent="0.35">
      <c r="A100" s="1">
        <v>98</v>
      </c>
      <c r="B100" s="1" t="s">
        <v>161</v>
      </c>
      <c r="C100" s="1">
        <v>38.855945699999999</v>
      </c>
      <c r="D100" s="1">
        <v>-77.103867500000007</v>
      </c>
      <c r="E100" s="1" t="s">
        <v>165</v>
      </c>
      <c r="F100" s="1">
        <v>38.859010742273199</v>
      </c>
      <c r="G100" s="1">
        <v>-77.101901361294907</v>
      </c>
      <c r="H100" s="1" t="s">
        <v>166</v>
      </c>
    </row>
    <row r="101" spans="1:8" ht="12.75" customHeight="1" x14ac:dyDescent="0.35">
      <c r="A101" s="1">
        <v>99</v>
      </c>
      <c r="B101" s="1" t="s">
        <v>161</v>
      </c>
      <c r="C101" s="1">
        <v>38.855945699999999</v>
      </c>
      <c r="D101" s="1">
        <v>-77.103867500000007</v>
      </c>
      <c r="E101" s="1" t="s">
        <v>167</v>
      </c>
      <c r="F101" s="1">
        <v>38.8592678281736</v>
      </c>
      <c r="G101" s="1">
        <v>-77.100769460806603</v>
      </c>
      <c r="H101" s="1" t="s">
        <v>168</v>
      </c>
    </row>
    <row r="102" spans="1:8" ht="12.75" customHeight="1" x14ac:dyDescent="0.35">
      <c r="A102" s="1">
        <v>100</v>
      </c>
      <c r="B102" s="1" t="s">
        <v>161</v>
      </c>
      <c r="C102" s="1">
        <v>38.855945699999999</v>
      </c>
      <c r="D102" s="1">
        <v>-77.103867500000007</v>
      </c>
      <c r="E102" s="1" t="s">
        <v>169</v>
      </c>
      <c r="F102" s="1">
        <v>38.858642227491401</v>
      </c>
      <c r="G102" s="1">
        <v>-77.1003454490737</v>
      </c>
      <c r="H102" s="1" t="s">
        <v>170</v>
      </c>
    </row>
    <row r="103" spans="1:8" ht="12.75" customHeight="1" x14ac:dyDescent="0.35">
      <c r="A103" s="1">
        <v>101</v>
      </c>
      <c r="B103" s="1" t="s">
        <v>161</v>
      </c>
      <c r="C103" s="1">
        <v>38.855945699999999</v>
      </c>
      <c r="D103" s="1">
        <v>-77.103867500000007</v>
      </c>
      <c r="E103" s="1" t="s">
        <v>119</v>
      </c>
      <c r="F103" s="1">
        <v>38.859564606723801</v>
      </c>
      <c r="G103" s="1">
        <v>-77.101585417985902</v>
      </c>
      <c r="H103" s="1" t="s">
        <v>120</v>
      </c>
    </row>
    <row r="104" spans="1:8" ht="12.75" customHeight="1" x14ac:dyDescent="0.35">
      <c r="A104" s="1">
        <v>102</v>
      </c>
      <c r="B104" s="1" t="s">
        <v>161</v>
      </c>
      <c r="C104" s="1">
        <v>38.855945699999999</v>
      </c>
      <c r="D104" s="1">
        <v>-77.103867500000007</v>
      </c>
      <c r="E104" s="1" t="s">
        <v>13</v>
      </c>
      <c r="F104" s="1">
        <v>38.858389760108999</v>
      </c>
      <c r="G104" s="1">
        <v>-77.100512534380002</v>
      </c>
      <c r="H104" s="1" t="s">
        <v>14</v>
      </c>
    </row>
    <row r="105" spans="1:8" ht="12.75" customHeight="1" x14ac:dyDescent="0.35">
      <c r="A105" s="1">
        <v>103</v>
      </c>
      <c r="B105" s="1" t="s">
        <v>161</v>
      </c>
      <c r="C105" s="1">
        <v>38.855945699999999</v>
      </c>
      <c r="D105" s="1">
        <v>-77.103867500000007</v>
      </c>
      <c r="E105" s="1" t="s">
        <v>171</v>
      </c>
      <c r="F105" s="1">
        <v>38.8569788742128</v>
      </c>
      <c r="G105" s="1">
        <v>-77.109299451112705</v>
      </c>
      <c r="H105" s="1" t="s">
        <v>28</v>
      </c>
    </row>
    <row r="106" spans="1:8" ht="12.75" customHeight="1" x14ac:dyDescent="0.35">
      <c r="A106" s="1">
        <v>104</v>
      </c>
      <c r="B106" s="1" t="s">
        <v>161</v>
      </c>
      <c r="C106" s="1">
        <v>38.855945699999999</v>
      </c>
      <c r="D106" s="1">
        <v>-77.103867500000007</v>
      </c>
      <c r="E106" s="1" t="s">
        <v>172</v>
      </c>
      <c r="F106" s="1">
        <v>38.857897780647001</v>
      </c>
      <c r="G106" s="1">
        <v>-77.104847554324806</v>
      </c>
      <c r="H106" s="1" t="s">
        <v>173</v>
      </c>
    </row>
    <row r="107" spans="1:8" ht="12.75" customHeight="1" x14ac:dyDescent="0.35">
      <c r="A107" s="1">
        <v>105</v>
      </c>
      <c r="B107" s="1" t="s">
        <v>161</v>
      </c>
      <c r="C107" s="1">
        <v>38.855945699999999</v>
      </c>
      <c r="D107" s="1">
        <v>-77.103867500000007</v>
      </c>
      <c r="E107" s="1" t="s">
        <v>174</v>
      </c>
      <c r="F107" s="1">
        <v>38.858846091645603</v>
      </c>
      <c r="G107" s="1">
        <v>-77.101801802387797</v>
      </c>
      <c r="H107" s="1" t="s">
        <v>175</v>
      </c>
    </row>
    <row r="108" spans="1:8" ht="12.75" customHeight="1" x14ac:dyDescent="0.35">
      <c r="A108" s="1">
        <v>106</v>
      </c>
      <c r="B108" s="1" t="s">
        <v>161</v>
      </c>
      <c r="C108" s="1">
        <v>38.855945699999999</v>
      </c>
      <c r="D108" s="1">
        <v>-77.103867500000007</v>
      </c>
      <c r="E108" s="1" t="s">
        <v>176</v>
      </c>
      <c r="F108" s="1">
        <v>38.859426999999997</v>
      </c>
      <c r="G108" s="1">
        <v>-77.102148999999997</v>
      </c>
      <c r="H108" s="1" t="s">
        <v>175</v>
      </c>
    </row>
    <row r="109" spans="1:8" ht="12.75" customHeight="1" x14ac:dyDescent="0.35">
      <c r="A109" s="1">
        <v>107</v>
      </c>
      <c r="B109" s="1" t="s">
        <v>161</v>
      </c>
      <c r="C109" s="1">
        <v>38.855945699999999</v>
      </c>
      <c r="D109" s="1">
        <v>-77.103867500000007</v>
      </c>
      <c r="E109" s="1" t="s">
        <v>177</v>
      </c>
      <c r="F109" s="1">
        <v>38.859124564146398</v>
      </c>
      <c r="G109" s="1">
        <v>-77.100790280941496</v>
      </c>
      <c r="H109" s="1" t="s">
        <v>178</v>
      </c>
    </row>
    <row r="110" spans="1:8" ht="12.75" customHeight="1" x14ac:dyDescent="0.35">
      <c r="A110" s="1">
        <v>108</v>
      </c>
      <c r="B110" s="1" t="s">
        <v>179</v>
      </c>
      <c r="C110" s="1">
        <v>38.914278099999997</v>
      </c>
      <c r="D110" s="1">
        <v>-77.1135898</v>
      </c>
      <c r="E110" s="1" t="s">
        <v>180</v>
      </c>
      <c r="F110" s="1">
        <v>38.915364562909097</v>
      </c>
      <c r="G110" s="1">
        <v>-77.113383114574304</v>
      </c>
      <c r="H110" s="1" t="s">
        <v>50</v>
      </c>
    </row>
    <row r="111" spans="1:8" ht="12.75" customHeight="1" x14ac:dyDescent="0.35">
      <c r="A111" s="1">
        <v>109</v>
      </c>
      <c r="B111" s="1" t="s">
        <v>179</v>
      </c>
      <c r="C111" s="1">
        <v>38.914278099999997</v>
      </c>
      <c r="D111" s="1">
        <v>-77.1135898</v>
      </c>
      <c r="E111" s="1" t="s">
        <v>181</v>
      </c>
      <c r="F111" s="1">
        <v>38.916580000000003</v>
      </c>
      <c r="G111" s="1">
        <v>-77.116399999999999</v>
      </c>
      <c r="H111" s="1" t="s">
        <v>182</v>
      </c>
    </row>
    <row r="112" spans="1:8" ht="12.75" customHeight="1" x14ac:dyDescent="0.35">
      <c r="A112" s="1">
        <v>110</v>
      </c>
      <c r="B112" s="1" t="s">
        <v>179</v>
      </c>
      <c r="C112" s="1">
        <v>38.914278099999997</v>
      </c>
      <c r="D112" s="1">
        <v>-77.1135898</v>
      </c>
      <c r="E112" s="1" t="s">
        <v>183</v>
      </c>
      <c r="F112" s="1">
        <v>38.914543000000002</v>
      </c>
      <c r="G112" s="1">
        <v>-77.108018000000001</v>
      </c>
      <c r="H112" s="1" t="s">
        <v>184</v>
      </c>
    </row>
    <row r="113" spans="1:8" ht="12.75" customHeight="1" x14ac:dyDescent="0.35">
      <c r="A113" s="1">
        <v>111</v>
      </c>
      <c r="B113" s="1" t="s">
        <v>179</v>
      </c>
      <c r="C113" s="1">
        <v>38.914278099999997</v>
      </c>
      <c r="D113" s="1">
        <v>-77.1135898</v>
      </c>
      <c r="E113" s="1" t="s">
        <v>185</v>
      </c>
      <c r="F113" s="1">
        <v>38.9098654262799</v>
      </c>
      <c r="G113" s="1">
        <v>-77.113557303348699</v>
      </c>
      <c r="H113" s="1" t="s">
        <v>186</v>
      </c>
    </row>
    <row r="114" spans="1:8" ht="12.75" customHeight="1" x14ac:dyDescent="0.35">
      <c r="A114" s="1">
        <v>112</v>
      </c>
      <c r="B114" s="1" t="s">
        <v>187</v>
      </c>
      <c r="C114" s="1">
        <v>38.874741299999997</v>
      </c>
      <c r="D114" s="1">
        <v>-77.133028799999906</v>
      </c>
      <c r="E114" s="1" t="s">
        <v>188</v>
      </c>
      <c r="F114" s="1">
        <v>38.874964267480102</v>
      </c>
      <c r="G114" s="1">
        <v>-77.133636474609304</v>
      </c>
      <c r="H114" s="1" t="s">
        <v>50</v>
      </c>
    </row>
    <row r="115" spans="1:8" ht="12.75" customHeight="1" x14ac:dyDescent="0.35">
      <c r="A115" s="1">
        <v>113</v>
      </c>
      <c r="B115" s="1" t="s">
        <v>187</v>
      </c>
      <c r="C115" s="1">
        <v>38.874741299999997</v>
      </c>
      <c r="D115" s="1">
        <v>-77.133028799999906</v>
      </c>
      <c r="E115" s="1" t="s">
        <v>189</v>
      </c>
      <c r="F115" s="1">
        <v>38.877343496766898</v>
      </c>
      <c r="G115" s="1">
        <v>-77.136278335560803</v>
      </c>
      <c r="H115" s="1" t="s">
        <v>50</v>
      </c>
    </row>
    <row r="116" spans="1:8" ht="12.75" customHeight="1" x14ac:dyDescent="0.35">
      <c r="A116" s="1">
        <v>114</v>
      </c>
      <c r="B116" s="1" t="s">
        <v>187</v>
      </c>
      <c r="C116" s="1">
        <v>38.874741299999997</v>
      </c>
      <c r="D116" s="1">
        <v>-77.133028799999906</v>
      </c>
      <c r="E116" s="1" t="s">
        <v>190</v>
      </c>
      <c r="F116" s="1">
        <v>38.876517659175803</v>
      </c>
      <c r="G116" s="1">
        <v>-77.127998388727093</v>
      </c>
      <c r="H116" s="1" t="s">
        <v>16</v>
      </c>
    </row>
    <row r="117" spans="1:8" ht="12.75" customHeight="1" x14ac:dyDescent="0.35">
      <c r="A117" s="1">
        <v>115</v>
      </c>
      <c r="B117" s="1" t="s">
        <v>187</v>
      </c>
      <c r="C117" s="1">
        <v>38.874741299999997</v>
      </c>
      <c r="D117" s="1">
        <v>-77.133028799999906</v>
      </c>
      <c r="E117" s="1" t="s">
        <v>191</v>
      </c>
      <c r="F117" s="1">
        <v>38.876655571058102</v>
      </c>
      <c r="G117" s="1">
        <v>-77.127872539116595</v>
      </c>
      <c r="H117" s="1" t="s">
        <v>192</v>
      </c>
    </row>
    <row r="118" spans="1:8" ht="12.75" customHeight="1" x14ac:dyDescent="0.35">
      <c r="A118" s="1">
        <v>116</v>
      </c>
      <c r="B118" s="1" t="s">
        <v>187</v>
      </c>
      <c r="C118" s="1">
        <v>38.874741299999997</v>
      </c>
      <c r="D118" s="1">
        <v>-77.133028799999906</v>
      </c>
      <c r="E118" s="1" t="s">
        <v>193</v>
      </c>
      <c r="F118" s="1">
        <v>38.873945459969498</v>
      </c>
      <c r="G118" s="1">
        <v>-77.133682827841895</v>
      </c>
      <c r="H118" s="1" t="s">
        <v>186</v>
      </c>
    </row>
    <row r="119" spans="1:8" ht="12.75" customHeight="1" x14ac:dyDescent="0.35">
      <c r="A119" s="1">
        <v>117</v>
      </c>
      <c r="B119" s="1" t="s">
        <v>187</v>
      </c>
      <c r="C119" s="1">
        <v>38.874741299999997</v>
      </c>
      <c r="D119" s="1">
        <v>-77.133028799999906</v>
      </c>
      <c r="E119" s="1" t="s">
        <v>194</v>
      </c>
      <c r="F119" s="1">
        <v>38.875492095947202</v>
      </c>
      <c r="G119" s="1">
        <v>-77.132659912109304</v>
      </c>
      <c r="H119" s="1" t="s">
        <v>166</v>
      </c>
    </row>
    <row r="120" spans="1:8" ht="12.75" customHeight="1" x14ac:dyDescent="0.35">
      <c r="A120" s="1">
        <v>118</v>
      </c>
      <c r="B120" s="1" t="s">
        <v>187</v>
      </c>
      <c r="C120" s="1">
        <v>38.874741299999997</v>
      </c>
      <c r="D120" s="1">
        <v>-77.133028799999906</v>
      </c>
      <c r="E120" s="1" t="s">
        <v>195</v>
      </c>
      <c r="F120" s="1">
        <v>38.872942205020799</v>
      </c>
      <c r="G120" s="1">
        <v>-77.132705284338499</v>
      </c>
      <c r="H120" s="1" t="s">
        <v>196</v>
      </c>
    </row>
    <row r="121" spans="1:8" ht="12.75" customHeight="1" x14ac:dyDescent="0.35">
      <c r="A121" s="1">
        <v>119</v>
      </c>
      <c r="B121" s="1" t="s">
        <v>187</v>
      </c>
      <c r="C121" s="1">
        <v>38.874741299999997</v>
      </c>
      <c r="D121" s="1">
        <v>-77.133028799999906</v>
      </c>
      <c r="E121" s="1" t="s">
        <v>197</v>
      </c>
      <c r="F121" s="1">
        <v>38.873231009978603</v>
      </c>
      <c r="G121" s="1">
        <v>-77.137368207264899</v>
      </c>
      <c r="H121" s="1" t="s">
        <v>111</v>
      </c>
    </row>
    <row r="122" spans="1:8" ht="12.75" customHeight="1" x14ac:dyDescent="0.35">
      <c r="A122" s="1">
        <v>120</v>
      </c>
      <c r="B122" s="1" t="s">
        <v>187</v>
      </c>
      <c r="C122" s="1">
        <v>38.874741299999997</v>
      </c>
      <c r="D122" s="1">
        <v>-77.133028799999906</v>
      </c>
      <c r="E122" s="1" t="s">
        <v>198</v>
      </c>
      <c r="F122" s="1">
        <v>38.876817000000003</v>
      </c>
      <c r="G122" s="1">
        <v>-77.128189000000006</v>
      </c>
      <c r="H122" s="1" t="s">
        <v>199</v>
      </c>
    </row>
    <row r="123" spans="1:8" ht="12.75" customHeight="1" x14ac:dyDescent="0.35">
      <c r="A123" s="1">
        <v>121</v>
      </c>
      <c r="B123" s="1" t="s">
        <v>200</v>
      </c>
      <c r="C123" s="1">
        <v>38.876033</v>
      </c>
      <c r="D123" s="1">
        <v>-77.133452950066001</v>
      </c>
      <c r="E123" s="1" t="s">
        <v>188</v>
      </c>
      <c r="F123" s="1">
        <v>38.874964267480102</v>
      </c>
      <c r="G123" s="1">
        <v>-77.133636474609304</v>
      </c>
      <c r="H123" s="1" t="s">
        <v>50</v>
      </c>
    </row>
    <row r="124" spans="1:8" ht="12.75" customHeight="1" x14ac:dyDescent="0.35">
      <c r="A124" s="1">
        <v>122</v>
      </c>
      <c r="B124" s="1" t="s">
        <v>200</v>
      </c>
      <c r="C124" s="1">
        <v>38.876033</v>
      </c>
      <c r="D124" s="1">
        <v>-77.133452950066001</v>
      </c>
      <c r="E124" s="1" t="s">
        <v>189</v>
      </c>
      <c r="F124" s="1">
        <v>38.877343496766898</v>
      </c>
      <c r="G124" s="1">
        <v>-77.136278335560803</v>
      </c>
      <c r="H124" s="1" t="s">
        <v>50</v>
      </c>
    </row>
    <row r="125" spans="1:8" ht="12.75" customHeight="1" x14ac:dyDescent="0.35">
      <c r="A125" s="1">
        <v>123</v>
      </c>
      <c r="B125" s="1" t="s">
        <v>200</v>
      </c>
      <c r="C125" s="1">
        <v>38.876033</v>
      </c>
      <c r="D125" s="1">
        <v>-77.133452950066001</v>
      </c>
      <c r="E125" s="1" t="s">
        <v>190</v>
      </c>
      <c r="F125" s="1">
        <v>38.876517659175803</v>
      </c>
      <c r="G125" s="1">
        <v>-77.127998388727093</v>
      </c>
      <c r="H125" s="1" t="s">
        <v>16</v>
      </c>
    </row>
    <row r="126" spans="1:8" ht="12.75" customHeight="1" x14ac:dyDescent="0.35">
      <c r="A126" s="1">
        <v>124</v>
      </c>
      <c r="B126" s="1" t="s">
        <v>200</v>
      </c>
      <c r="C126" s="1">
        <v>38.876033</v>
      </c>
      <c r="D126" s="1">
        <v>-77.133452950066001</v>
      </c>
      <c r="E126" s="1" t="s">
        <v>191</v>
      </c>
      <c r="F126" s="1">
        <v>38.876655571058102</v>
      </c>
      <c r="G126" s="1">
        <v>-77.127872539116595</v>
      </c>
      <c r="H126" s="1" t="s">
        <v>192</v>
      </c>
    </row>
    <row r="127" spans="1:8" ht="12.75" customHeight="1" x14ac:dyDescent="0.35">
      <c r="A127" s="1">
        <v>125</v>
      </c>
      <c r="B127" s="1" t="s">
        <v>200</v>
      </c>
      <c r="C127" s="1">
        <v>38.876033</v>
      </c>
      <c r="D127" s="1">
        <v>-77.133452950066001</v>
      </c>
      <c r="E127" s="1" t="s">
        <v>194</v>
      </c>
      <c r="F127" s="1">
        <v>38.875492095947202</v>
      </c>
      <c r="G127" s="1">
        <v>-77.132659912109304</v>
      </c>
      <c r="H127" s="1" t="s">
        <v>166</v>
      </c>
    </row>
    <row r="128" spans="1:8" ht="12.75" customHeight="1" x14ac:dyDescent="0.35">
      <c r="A128" s="1">
        <v>126</v>
      </c>
      <c r="B128" s="1" t="s">
        <v>200</v>
      </c>
      <c r="C128" s="1">
        <v>38.876033</v>
      </c>
      <c r="D128" s="1">
        <v>-77.133452950066001</v>
      </c>
      <c r="E128" s="1" t="s">
        <v>193</v>
      </c>
      <c r="F128" s="1">
        <v>38.873945459969498</v>
      </c>
      <c r="G128" s="1">
        <v>-77.133682827841895</v>
      </c>
      <c r="H128" s="1" t="s">
        <v>186</v>
      </c>
    </row>
    <row r="129" spans="1:8" ht="12.75" customHeight="1" x14ac:dyDescent="0.35">
      <c r="A129" s="1">
        <v>127</v>
      </c>
      <c r="B129" s="1" t="s">
        <v>200</v>
      </c>
      <c r="C129" s="1">
        <v>38.876033</v>
      </c>
      <c r="D129" s="1">
        <v>-77.133452950066001</v>
      </c>
      <c r="E129" s="1" t="s">
        <v>195</v>
      </c>
      <c r="F129" s="1">
        <v>38.872942205020799</v>
      </c>
      <c r="G129" s="1">
        <v>-77.132705284338499</v>
      </c>
      <c r="H129" s="1" t="s">
        <v>196</v>
      </c>
    </row>
    <row r="130" spans="1:8" ht="12.75" customHeight="1" x14ac:dyDescent="0.35">
      <c r="A130" s="1">
        <v>128</v>
      </c>
      <c r="B130" s="1" t="s">
        <v>200</v>
      </c>
      <c r="C130" s="1">
        <v>38.876033</v>
      </c>
      <c r="D130" s="1">
        <v>-77.133452950066001</v>
      </c>
      <c r="E130" s="1" t="s">
        <v>201</v>
      </c>
      <c r="F130" s="1">
        <v>38.878414393387096</v>
      </c>
      <c r="G130" s="1">
        <v>-77.137705278973499</v>
      </c>
      <c r="H130" s="1" t="s">
        <v>186</v>
      </c>
    </row>
    <row r="131" spans="1:8" ht="12.75" customHeight="1" x14ac:dyDescent="0.35">
      <c r="A131" s="1">
        <v>129</v>
      </c>
      <c r="B131" s="1" t="s">
        <v>200</v>
      </c>
      <c r="C131" s="1">
        <v>38.876033</v>
      </c>
      <c r="D131" s="1">
        <v>-77.133452950066001</v>
      </c>
      <c r="E131" s="1" t="s">
        <v>197</v>
      </c>
      <c r="F131" s="1">
        <v>38.873231009978603</v>
      </c>
      <c r="G131" s="1">
        <v>-77.137368207264899</v>
      </c>
      <c r="H131" s="1" t="s">
        <v>111</v>
      </c>
    </row>
    <row r="132" spans="1:8" ht="12.75" customHeight="1" x14ac:dyDescent="0.35">
      <c r="A132" s="1">
        <v>130</v>
      </c>
      <c r="B132" s="1" t="s">
        <v>200</v>
      </c>
      <c r="C132" s="1">
        <v>38.876033</v>
      </c>
      <c r="D132" s="1">
        <v>-77.133452950066001</v>
      </c>
      <c r="E132" s="1" t="s">
        <v>198</v>
      </c>
      <c r="F132" s="1">
        <v>38.876817000000003</v>
      </c>
      <c r="G132" s="1">
        <v>-77.128189000000006</v>
      </c>
      <c r="H132" s="1" t="s">
        <v>199</v>
      </c>
    </row>
    <row r="133" spans="1:8" ht="12.75" customHeight="1" x14ac:dyDescent="0.35">
      <c r="A133" s="1">
        <v>131</v>
      </c>
      <c r="B133" s="1" t="s">
        <v>202</v>
      </c>
      <c r="C133" s="1">
        <v>38.8756676</v>
      </c>
      <c r="D133" s="1">
        <v>-77.115812199999993</v>
      </c>
      <c r="E133" s="1" t="s">
        <v>203</v>
      </c>
      <c r="F133" s="1">
        <v>38.873262028155501</v>
      </c>
      <c r="G133" s="1">
        <v>-77.115883542045296</v>
      </c>
      <c r="H133" s="1" t="s">
        <v>50</v>
      </c>
    </row>
    <row r="134" spans="1:8" ht="12.75" customHeight="1" x14ac:dyDescent="0.35">
      <c r="A134" s="1">
        <v>132</v>
      </c>
      <c r="B134" s="1" t="s">
        <v>202</v>
      </c>
      <c r="C134" s="1">
        <v>38.8756676</v>
      </c>
      <c r="D134" s="1">
        <v>-77.115812199999993</v>
      </c>
      <c r="E134" s="1" t="s">
        <v>204</v>
      </c>
      <c r="F134" s="1">
        <v>38.8798806</v>
      </c>
      <c r="G134" s="1">
        <v>-77.115051399999999</v>
      </c>
      <c r="H134" s="1" t="s">
        <v>205</v>
      </c>
    </row>
    <row r="135" spans="1:8" ht="12.75" customHeight="1" x14ac:dyDescent="0.35">
      <c r="A135" s="1">
        <v>133</v>
      </c>
      <c r="B135" s="1" t="s">
        <v>202</v>
      </c>
      <c r="C135" s="1">
        <v>38.8756676</v>
      </c>
      <c r="D135" s="1">
        <v>-77.115812199999993</v>
      </c>
      <c r="E135" s="1" t="s">
        <v>206</v>
      </c>
      <c r="F135" s="1">
        <v>38.878056326195697</v>
      </c>
      <c r="G135" s="1">
        <v>-77.111391175704</v>
      </c>
      <c r="H135" s="1" t="s">
        <v>109</v>
      </c>
    </row>
    <row r="136" spans="1:8" ht="12.75" customHeight="1" x14ac:dyDescent="0.35">
      <c r="A136" s="1">
        <v>134</v>
      </c>
      <c r="B136" s="1" t="s">
        <v>202</v>
      </c>
      <c r="C136" s="1">
        <v>38.8756676</v>
      </c>
      <c r="D136" s="1">
        <v>-77.115812199999993</v>
      </c>
      <c r="E136" s="1" t="s">
        <v>207</v>
      </c>
      <c r="F136" s="1">
        <v>38.879161000000003</v>
      </c>
      <c r="G136" s="1">
        <v>-77.117457999999999</v>
      </c>
      <c r="H136" s="1" t="s">
        <v>208</v>
      </c>
    </row>
    <row r="137" spans="1:8" ht="12.75" customHeight="1" x14ac:dyDescent="0.35">
      <c r="A137" s="1">
        <v>135</v>
      </c>
      <c r="B137" s="1" t="s">
        <v>202</v>
      </c>
      <c r="C137" s="1">
        <v>38.8756676</v>
      </c>
      <c r="D137" s="1">
        <v>-77.115812199999993</v>
      </c>
      <c r="E137" s="1" t="s">
        <v>209</v>
      </c>
      <c r="F137" s="1">
        <v>38.872959999999999</v>
      </c>
      <c r="G137" s="1">
        <v>-77.111810000000006</v>
      </c>
      <c r="H137" s="1" t="s">
        <v>124</v>
      </c>
    </row>
    <row r="138" spans="1:8" ht="12.75" customHeight="1" x14ac:dyDescent="0.35">
      <c r="A138" s="1">
        <v>136</v>
      </c>
      <c r="B138" s="1" t="s">
        <v>210</v>
      </c>
      <c r="C138" s="1">
        <v>38.873445399999902</v>
      </c>
      <c r="D138" s="1">
        <v>-77.106645299999997</v>
      </c>
      <c r="E138" s="1" t="s">
        <v>211</v>
      </c>
      <c r="F138" s="1">
        <v>38.874103540444203</v>
      </c>
      <c r="G138" s="1">
        <v>-77.105235065019599</v>
      </c>
      <c r="H138" s="1" t="s">
        <v>63</v>
      </c>
    </row>
    <row r="139" spans="1:8" ht="12.75" customHeight="1" x14ac:dyDescent="0.35">
      <c r="A139" s="1">
        <v>137</v>
      </c>
      <c r="B139" s="1" t="s">
        <v>210</v>
      </c>
      <c r="C139" s="1">
        <v>38.873445399999902</v>
      </c>
      <c r="D139" s="1">
        <v>-77.106645299999997</v>
      </c>
      <c r="E139" s="1" t="s">
        <v>212</v>
      </c>
      <c r="F139" s="1">
        <v>38.873370993791198</v>
      </c>
      <c r="G139" s="1">
        <v>-77.105009257793398</v>
      </c>
      <c r="H139" s="1" t="s">
        <v>192</v>
      </c>
    </row>
    <row r="140" spans="1:8" ht="12.75" customHeight="1" x14ac:dyDescent="0.35">
      <c r="A140" s="1">
        <v>138</v>
      </c>
      <c r="B140" s="1" t="s">
        <v>210</v>
      </c>
      <c r="C140" s="1">
        <v>38.873445399999902</v>
      </c>
      <c r="D140" s="1">
        <v>-77.106645299999997</v>
      </c>
      <c r="E140" s="1" t="s">
        <v>213</v>
      </c>
      <c r="F140" s="1">
        <v>38.874417700000002</v>
      </c>
      <c r="G140" s="1">
        <v>-77.105472399999996</v>
      </c>
      <c r="H140" s="1" t="s">
        <v>199</v>
      </c>
    </row>
    <row r="141" spans="1:8" ht="12.75" customHeight="1" x14ac:dyDescent="0.35">
      <c r="A141" s="1">
        <v>139</v>
      </c>
      <c r="B141" s="1" t="s">
        <v>210</v>
      </c>
      <c r="C141" s="1">
        <v>38.873445399999902</v>
      </c>
      <c r="D141" s="1">
        <v>-77.106645299999997</v>
      </c>
      <c r="E141" s="1" t="s">
        <v>214</v>
      </c>
      <c r="F141" s="1">
        <v>38.873440000000002</v>
      </c>
      <c r="G141" s="1">
        <v>-77.106269999999995</v>
      </c>
      <c r="H141" s="1" t="s">
        <v>16</v>
      </c>
    </row>
    <row r="142" spans="1:8" ht="12.75" customHeight="1" x14ac:dyDescent="0.35">
      <c r="A142" s="1">
        <v>140</v>
      </c>
      <c r="B142" s="1" t="s">
        <v>210</v>
      </c>
      <c r="C142" s="1">
        <v>38.873445399999902</v>
      </c>
      <c r="D142" s="1">
        <v>-77.106645299999997</v>
      </c>
      <c r="E142" s="1" t="s">
        <v>215</v>
      </c>
      <c r="F142" s="1">
        <v>38.8740522829425</v>
      </c>
      <c r="G142" s="1">
        <v>-77.105378735462594</v>
      </c>
      <c r="H142" s="1" t="s">
        <v>22</v>
      </c>
    </row>
    <row r="143" spans="1:8" ht="12.75" customHeight="1" x14ac:dyDescent="0.35">
      <c r="A143" s="1">
        <v>141</v>
      </c>
      <c r="B143" s="1" t="s">
        <v>210</v>
      </c>
      <c r="C143" s="1">
        <v>38.873445399999902</v>
      </c>
      <c r="D143" s="1">
        <v>-77.106645299999997</v>
      </c>
      <c r="E143" s="1" t="s">
        <v>216</v>
      </c>
      <c r="F143" s="1">
        <v>38.876634765100697</v>
      </c>
      <c r="G143" s="1">
        <v>-77.109786272048893</v>
      </c>
      <c r="H143" s="1" t="s">
        <v>217</v>
      </c>
    </row>
    <row r="144" spans="1:8" ht="12.75" customHeight="1" x14ac:dyDescent="0.35">
      <c r="A144" s="1">
        <v>142</v>
      </c>
      <c r="B144" s="1" t="s">
        <v>210</v>
      </c>
      <c r="C144" s="1">
        <v>38.873445399999902</v>
      </c>
      <c r="D144" s="1">
        <v>-77.106645299999997</v>
      </c>
      <c r="E144" s="1" t="s">
        <v>990</v>
      </c>
      <c r="F144" s="1">
        <v>38.871912200292797</v>
      </c>
      <c r="G144" s="1">
        <v>-77.101792937201097</v>
      </c>
      <c r="H144" s="1" t="s">
        <v>168</v>
      </c>
    </row>
    <row r="145" spans="1:8" ht="12.75" customHeight="1" x14ac:dyDescent="0.35">
      <c r="A145" s="1">
        <v>143</v>
      </c>
      <c r="B145" s="1" t="s">
        <v>210</v>
      </c>
      <c r="C145" s="1">
        <v>38.873445399999902</v>
      </c>
      <c r="D145" s="1">
        <v>-77.106645299999997</v>
      </c>
      <c r="E145" s="1" t="s">
        <v>134</v>
      </c>
      <c r="F145" s="1">
        <v>38.871355600000001</v>
      </c>
      <c r="G145" s="1">
        <v>-77.102164099999996</v>
      </c>
      <c r="H145" s="1" t="s">
        <v>135</v>
      </c>
    </row>
    <row r="146" spans="1:8" ht="12.75" customHeight="1" x14ac:dyDescent="0.35">
      <c r="A146" s="1">
        <v>144</v>
      </c>
      <c r="B146" s="1" t="s">
        <v>210</v>
      </c>
      <c r="C146" s="1">
        <v>38.873445399999902</v>
      </c>
      <c r="D146" s="1">
        <v>-77.106645299999997</v>
      </c>
      <c r="E146" s="1" t="s">
        <v>25</v>
      </c>
      <c r="F146" s="1">
        <v>38.873843824791997</v>
      </c>
      <c r="G146" s="1">
        <v>-77.104752024535401</v>
      </c>
      <c r="H146" s="1" t="s">
        <v>26</v>
      </c>
    </row>
    <row r="147" spans="1:8" ht="12.75" customHeight="1" x14ac:dyDescent="0.35">
      <c r="A147" s="1">
        <v>145</v>
      </c>
      <c r="B147" s="1" t="s">
        <v>210</v>
      </c>
      <c r="C147" s="1">
        <v>38.873445399999902</v>
      </c>
      <c r="D147" s="1">
        <v>-77.106645299999997</v>
      </c>
      <c r="E147" s="1" t="s">
        <v>219</v>
      </c>
      <c r="F147" s="1">
        <v>38.877435987135499</v>
      </c>
      <c r="G147" s="1">
        <v>-77.1088140767623</v>
      </c>
      <c r="H147" s="1" t="s">
        <v>220</v>
      </c>
    </row>
    <row r="148" spans="1:8" ht="12.75" customHeight="1" x14ac:dyDescent="0.35">
      <c r="A148" s="1">
        <v>146</v>
      </c>
      <c r="B148" s="1" t="s">
        <v>210</v>
      </c>
      <c r="C148" s="1">
        <v>38.873445399999902</v>
      </c>
      <c r="D148" s="1">
        <v>-77.106645299999997</v>
      </c>
      <c r="E148" s="1" t="s">
        <v>221</v>
      </c>
      <c r="F148" s="1">
        <v>38.8737123736963</v>
      </c>
      <c r="G148" s="1">
        <v>-77.105194350876303</v>
      </c>
      <c r="H148" s="1" t="s">
        <v>222</v>
      </c>
    </row>
    <row r="149" spans="1:8" ht="12.75" customHeight="1" x14ac:dyDescent="0.35">
      <c r="A149" s="1">
        <v>147</v>
      </c>
      <c r="B149" s="1" t="s">
        <v>210</v>
      </c>
      <c r="C149" s="1">
        <v>38.873445399999902</v>
      </c>
      <c r="D149" s="1">
        <v>-77.106645299999997</v>
      </c>
      <c r="E149" s="1" t="s">
        <v>223</v>
      </c>
      <c r="F149" s="1">
        <v>38.873328628476699</v>
      </c>
      <c r="G149" s="1">
        <v>-77.106242833757307</v>
      </c>
      <c r="H149" s="1" t="s">
        <v>224</v>
      </c>
    </row>
    <row r="150" spans="1:8" ht="12.75" customHeight="1" x14ac:dyDescent="0.35">
      <c r="A150" s="1">
        <v>148</v>
      </c>
      <c r="B150" s="1" t="s">
        <v>210</v>
      </c>
      <c r="C150" s="1">
        <v>38.873445399999902</v>
      </c>
      <c r="D150" s="1">
        <v>-77.106645299999997</v>
      </c>
      <c r="E150" s="1" t="s">
        <v>225</v>
      </c>
      <c r="F150" s="1">
        <v>38.874292869559703</v>
      </c>
      <c r="G150" s="1">
        <v>-77.105643900508994</v>
      </c>
      <c r="H150" s="1" t="s">
        <v>37</v>
      </c>
    </row>
    <row r="151" spans="1:8" ht="12.75" customHeight="1" x14ac:dyDescent="0.35">
      <c r="A151" s="1">
        <v>149</v>
      </c>
      <c r="B151" s="1" t="s">
        <v>210</v>
      </c>
      <c r="C151" s="1">
        <v>38.873445399999902</v>
      </c>
      <c r="D151" s="1">
        <v>-77.106645299999997</v>
      </c>
      <c r="E151" s="1" t="s">
        <v>226</v>
      </c>
      <c r="F151" s="1">
        <v>38.871875714414699</v>
      </c>
      <c r="G151" s="1">
        <v>-77.102122115733806</v>
      </c>
      <c r="H151" s="1" t="s">
        <v>16</v>
      </c>
    </row>
    <row r="152" spans="1:8" ht="12.75" customHeight="1" x14ac:dyDescent="0.35">
      <c r="A152" s="1">
        <v>150</v>
      </c>
      <c r="B152" s="1" t="s">
        <v>210</v>
      </c>
      <c r="C152" s="1">
        <v>38.873445399999902</v>
      </c>
      <c r="D152" s="1">
        <v>-77.106645299999997</v>
      </c>
      <c r="E152" s="1" t="s">
        <v>227</v>
      </c>
      <c r="F152" s="1">
        <v>38.874303554714501</v>
      </c>
      <c r="G152" s="1">
        <v>-77.103875394677999</v>
      </c>
      <c r="H152" s="1" t="s">
        <v>72</v>
      </c>
    </row>
    <row r="153" spans="1:8" ht="12.75" customHeight="1" x14ac:dyDescent="0.35">
      <c r="A153" s="1">
        <v>151</v>
      </c>
      <c r="B153" s="1" t="s">
        <v>210</v>
      </c>
      <c r="C153" s="1">
        <v>38.873445399999902</v>
      </c>
      <c r="D153" s="1">
        <v>-77.106645299999997</v>
      </c>
      <c r="E153" s="1" t="s">
        <v>228</v>
      </c>
      <c r="F153" s="1">
        <v>38.872270354842101</v>
      </c>
      <c r="G153" s="1">
        <v>-77.103564972080406</v>
      </c>
      <c r="H153" s="1" t="s">
        <v>26</v>
      </c>
    </row>
    <row r="154" spans="1:8" ht="12.75" customHeight="1" x14ac:dyDescent="0.35">
      <c r="A154" s="1">
        <v>152</v>
      </c>
      <c r="B154" s="1" t="s">
        <v>210</v>
      </c>
      <c r="C154" s="1">
        <v>38.873445399999902</v>
      </c>
      <c r="D154" s="1">
        <v>-77.106645299999997</v>
      </c>
      <c r="E154" s="1" t="s">
        <v>229</v>
      </c>
      <c r="F154" s="1">
        <v>38.87127859796</v>
      </c>
      <c r="G154" s="1">
        <v>-77.109712410674007</v>
      </c>
      <c r="H154" s="1" t="s">
        <v>111</v>
      </c>
    </row>
    <row r="155" spans="1:8" ht="12.75" customHeight="1" x14ac:dyDescent="0.35">
      <c r="A155" s="1">
        <v>153</v>
      </c>
      <c r="B155" s="1" t="s">
        <v>210</v>
      </c>
      <c r="C155" s="1">
        <v>38.873445399999902</v>
      </c>
      <c r="D155" s="1">
        <v>-77.106645299999997</v>
      </c>
      <c r="E155" s="1" t="s">
        <v>230</v>
      </c>
      <c r="F155" s="1">
        <v>38.871618024429999</v>
      </c>
      <c r="G155" s="1">
        <v>-77.110370643940101</v>
      </c>
      <c r="H155" s="1" t="s">
        <v>50</v>
      </c>
    </row>
    <row r="156" spans="1:8" ht="12.75" customHeight="1" x14ac:dyDescent="0.35">
      <c r="A156" s="1">
        <v>154</v>
      </c>
      <c r="B156" s="1" t="s">
        <v>210</v>
      </c>
      <c r="C156" s="1">
        <v>38.873445399999902</v>
      </c>
      <c r="D156" s="1">
        <v>-77.106645299999997</v>
      </c>
      <c r="E156" s="1" t="s">
        <v>231</v>
      </c>
      <c r="F156" s="1">
        <v>38.87191095</v>
      </c>
      <c r="G156" s="1">
        <v>-77.101964333333299</v>
      </c>
      <c r="H156" s="1" t="s">
        <v>168</v>
      </c>
    </row>
    <row r="157" spans="1:8" ht="12.75" customHeight="1" x14ac:dyDescent="0.35">
      <c r="A157" s="1">
        <v>155</v>
      </c>
      <c r="B157" s="1" t="s">
        <v>210</v>
      </c>
      <c r="C157" s="1">
        <v>38.873445399999902</v>
      </c>
      <c r="D157" s="1">
        <v>-77.106645299999997</v>
      </c>
      <c r="E157" s="1" t="s">
        <v>991</v>
      </c>
      <c r="F157" s="1">
        <v>38.871985000000002</v>
      </c>
      <c r="G157" s="1">
        <v>-77.101815999999999</v>
      </c>
      <c r="H157" s="1" t="s">
        <v>168</v>
      </c>
    </row>
    <row r="158" spans="1:8" ht="12.75" customHeight="1" x14ac:dyDescent="0.35">
      <c r="A158" s="1">
        <v>156</v>
      </c>
      <c r="B158" s="1" t="s">
        <v>210</v>
      </c>
      <c r="C158" s="1">
        <v>38.873445399999902</v>
      </c>
      <c r="D158" s="1">
        <v>-77.106645299999997</v>
      </c>
      <c r="E158" s="1" t="s">
        <v>209</v>
      </c>
      <c r="F158" s="1">
        <v>38.872959999999999</v>
      </c>
      <c r="G158" s="1">
        <v>-77.111810000000006</v>
      </c>
      <c r="H158" s="1" t="s">
        <v>124</v>
      </c>
    </row>
    <row r="159" spans="1:8" ht="12.75" customHeight="1" x14ac:dyDescent="0.35">
      <c r="A159" s="1">
        <v>157</v>
      </c>
      <c r="B159" s="1" t="s">
        <v>210</v>
      </c>
      <c r="C159" s="1">
        <v>38.873445399999902</v>
      </c>
      <c r="D159" s="1">
        <v>-77.106645299999997</v>
      </c>
      <c r="E159" s="1" t="s">
        <v>233</v>
      </c>
      <c r="F159" s="1">
        <v>38.871735999999999</v>
      </c>
      <c r="G159" s="1">
        <v>-77.101579999999998</v>
      </c>
      <c r="H159" s="1" t="s">
        <v>234</v>
      </c>
    </row>
    <row r="160" spans="1:8" ht="12.75" customHeight="1" x14ac:dyDescent="0.35">
      <c r="A160" s="1">
        <v>158</v>
      </c>
      <c r="B160" s="1" t="s">
        <v>235</v>
      </c>
      <c r="C160" s="1">
        <v>38.877178450000002</v>
      </c>
      <c r="D160" s="1">
        <v>-77.111783209438101</v>
      </c>
      <c r="E160" s="1" t="s">
        <v>236</v>
      </c>
      <c r="F160" s="1">
        <v>38.878499219328901</v>
      </c>
      <c r="G160" s="1">
        <v>-77.1098083716671</v>
      </c>
      <c r="H160" s="1" t="s">
        <v>237</v>
      </c>
    </row>
    <row r="161" spans="1:8" ht="12.75" customHeight="1" x14ac:dyDescent="0.35">
      <c r="A161" s="1">
        <v>159</v>
      </c>
      <c r="B161" s="1" t="s">
        <v>235</v>
      </c>
      <c r="C161" s="1">
        <v>38.877178450000002</v>
      </c>
      <c r="D161" s="1">
        <v>-77.111783209438101</v>
      </c>
      <c r="E161" s="1" t="s">
        <v>76</v>
      </c>
      <c r="F161" s="1">
        <v>38.879840416207202</v>
      </c>
      <c r="G161" s="1">
        <v>-77.112311870864701</v>
      </c>
      <c r="H161" s="1" t="s">
        <v>16</v>
      </c>
    </row>
    <row r="162" spans="1:8" ht="12.75" customHeight="1" x14ac:dyDescent="0.35">
      <c r="A162" s="1">
        <v>160</v>
      </c>
      <c r="B162" s="1" t="s">
        <v>235</v>
      </c>
      <c r="C162" s="1">
        <v>38.877178450000002</v>
      </c>
      <c r="D162" s="1">
        <v>-77.111783209438101</v>
      </c>
      <c r="E162" s="1" t="s">
        <v>238</v>
      </c>
      <c r="F162" s="1">
        <v>38.878687999999997</v>
      </c>
      <c r="G162" s="1">
        <v>-77.111357999999996</v>
      </c>
      <c r="H162" s="1" t="s">
        <v>12</v>
      </c>
    </row>
    <row r="163" spans="1:8" ht="12.75" customHeight="1" x14ac:dyDescent="0.35">
      <c r="A163" s="1">
        <v>161</v>
      </c>
      <c r="B163" s="1" t="s">
        <v>235</v>
      </c>
      <c r="C163" s="1">
        <v>38.877178450000002</v>
      </c>
      <c r="D163" s="1">
        <v>-77.111783209438101</v>
      </c>
      <c r="E163" s="1" t="s">
        <v>79</v>
      </c>
      <c r="F163" s="1">
        <v>38.880175212995397</v>
      </c>
      <c r="G163" s="1">
        <v>-77.113520117430696</v>
      </c>
      <c r="H163" s="1" t="s">
        <v>80</v>
      </c>
    </row>
    <row r="164" spans="1:8" ht="12.75" customHeight="1" x14ac:dyDescent="0.35">
      <c r="A164" s="1">
        <v>162</v>
      </c>
      <c r="B164" s="1" t="s">
        <v>235</v>
      </c>
      <c r="C164" s="1">
        <v>38.877178450000002</v>
      </c>
      <c r="D164" s="1">
        <v>-77.111783209438101</v>
      </c>
      <c r="E164" s="1" t="s">
        <v>64</v>
      </c>
      <c r="F164" s="1">
        <v>38.880330632814498</v>
      </c>
      <c r="G164" s="1">
        <v>-77.1102337864844</v>
      </c>
      <c r="H164" s="1" t="s">
        <v>65</v>
      </c>
    </row>
    <row r="165" spans="1:8" ht="12.75" customHeight="1" x14ac:dyDescent="0.35">
      <c r="A165" s="1">
        <v>163</v>
      </c>
      <c r="B165" s="1" t="s">
        <v>235</v>
      </c>
      <c r="C165" s="1">
        <v>38.877178450000002</v>
      </c>
      <c r="D165" s="1">
        <v>-77.111783209438101</v>
      </c>
      <c r="E165" s="1" t="s">
        <v>216</v>
      </c>
      <c r="F165" s="1">
        <v>38.876634765100697</v>
      </c>
      <c r="G165" s="1">
        <v>-77.109786272048893</v>
      </c>
      <c r="H165" s="1" t="s">
        <v>217</v>
      </c>
    </row>
    <row r="166" spans="1:8" ht="12.75" customHeight="1" x14ac:dyDescent="0.35">
      <c r="A166" s="1">
        <v>164</v>
      </c>
      <c r="B166" s="1" t="s">
        <v>235</v>
      </c>
      <c r="C166" s="1">
        <v>38.877178450000002</v>
      </c>
      <c r="D166" s="1">
        <v>-77.111783209438101</v>
      </c>
      <c r="E166" s="1" t="s">
        <v>69</v>
      </c>
      <c r="F166" s="1">
        <v>38.880100400000003</v>
      </c>
      <c r="G166" s="1">
        <v>-77.108669899999995</v>
      </c>
      <c r="H166" s="1" t="s">
        <v>70</v>
      </c>
    </row>
    <row r="167" spans="1:8" ht="12.75" customHeight="1" x14ac:dyDescent="0.35">
      <c r="A167" s="1">
        <v>165</v>
      </c>
      <c r="B167" s="1" t="s">
        <v>235</v>
      </c>
      <c r="C167" s="1">
        <v>38.877178450000002</v>
      </c>
      <c r="D167" s="1">
        <v>-77.111783209438101</v>
      </c>
      <c r="E167" s="1" t="s">
        <v>204</v>
      </c>
      <c r="F167" s="1">
        <v>38.8798806</v>
      </c>
      <c r="G167" s="1">
        <v>-77.115051399999999</v>
      </c>
      <c r="H167" s="1" t="s">
        <v>205</v>
      </c>
    </row>
    <row r="168" spans="1:8" ht="12.75" customHeight="1" x14ac:dyDescent="0.35">
      <c r="A168" s="1">
        <v>166</v>
      </c>
      <c r="B168" s="1" t="s">
        <v>235</v>
      </c>
      <c r="C168" s="1">
        <v>38.877178450000002</v>
      </c>
      <c r="D168" s="1">
        <v>-77.111783209438101</v>
      </c>
      <c r="E168" s="1" t="s">
        <v>87</v>
      </c>
      <c r="F168" s="1">
        <v>38.880033824472903</v>
      </c>
      <c r="G168" s="1">
        <v>-77.111092548704903</v>
      </c>
      <c r="H168" s="1" t="s">
        <v>86</v>
      </c>
    </row>
    <row r="169" spans="1:8" ht="12.75" customHeight="1" x14ac:dyDescent="0.35">
      <c r="A169" s="1">
        <v>167</v>
      </c>
      <c r="B169" s="1" t="s">
        <v>235</v>
      </c>
      <c r="C169" s="1">
        <v>38.877178450000002</v>
      </c>
      <c r="D169" s="1">
        <v>-77.111783209438101</v>
      </c>
      <c r="E169" s="1" t="s">
        <v>239</v>
      </c>
      <c r="F169" s="1">
        <v>38.878692999999998</v>
      </c>
      <c r="G169" s="1">
        <v>-77.108014999999995</v>
      </c>
      <c r="H169" s="1" t="s">
        <v>26</v>
      </c>
    </row>
    <row r="170" spans="1:8" ht="12.75" customHeight="1" x14ac:dyDescent="0.35">
      <c r="A170" s="1">
        <v>168</v>
      </c>
      <c r="B170" s="1" t="s">
        <v>235</v>
      </c>
      <c r="C170" s="1">
        <v>38.877178450000002</v>
      </c>
      <c r="D170" s="1">
        <v>-77.111783209438101</v>
      </c>
      <c r="E170" s="1" t="s">
        <v>240</v>
      </c>
      <c r="F170" s="1">
        <v>38.878681071173801</v>
      </c>
      <c r="G170" s="1">
        <v>-77.107943594455705</v>
      </c>
      <c r="H170" s="1" t="s">
        <v>45</v>
      </c>
    </row>
    <row r="171" spans="1:8" ht="12.75" customHeight="1" x14ac:dyDescent="0.35">
      <c r="A171" s="1">
        <v>169</v>
      </c>
      <c r="B171" s="1" t="s">
        <v>235</v>
      </c>
      <c r="C171" s="1">
        <v>38.877178450000002</v>
      </c>
      <c r="D171" s="1">
        <v>-77.111783209438101</v>
      </c>
      <c r="E171" s="1" t="s">
        <v>83</v>
      </c>
      <c r="F171" s="1">
        <v>38.880169100000003</v>
      </c>
      <c r="G171" s="1">
        <v>-77.110255800000004</v>
      </c>
      <c r="H171" s="1" t="s">
        <v>63</v>
      </c>
    </row>
    <row r="172" spans="1:8" ht="12.75" customHeight="1" x14ac:dyDescent="0.35">
      <c r="A172" s="1">
        <v>170</v>
      </c>
      <c r="B172" s="1" t="s">
        <v>235</v>
      </c>
      <c r="C172" s="1">
        <v>38.877178450000002</v>
      </c>
      <c r="D172" s="1">
        <v>-77.111783209438101</v>
      </c>
      <c r="E172" s="1" t="s">
        <v>113</v>
      </c>
      <c r="F172" s="1">
        <v>38.879333285401003</v>
      </c>
      <c r="G172" s="1">
        <v>-77.110101967490195</v>
      </c>
      <c r="H172" s="1" t="s">
        <v>114</v>
      </c>
    </row>
    <row r="173" spans="1:8" ht="12.75" customHeight="1" x14ac:dyDescent="0.35">
      <c r="A173" s="1">
        <v>171</v>
      </c>
      <c r="B173" s="1" t="s">
        <v>235</v>
      </c>
      <c r="C173" s="1">
        <v>38.877178450000002</v>
      </c>
      <c r="D173" s="1">
        <v>-77.111783209438101</v>
      </c>
      <c r="E173" s="1" t="s">
        <v>85</v>
      </c>
      <c r="F173" s="1">
        <v>38.880763854492997</v>
      </c>
      <c r="G173" s="1">
        <v>-77.113693208297207</v>
      </c>
      <c r="H173" s="1" t="s">
        <v>86</v>
      </c>
    </row>
    <row r="174" spans="1:8" ht="12.75" customHeight="1" x14ac:dyDescent="0.35">
      <c r="A174" s="1">
        <v>172</v>
      </c>
      <c r="B174" s="1" t="s">
        <v>235</v>
      </c>
      <c r="C174" s="1">
        <v>38.877178450000002</v>
      </c>
      <c r="D174" s="1">
        <v>-77.111783209438101</v>
      </c>
      <c r="E174" s="1" t="s">
        <v>81</v>
      </c>
      <c r="F174" s="1">
        <v>38.879951758110302</v>
      </c>
      <c r="G174" s="1">
        <v>-77.108469478904297</v>
      </c>
      <c r="H174" s="1" t="s">
        <v>82</v>
      </c>
    </row>
    <row r="175" spans="1:8" ht="12.75" customHeight="1" x14ac:dyDescent="0.35">
      <c r="A175" s="1">
        <v>173</v>
      </c>
      <c r="B175" s="1" t="s">
        <v>235</v>
      </c>
      <c r="C175" s="1">
        <v>38.877178450000002</v>
      </c>
      <c r="D175" s="1">
        <v>-77.111783209438101</v>
      </c>
      <c r="E175" s="1" t="s">
        <v>59</v>
      </c>
      <c r="F175" s="1">
        <v>38.8811121250558</v>
      </c>
      <c r="G175" s="1">
        <v>-77.110403978491107</v>
      </c>
      <c r="H175" s="1" t="s">
        <v>60</v>
      </c>
    </row>
    <row r="176" spans="1:8" ht="12.75" customHeight="1" x14ac:dyDescent="0.35">
      <c r="A176" s="1">
        <v>174</v>
      </c>
      <c r="B176" s="1" t="s">
        <v>235</v>
      </c>
      <c r="C176" s="1">
        <v>38.877178450000002</v>
      </c>
      <c r="D176" s="1">
        <v>-77.111783209438101</v>
      </c>
      <c r="E176" s="1" t="s">
        <v>241</v>
      </c>
      <c r="F176" s="1">
        <v>38.877837</v>
      </c>
      <c r="G176" s="1">
        <v>-77.107992999999993</v>
      </c>
      <c r="H176" s="1" t="s">
        <v>242</v>
      </c>
    </row>
    <row r="177" spans="1:8" ht="12.75" customHeight="1" x14ac:dyDescent="0.35">
      <c r="A177" s="1">
        <v>175</v>
      </c>
      <c r="B177" s="1" t="s">
        <v>235</v>
      </c>
      <c r="C177" s="1">
        <v>38.877178450000002</v>
      </c>
      <c r="D177" s="1">
        <v>-77.111783209438101</v>
      </c>
      <c r="E177" s="1" t="s">
        <v>243</v>
      </c>
      <c r="F177" s="1">
        <v>38.880090833594103</v>
      </c>
      <c r="G177" s="1">
        <v>-77.114595268219205</v>
      </c>
      <c r="H177" s="1" t="s">
        <v>82</v>
      </c>
    </row>
    <row r="178" spans="1:8" ht="12.75" customHeight="1" x14ac:dyDescent="0.35">
      <c r="A178" s="1">
        <v>176</v>
      </c>
      <c r="B178" s="1" t="s">
        <v>235</v>
      </c>
      <c r="C178" s="1">
        <v>38.877178450000002</v>
      </c>
      <c r="D178" s="1">
        <v>-77.111783209438101</v>
      </c>
      <c r="E178" s="1" t="s">
        <v>90</v>
      </c>
      <c r="F178" s="1">
        <v>38.879660000000001</v>
      </c>
      <c r="G178" s="1">
        <v>-77.107249999999993</v>
      </c>
      <c r="H178" s="1" t="s">
        <v>28</v>
      </c>
    </row>
    <row r="179" spans="1:8" ht="12.75" customHeight="1" x14ac:dyDescent="0.35">
      <c r="A179" s="1">
        <v>177</v>
      </c>
      <c r="B179" s="1" t="s">
        <v>235</v>
      </c>
      <c r="C179" s="1">
        <v>38.877178450000002</v>
      </c>
      <c r="D179" s="1">
        <v>-77.111783209438101</v>
      </c>
      <c r="E179" s="1" t="s">
        <v>108</v>
      </c>
      <c r="F179" s="1">
        <v>38.879574602835397</v>
      </c>
      <c r="G179" s="1">
        <v>-77.110414792332406</v>
      </c>
      <c r="H179" s="1" t="s">
        <v>109</v>
      </c>
    </row>
    <row r="180" spans="1:8" ht="12.75" customHeight="1" x14ac:dyDescent="0.35">
      <c r="A180" s="1">
        <v>178</v>
      </c>
      <c r="B180" s="1" t="s">
        <v>235</v>
      </c>
      <c r="C180" s="1">
        <v>38.877178450000002</v>
      </c>
      <c r="D180" s="1">
        <v>-77.111783209438101</v>
      </c>
      <c r="E180" s="1" t="s">
        <v>89</v>
      </c>
      <c r="F180" s="1">
        <v>38.880466692233298</v>
      </c>
      <c r="G180" s="1">
        <v>-77.111815404203</v>
      </c>
      <c r="H180" s="1" t="s">
        <v>72</v>
      </c>
    </row>
    <row r="181" spans="1:8" ht="12.75" customHeight="1" x14ac:dyDescent="0.35">
      <c r="A181" s="1">
        <v>179</v>
      </c>
      <c r="B181" s="1" t="s">
        <v>235</v>
      </c>
      <c r="C181" s="1">
        <v>38.877178450000002</v>
      </c>
      <c r="D181" s="1">
        <v>-77.111783209438101</v>
      </c>
      <c r="E181" s="1" t="s">
        <v>97</v>
      </c>
      <c r="F181" s="1">
        <v>38.880627741954399</v>
      </c>
      <c r="G181" s="1">
        <v>-77.113411970062003</v>
      </c>
      <c r="H181" s="1" t="s">
        <v>65</v>
      </c>
    </row>
    <row r="182" spans="1:8" ht="12.75" customHeight="1" x14ac:dyDescent="0.35">
      <c r="A182" s="1">
        <v>180</v>
      </c>
      <c r="B182" s="1" t="s">
        <v>235</v>
      </c>
      <c r="C182" s="1">
        <v>38.877178450000002</v>
      </c>
      <c r="D182" s="1">
        <v>-77.111783209438101</v>
      </c>
      <c r="E182" s="1" t="s">
        <v>239</v>
      </c>
      <c r="F182" s="1">
        <v>38.880348843046797</v>
      </c>
      <c r="G182" s="1">
        <v>-77.114745588883196</v>
      </c>
      <c r="H182" s="1" t="s">
        <v>70</v>
      </c>
    </row>
    <row r="183" spans="1:8" ht="12.75" customHeight="1" x14ac:dyDescent="0.35">
      <c r="A183" s="1">
        <v>181</v>
      </c>
      <c r="B183" s="1" t="s">
        <v>235</v>
      </c>
      <c r="C183" s="1">
        <v>38.877178450000002</v>
      </c>
      <c r="D183" s="1">
        <v>-77.111783209438101</v>
      </c>
      <c r="E183" s="1" t="s">
        <v>101</v>
      </c>
      <c r="F183" s="1">
        <v>38.880155779936601</v>
      </c>
      <c r="G183" s="1">
        <v>-77.110506568592001</v>
      </c>
      <c r="H183" s="1" t="s">
        <v>82</v>
      </c>
    </row>
    <row r="184" spans="1:8" ht="12.75" customHeight="1" x14ac:dyDescent="0.35">
      <c r="A184" s="1">
        <v>182</v>
      </c>
      <c r="B184" s="1" t="s">
        <v>235</v>
      </c>
      <c r="C184" s="1">
        <v>38.877178450000002</v>
      </c>
      <c r="D184" s="1">
        <v>-77.111783209438101</v>
      </c>
      <c r="E184" s="1" t="s">
        <v>95</v>
      </c>
      <c r="F184" s="1">
        <v>38.880841827772898</v>
      </c>
      <c r="G184" s="1">
        <v>-77.113106466418998</v>
      </c>
      <c r="H184" s="1" t="s">
        <v>96</v>
      </c>
    </row>
    <row r="185" spans="1:8" ht="12.75" customHeight="1" x14ac:dyDescent="0.35">
      <c r="A185" s="1">
        <v>183</v>
      </c>
      <c r="B185" s="1" t="s">
        <v>235</v>
      </c>
      <c r="C185" s="1">
        <v>38.877178450000002</v>
      </c>
      <c r="D185" s="1">
        <v>-77.111783209438101</v>
      </c>
      <c r="E185" s="1" t="s">
        <v>105</v>
      </c>
      <c r="F185" s="1">
        <v>38.880119000000001</v>
      </c>
      <c r="G185" s="1">
        <v>-77.107911999999999</v>
      </c>
      <c r="H185" s="1" t="s">
        <v>106</v>
      </c>
    </row>
    <row r="186" spans="1:8" ht="12.75" customHeight="1" x14ac:dyDescent="0.35">
      <c r="A186" s="1">
        <v>184</v>
      </c>
      <c r="B186" s="1" t="s">
        <v>235</v>
      </c>
      <c r="C186" s="1">
        <v>38.877178450000002</v>
      </c>
      <c r="D186" s="1">
        <v>-77.111783209438101</v>
      </c>
      <c r="E186" s="1" t="s">
        <v>84</v>
      </c>
      <c r="F186" s="1">
        <v>38.881588000000001</v>
      </c>
      <c r="G186" s="1">
        <v>-77.112423000000007</v>
      </c>
      <c r="H186" s="1" t="s">
        <v>26</v>
      </c>
    </row>
    <row r="187" spans="1:8" ht="12.75" customHeight="1" x14ac:dyDescent="0.35">
      <c r="A187" s="1">
        <v>185</v>
      </c>
      <c r="B187" s="1" t="s">
        <v>235</v>
      </c>
      <c r="C187" s="1">
        <v>38.877178450000002</v>
      </c>
      <c r="D187" s="1">
        <v>-77.111783209438101</v>
      </c>
      <c r="E187" s="1" t="s">
        <v>75</v>
      </c>
      <c r="F187" s="1">
        <v>38.881614190292296</v>
      </c>
      <c r="G187" s="1">
        <v>-77.111601879338806</v>
      </c>
      <c r="H187" s="1" t="s">
        <v>72</v>
      </c>
    </row>
    <row r="188" spans="1:8" ht="12.75" customHeight="1" x14ac:dyDescent="0.35">
      <c r="A188" s="1">
        <v>186</v>
      </c>
      <c r="B188" s="1" t="s">
        <v>235</v>
      </c>
      <c r="C188" s="1">
        <v>38.877178450000002</v>
      </c>
      <c r="D188" s="1">
        <v>-77.111783209438101</v>
      </c>
      <c r="E188" s="1" t="s">
        <v>132</v>
      </c>
      <c r="F188" s="1">
        <v>38.880463646986001</v>
      </c>
      <c r="G188" s="1">
        <v>-77.114598443023993</v>
      </c>
      <c r="H188" s="1" t="s">
        <v>65</v>
      </c>
    </row>
    <row r="189" spans="1:8" ht="12.75" customHeight="1" x14ac:dyDescent="0.35">
      <c r="A189" s="1">
        <v>187</v>
      </c>
      <c r="B189" s="1" t="s">
        <v>235</v>
      </c>
      <c r="C189" s="1">
        <v>38.877178450000002</v>
      </c>
      <c r="D189" s="1">
        <v>-77.111783209438101</v>
      </c>
      <c r="E189" s="1" t="s">
        <v>139</v>
      </c>
      <c r="F189" s="1">
        <v>38.880646583178503</v>
      </c>
      <c r="G189" s="1">
        <v>-77.114298641708899</v>
      </c>
      <c r="H189" s="1" t="s">
        <v>45</v>
      </c>
    </row>
    <row r="190" spans="1:8" ht="12.75" customHeight="1" x14ac:dyDescent="0.35">
      <c r="A190" s="1">
        <v>188</v>
      </c>
      <c r="B190" s="1" t="s">
        <v>235</v>
      </c>
      <c r="C190" s="1">
        <v>38.877178450000002</v>
      </c>
      <c r="D190" s="1">
        <v>-77.111783209438101</v>
      </c>
      <c r="E190" s="1" t="s">
        <v>144</v>
      </c>
      <c r="F190" s="1">
        <v>38.880634442787098</v>
      </c>
      <c r="G190" s="1">
        <v>-77.114597567770602</v>
      </c>
      <c r="H190" s="1" t="s">
        <v>145</v>
      </c>
    </row>
    <row r="191" spans="1:8" ht="12.75" customHeight="1" x14ac:dyDescent="0.35">
      <c r="A191" s="1">
        <v>189</v>
      </c>
      <c r="B191" s="1" t="s">
        <v>235</v>
      </c>
      <c r="C191" s="1">
        <v>38.877178450000002</v>
      </c>
      <c r="D191" s="1">
        <v>-77.111783209438101</v>
      </c>
      <c r="E191" s="1" t="s">
        <v>209</v>
      </c>
      <c r="F191" s="1">
        <v>38.872959999999999</v>
      </c>
      <c r="G191" s="1">
        <v>-77.111810000000006</v>
      </c>
      <c r="H191" s="1" t="s">
        <v>124</v>
      </c>
    </row>
    <row r="192" spans="1:8" ht="12.75" customHeight="1" x14ac:dyDescent="0.35">
      <c r="A192" s="1">
        <v>190</v>
      </c>
      <c r="B192" s="1" t="s">
        <v>244</v>
      </c>
      <c r="C192" s="1">
        <v>38.8970561</v>
      </c>
      <c r="D192" s="1">
        <v>-77.108311900000004</v>
      </c>
      <c r="E192" s="1" t="s">
        <v>245</v>
      </c>
      <c r="F192" s="1">
        <v>38.896767743966798</v>
      </c>
      <c r="G192" s="1">
        <v>-77.107202415346507</v>
      </c>
      <c r="H192" s="1" t="s">
        <v>199</v>
      </c>
    </row>
    <row r="193" spans="1:8" ht="12.75" customHeight="1" x14ac:dyDescent="0.35">
      <c r="A193" s="1">
        <v>191</v>
      </c>
      <c r="B193" s="1" t="s">
        <v>244</v>
      </c>
      <c r="C193" s="1">
        <v>38.8970561</v>
      </c>
      <c r="D193" s="1">
        <v>-77.108311900000004</v>
      </c>
      <c r="E193" s="1" t="s">
        <v>246</v>
      </c>
      <c r="F193" s="1">
        <v>38.896540000000002</v>
      </c>
      <c r="G193" s="1">
        <v>-77.106448</v>
      </c>
      <c r="H193" s="1" t="s">
        <v>155</v>
      </c>
    </row>
    <row r="194" spans="1:8" ht="12.75" customHeight="1" x14ac:dyDescent="0.35">
      <c r="A194" s="1">
        <v>192</v>
      </c>
      <c r="B194" s="1" t="s">
        <v>244</v>
      </c>
      <c r="C194" s="1">
        <v>38.8970561</v>
      </c>
      <c r="D194" s="1">
        <v>-77.108311900000004</v>
      </c>
      <c r="E194" s="1" t="s">
        <v>247</v>
      </c>
      <c r="F194" s="1">
        <v>38.896817272592301</v>
      </c>
      <c r="G194" s="1">
        <v>-77.1135242023595</v>
      </c>
      <c r="H194" s="1" t="s">
        <v>32</v>
      </c>
    </row>
    <row r="195" spans="1:8" ht="12.75" customHeight="1" x14ac:dyDescent="0.35">
      <c r="A195" s="1">
        <v>193</v>
      </c>
      <c r="B195" s="1" t="s">
        <v>244</v>
      </c>
      <c r="C195" s="1">
        <v>38.8970561</v>
      </c>
      <c r="D195" s="1">
        <v>-77.108311900000004</v>
      </c>
      <c r="E195" s="1" t="s">
        <v>13</v>
      </c>
      <c r="F195" s="1">
        <v>38.897148405263501</v>
      </c>
      <c r="G195" s="1">
        <v>-77.107340097427297</v>
      </c>
      <c r="H195" s="1" t="s">
        <v>14</v>
      </c>
    </row>
    <row r="196" spans="1:8" ht="12.75" customHeight="1" x14ac:dyDescent="0.35">
      <c r="A196" s="1">
        <v>194</v>
      </c>
      <c r="B196" s="1" t="s">
        <v>244</v>
      </c>
      <c r="C196" s="1">
        <v>38.8970561</v>
      </c>
      <c r="D196" s="1">
        <v>-77.108311900000004</v>
      </c>
      <c r="E196" s="1" t="s">
        <v>248</v>
      </c>
      <c r="F196" s="1">
        <v>38.896666744239297</v>
      </c>
      <c r="G196" s="1">
        <v>-77.107000600990801</v>
      </c>
      <c r="H196" s="1" t="s">
        <v>220</v>
      </c>
    </row>
    <row r="197" spans="1:8" ht="12.75" customHeight="1" x14ac:dyDescent="0.35">
      <c r="A197" s="1">
        <v>195</v>
      </c>
      <c r="B197" s="1" t="s">
        <v>244</v>
      </c>
      <c r="C197" s="1">
        <v>38.8970561</v>
      </c>
      <c r="D197" s="1">
        <v>-77.108311900000004</v>
      </c>
      <c r="E197" s="1" t="s">
        <v>249</v>
      </c>
      <c r="F197" s="1">
        <v>38.896677099641302</v>
      </c>
      <c r="G197" s="1">
        <v>-77.108443914536394</v>
      </c>
      <c r="H197" s="1" t="s">
        <v>82</v>
      </c>
    </row>
    <row r="198" spans="1:8" ht="12.75" customHeight="1" x14ac:dyDescent="0.35">
      <c r="A198" s="1">
        <v>196</v>
      </c>
      <c r="B198" s="1" t="s">
        <v>244</v>
      </c>
      <c r="C198" s="1">
        <v>38.8970561</v>
      </c>
      <c r="D198" s="1">
        <v>-77.108311900000004</v>
      </c>
      <c r="E198" s="1" t="s">
        <v>250</v>
      </c>
      <c r="F198" s="1">
        <v>38.8958223644021</v>
      </c>
      <c r="G198" s="1">
        <v>-77.104083313877894</v>
      </c>
      <c r="H198" s="1" t="s">
        <v>251</v>
      </c>
    </row>
    <row r="199" spans="1:8" ht="12.75" customHeight="1" x14ac:dyDescent="0.35">
      <c r="A199" s="1">
        <v>197</v>
      </c>
      <c r="B199" s="1" t="s">
        <v>244</v>
      </c>
      <c r="C199" s="1">
        <v>38.8970561</v>
      </c>
      <c r="D199" s="1">
        <v>-77.108311900000004</v>
      </c>
      <c r="E199" s="1" t="s">
        <v>134</v>
      </c>
      <c r="F199" s="1">
        <v>38.8957082373894</v>
      </c>
      <c r="G199" s="1">
        <v>-77.104005100611602</v>
      </c>
      <c r="H199" s="1" t="s">
        <v>135</v>
      </c>
    </row>
    <row r="200" spans="1:8" ht="12.75" customHeight="1" x14ac:dyDescent="0.35">
      <c r="A200" s="1">
        <v>198</v>
      </c>
      <c r="B200" s="1" t="s">
        <v>244</v>
      </c>
      <c r="C200" s="1">
        <v>38.8970561</v>
      </c>
      <c r="D200" s="1">
        <v>-77.108311900000004</v>
      </c>
      <c r="E200" s="1" t="s">
        <v>252</v>
      </c>
      <c r="F200" s="1">
        <v>38.896776199999998</v>
      </c>
      <c r="G200" s="1">
        <v>-77.105667600000004</v>
      </c>
      <c r="H200" s="1" t="s">
        <v>32</v>
      </c>
    </row>
    <row r="201" spans="1:8" ht="12.75" customHeight="1" x14ac:dyDescent="0.35">
      <c r="A201" s="1">
        <v>199</v>
      </c>
      <c r="B201" s="1" t="s">
        <v>244</v>
      </c>
      <c r="C201" s="1">
        <v>38.8970561</v>
      </c>
      <c r="D201" s="1">
        <v>-77.108311900000004</v>
      </c>
      <c r="E201" s="1" t="s">
        <v>253</v>
      </c>
      <c r="F201" s="1">
        <v>38.8964880341697</v>
      </c>
      <c r="G201" s="1">
        <v>-77.106757819971605</v>
      </c>
      <c r="H201" s="1" t="s">
        <v>254</v>
      </c>
    </row>
    <row r="202" spans="1:8" ht="12.75" customHeight="1" x14ac:dyDescent="0.35">
      <c r="A202" s="1">
        <v>200</v>
      </c>
      <c r="B202" s="1" t="s">
        <v>244</v>
      </c>
      <c r="C202" s="1">
        <v>38.8970561</v>
      </c>
      <c r="D202" s="1">
        <v>-77.108311900000004</v>
      </c>
      <c r="E202" s="1" t="s">
        <v>255</v>
      </c>
      <c r="F202" s="1">
        <v>38.896991409464903</v>
      </c>
      <c r="G202" s="1">
        <v>-77.107039099173406</v>
      </c>
      <c r="H202" s="1" t="s">
        <v>82</v>
      </c>
    </row>
    <row r="203" spans="1:8" ht="12.75" customHeight="1" x14ac:dyDescent="0.35">
      <c r="A203" s="1">
        <v>201</v>
      </c>
      <c r="B203" s="1" t="s">
        <v>244</v>
      </c>
      <c r="C203" s="1">
        <v>38.8970561</v>
      </c>
      <c r="D203" s="1">
        <v>-77.108311900000004</v>
      </c>
      <c r="E203" s="1" t="s">
        <v>256</v>
      </c>
      <c r="F203" s="1">
        <v>38.8965349265291</v>
      </c>
      <c r="G203" s="1">
        <v>-77.106235537381707</v>
      </c>
      <c r="H203" s="1" t="s">
        <v>257</v>
      </c>
    </row>
    <row r="204" spans="1:8" ht="12.75" customHeight="1" x14ac:dyDescent="0.35">
      <c r="A204" s="1">
        <v>202</v>
      </c>
      <c r="B204" s="1" t="s">
        <v>244</v>
      </c>
      <c r="C204" s="1">
        <v>38.8970561</v>
      </c>
      <c r="D204" s="1">
        <v>-77.108311900000004</v>
      </c>
      <c r="E204" s="1" t="s">
        <v>258</v>
      </c>
      <c r="F204" s="1">
        <v>38.8968061428018</v>
      </c>
      <c r="G204" s="1">
        <v>-77.107718383451598</v>
      </c>
      <c r="H204" s="1" t="s">
        <v>82</v>
      </c>
    </row>
    <row r="205" spans="1:8" ht="12.75" customHeight="1" x14ac:dyDescent="0.35">
      <c r="A205" s="1">
        <v>203</v>
      </c>
      <c r="B205" s="1" t="s">
        <v>259</v>
      </c>
      <c r="C205" s="1">
        <v>38.843168200000001</v>
      </c>
      <c r="D205" s="1">
        <v>-77.104700899999997</v>
      </c>
      <c r="E205" s="1" t="s">
        <v>134</v>
      </c>
      <c r="F205" s="1">
        <v>38.842546796361802</v>
      </c>
      <c r="G205" s="1">
        <v>-77.108883885912206</v>
      </c>
      <c r="H205" s="1" t="s">
        <v>135</v>
      </c>
    </row>
    <row r="206" spans="1:8" ht="12.75" customHeight="1" x14ac:dyDescent="0.35">
      <c r="A206" s="1">
        <v>204</v>
      </c>
      <c r="B206" s="1" t="s">
        <v>259</v>
      </c>
      <c r="C206" s="1">
        <v>38.843168200000001</v>
      </c>
      <c r="D206" s="1">
        <v>-77.104700899999997</v>
      </c>
      <c r="E206" s="1" t="s">
        <v>260</v>
      </c>
      <c r="F206" s="1">
        <v>38.843201000000001</v>
      </c>
      <c r="G206" s="1">
        <v>-77.108834000000002</v>
      </c>
      <c r="H206" s="1" t="s">
        <v>12</v>
      </c>
    </row>
    <row r="207" spans="1:8" ht="12.75" customHeight="1" x14ac:dyDescent="0.35">
      <c r="A207" s="1">
        <v>205</v>
      </c>
      <c r="B207" s="1" t="s">
        <v>259</v>
      </c>
      <c r="C207" s="1">
        <v>38.843168200000001</v>
      </c>
      <c r="D207" s="1">
        <v>-77.104700899999997</v>
      </c>
      <c r="E207" s="1" t="s">
        <v>84</v>
      </c>
      <c r="F207" s="1">
        <v>38.842272000000001</v>
      </c>
      <c r="G207" s="1">
        <v>-77.109346000000002</v>
      </c>
      <c r="H207" s="1" t="s">
        <v>26</v>
      </c>
    </row>
    <row r="208" spans="1:8" ht="12.75" customHeight="1" x14ac:dyDescent="0.35">
      <c r="A208" s="1">
        <v>206</v>
      </c>
      <c r="B208" s="1" t="s">
        <v>259</v>
      </c>
      <c r="C208" s="1">
        <v>38.843168200000001</v>
      </c>
      <c r="D208" s="1">
        <v>-77.104700899999997</v>
      </c>
      <c r="E208" s="1" t="s">
        <v>13</v>
      </c>
      <c r="F208" s="1">
        <v>38.843002873739401</v>
      </c>
      <c r="G208" s="1">
        <v>-77.108491659191699</v>
      </c>
      <c r="H208" s="1" t="s">
        <v>14</v>
      </c>
    </row>
    <row r="209" spans="1:8" ht="12.75" customHeight="1" x14ac:dyDescent="0.35">
      <c r="A209" s="1">
        <v>207</v>
      </c>
      <c r="B209" s="1" t="s">
        <v>259</v>
      </c>
      <c r="C209" s="1">
        <v>38.843168200000001</v>
      </c>
      <c r="D209" s="1">
        <v>-77.104700899999997</v>
      </c>
      <c r="E209" s="1" t="s">
        <v>261</v>
      </c>
      <c r="F209" s="1">
        <v>38.844261719110797</v>
      </c>
      <c r="G209" s="1">
        <v>-77.106271256269693</v>
      </c>
      <c r="H209" s="1" t="s">
        <v>251</v>
      </c>
    </row>
    <row r="210" spans="1:8" ht="12.75" customHeight="1" x14ac:dyDescent="0.35">
      <c r="A210" s="1">
        <v>208</v>
      </c>
      <c r="B210" s="1" t="s">
        <v>259</v>
      </c>
      <c r="C210" s="1">
        <v>38.843168200000001</v>
      </c>
      <c r="D210" s="1">
        <v>-77.104700899999997</v>
      </c>
      <c r="E210" s="1" t="s">
        <v>119</v>
      </c>
      <c r="F210" s="1">
        <v>38.842170716555003</v>
      </c>
      <c r="G210" s="1">
        <v>-77.107259631156893</v>
      </c>
      <c r="H210" s="1" t="s">
        <v>120</v>
      </c>
    </row>
    <row r="211" spans="1:8" ht="12.75" customHeight="1" x14ac:dyDescent="0.35">
      <c r="A211" s="1">
        <v>209</v>
      </c>
      <c r="B211" s="1" t="s">
        <v>259</v>
      </c>
      <c r="C211" s="1">
        <v>38.843168200000001</v>
      </c>
      <c r="D211" s="1">
        <v>-77.104700899999997</v>
      </c>
      <c r="E211" s="1" t="s">
        <v>262</v>
      </c>
      <c r="F211" s="1">
        <v>38.842828747988499</v>
      </c>
      <c r="G211" s="1">
        <v>-77.108178422581702</v>
      </c>
      <c r="H211" s="1" t="s">
        <v>12</v>
      </c>
    </row>
    <row r="212" spans="1:8" ht="12.75" customHeight="1" x14ac:dyDescent="0.35">
      <c r="A212" s="1">
        <v>210</v>
      </c>
      <c r="B212" s="1" t="s">
        <v>259</v>
      </c>
      <c r="C212" s="1">
        <v>38.843168200000001</v>
      </c>
      <c r="D212" s="1">
        <v>-77.104700899999997</v>
      </c>
      <c r="E212" s="1" t="s">
        <v>9</v>
      </c>
      <c r="F212" s="1">
        <v>38.842946420865999</v>
      </c>
      <c r="G212" s="1">
        <v>-77.108685785405697</v>
      </c>
      <c r="H212" s="1" t="s">
        <v>10</v>
      </c>
    </row>
    <row r="213" spans="1:8" ht="12.75" customHeight="1" x14ac:dyDescent="0.35">
      <c r="A213" s="1">
        <v>211</v>
      </c>
      <c r="B213" s="1" t="s">
        <v>259</v>
      </c>
      <c r="C213" s="1">
        <v>38.843168200000001</v>
      </c>
      <c r="D213" s="1">
        <v>-77.104700899999997</v>
      </c>
      <c r="E213" s="1" t="s">
        <v>223</v>
      </c>
      <c r="F213" s="1">
        <v>38.842281898680397</v>
      </c>
      <c r="G213" s="1">
        <v>-77.1081805498535</v>
      </c>
      <c r="H213" s="1" t="s">
        <v>263</v>
      </c>
    </row>
    <row r="214" spans="1:8" ht="12.75" customHeight="1" x14ac:dyDescent="0.35">
      <c r="A214" s="1">
        <v>212</v>
      </c>
      <c r="B214" s="1" t="s">
        <v>259</v>
      </c>
      <c r="C214" s="1">
        <v>38.843168200000001</v>
      </c>
      <c r="D214" s="1">
        <v>-77.104700899999997</v>
      </c>
      <c r="E214" s="1" t="s">
        <v>264</v>
      </c>
      <c r="F214" s="1">
        <v>38.841855000000002</v>
      </c>
      <c r="G214" s="1">
        <v>-77.108495000000005</v>
      </c>
      <c r="H214" s="1" t="s">
        <v>82</v>
      </c>
    </row>
    <row r="215" spans="1:8" ht="12.75" customHeight="1" x14ac:dyDescent="0.35">
      <c r="A215" s="1">
        <v>213</v>
      </c>
      <c r="B215" s="1" t="s">
        <v>259</v>
      </c>
      <c r="C215" s="1">
        <v>38.843168200000001</v>
      </c>
      <c r="D215" s="1">
        <v>-77.104700899999997</v>
      </c>
      <c r="E215" s="1" t="s">
        <v>265</v>
      </c>
      <c r="F215" s="1">
        <v>38.842310686769601</v>
      </c>
      <c r="G215" s="1">
        <v>-77.109560966491699</v>
      </c>
      <c r="H215" s="1" t="s">
        <v>28</v>
      </c>
    </row>
    <row r="216" spans="1:8" ht="12.75" customHeight="1" x14ac:dyDescent="0.35">
      <c r="A216" s="1">
        <v>214</v>
      </c>
      <c r="B216" s="1" t="s">
        <v>259</v>
      </c>
      <c r="C216" s="1">
        <v>38.843168200000001</v>
      </c>
      <c r="D216" s="1">
        <v>-77.104700899999997</v>
      </c>
      <c r="E216" s="1" t="s">
        <v>266</v>
      </c>
      <c r="F216" s="1">
        <v>38.844250175135599</v>
      </c>
      <c r="G216" s="1">
        <v>-77.106191653032795</v>
      </c>
      <c r="H216" s="1" t="s">
        <v>109</v>
      </c>
    </row>
    <row r="217" spans="1:8" ht="12.75" customHeight="1" x14ac:dyDescent="0.35">
      <c r="A217" s="1">
        <v>215</v>
      </c>
      <c r="B217" s="1" t="s">
        <v>259</v>
      </c>
      <c r="C217" s="1">
        <v>38.843168200000001</v>
      </c>
      <c r="D217" s="1">
        <v>-77.104700899999997</v>
      </c>
      <c r="E217" s="1" t="s">
        <v>267</v>
      </c>
      <c r="F217" s="1">
        <v>38.844323863407801</v>
      </c>
      <c r="G217" s="1">
        <v>-77.106156164241796</v>
      </c>
      <c r="H217" s="1" t="s">
        <v>50</v>
      </c>
    </row>
    <row r="218" spans="1:8" ht="12.75" customHeight="1" x14ac:dyDescent="0.35">
      <c r="A218" s="1">
        <v>216</v>
      </c>
      <c r="B218" s="1" t="s">
        <v>259</v>
      </c>
      <c r="C218" s="1">
        <v>38.843168200000001</v>
      </c>
      <c r="D218" s="1">
        <v>-77.104700899999997</v>
      </c>
      <c r="E218" s="1" t="s">
        <v>268</v>
      </c>
      <c r="F218" s="1">
        <v>38.8425440033527</v>
      </c>
      <c r="G218" s="1">
        <v>-77.108870975142295</v>
      </c>
      <c r="H218" s="1" t="s">
        <v>269</v>
      </c>
    </row>
    <row r="219" spans="1:8" ht="12.75" customHeight="1" x14ac:dyDescent="0.35">
      <c r="A219" s="1">
        <v>217</v>
      </c>
      <c r="B219" s="1" t="s">
        <v>259</v>
      </c>
      <c r="C219" s="1">
        <v>38.843168200000001</v>
      </c>
      <c r="D219" s="1">
        <v>-77.104700899999997</v>
      </c>
      <c r="E219" s="1" t="s">
        <v>270</v>
      </c>
      <c r="F219" s="1">
        <v>38.841940100000002</v>
      </c>
      <c r="G219" s="1">
        <v>-77.108733099999995</v>
      </c>
      <c r="H219" s="1" t="s">
        <v>271</v>
      </c>
    </row>
    <row r="220" spans="1:8" ht="12.75" customHeight="1" x14ac:dyDescent="0.35">
      <c r="A220" s="1">
        <v>218</v>
      </c>
      <c r="B220" s="1" t="s">
        <v>259</v>
      </c>
      <c r="C220" s="1">
        <v>38.843168200000001</v>
      </c>
      <c r="D220" s="1">
        <v>-77.104700899999997</v>
      </c>
      <c r="E220" s="1" t="s">
        <v>272</v>
      </c>
      <c r="F220" s="1">
        <v>38.842480000000002</v>
      </c>
      <c r="G220" s="1">
        <v>-77.108942999999996</v>
      </c>
      <c r="H220" s="1" t="s">
        <v>37</v>
      </c>
    </row>
    <row r="221" spans="1:8" ht="12.75" customHeight="1" x14ac:dyDescent="0.35">
      <c r="A221" s="1">
        <v>219</v>
      </c>
      <c r="B221" s="1" t="s">
        <v>259</v>
      </c>
      <c r="C221" s="1">
        <v>38.843168200000001</v>
      </c>
      <c r="D221" s="1">
        <v>-77.104700899999997</v>
      </c>
      <c r="E221" s="1" t="s">
        <v>273</v>
      </c>
      <c r="F221" s="1">
        <v>38.839433190936198</v>
      </c>
      <c r="G221" s="1">
        <v>-77.105673602857806</v>
      </c>
      <c r="H221" s="1" t="s">
        <v>186</v>
      </c>
    </row>
    <row r="222" spans="1:8" ht="12.75" customHeight="1" x14ac:dyDescent="0.35">
      <c r="A222" s="1">
        <v>220</v>
      </c>
      <c r="B222" s="1" t="s">
        <v>259</v>
      </c>
      <c r="C222" s="1">
        <v>38.843168200000001</v>
      </c>
      <c r="D222" s="1">
        <v>-77.104700899999997</v>
      </c>
      <c r="E222" s="1" t="s">
        <v>274</v>
      </c>
      <c r="F222" s="1">
        <v>38.843337569745003</v>
      </c>
      <c r="G222" s="1">
        <v>-77.110101575480101</v>
      </c>
      <c r="H222" s="1" t="s">
        <v>168</v>
      </c>
    </row>
    <row r="223" spans="1:8" ht="12.75" customHeight="1" x14ac:dyDescent="0.35">
      <c r="A223" s="1">
        <v>221</v>
      </c>
      <c r="B223" s="1" t="s">
        <v>259</v>
      </c>
      <c r="C223" s="1">
        <v>38.843168200000001</v>
      </c>
      <c r="D223" s="1">
        <v>-77.104700899999997</v>
      </c>
      <c r="E223" s="1" t="s">
        <v>275</v>
      </c>
      <c r="F223" s="1">
        <v>38.838694900154799</v>
      </c>
      <c r="G223" s="1">
        <v>-77.104944232479497</v>
      </c>
      <c r="H223" s="1" t="s">
        <v>276</v>
      </c>
    </row>
    <row r="224" spans="1:8" ht="12.75" customHeight="1" x14ac:dyDescent="0.35">
      <c r="A224" s="1">
        <v>222</v>
      </c>
      <c r="B224" s="1" t="s">
        <v>277</v>
      </c>
      <c r="C224" s="1">
        <v>38.885761500000001</v>
      </c>
      <c r="D224" s="1">
        <v>-77.096971099999905</v>
      </c>
      <c r="E224" s="1" t="s">
        <v>278</v>
      </c>
      <c r="F224" s="1">
        <v>38.885429999999999</v>
      </c>
      <c r="G224" s="1">
        <v>-77.097829000000004</v>
      </c>
      <c r="H224" s="1" t="s">
        <v>65</v>
      </c>
    </row>
    <row r="225" spans="1:8" ht="12.75" customHeight="1" x14ac:dyDescent="0.35">
      <c r="A225" s="1">
        <v>223</v>
      </c>
      <c r="B225" s="1" t="s">
        <v>277</v>
      </c>
      <c r="C225" s="1">
        <v>38.885761500000001</v>
      </c>
      <c r="D225" s="1">
        <v>-77.096971099999905</v>
      </c>
      <c r="E225" s="1" t="s">
        <v>279</v>
      </c>
      <c r="F225" s="1">
        <v>38.885370827947</v>
      </c>
      <c r="G225" s="1">
        <v>-77.095023393630896</v>
      </c>
      <c r="H225" s="1" t="s">
        <v>280</v>
      </c>
    </row>
    <row r="226" spans="1:8" ht="12.75" customHeight="1" x14ac:dyDescent="0.35">
      <c r="A226" s="1">
        <v>224</v>
      </c>
      <c r="B226" s="1" t="s">
        <v>277</v>
      </c>
      <c r="C226" s="1">
        <v>38.885761500000001</v>
      </c>
      <c r="D226" s="1">
        <v>-77.096971099999905</v>
      </c>
      <c r="E226" s="1" t="s">
        <v>281</v>
      </c>
      <c r="F226" s="1">
        <v>38.886850981826697</v>
      </c>
      <c r="G226" s="1">
        <v>-77.096268828485506</v>
      </c>
      <c r="H226" s="1" t="s">
        <v>282</v>
      </c>
    </row>
    <row r="227" spans="1:8" ht="12.75" customHeight="1" x14ac:dyDescent="0.35">
      <c r="A227" s="1">
        <v>225</v>
      </c>
      <c r="B227" s="1" t="s">
        <v>277</v>
      </c>
      <c r="C227" s="1">
        <v>38.885761500000001</v>
      </c>
      <c r="D227" s="1">
        <v>-77.096971099999905</v>
      </c>
      <c r="E227" s="1" t="s">
        <v>283</v>
      </c>
      <c r="F227" s="1">
        <v>38.88664</v>
      </c>
      <c r="G227" s="1">
        <v>-77.094678000000002</v>
      </c>
      <c r="H227" s="1" t="s">
        <v>32</v>
      </c>
    </row>
    <row r="228" spans="1:8" ht="12.75" customHeight="1" x14ac:dyDescent="0.35">
      <c r="A228" s="1">
        <v>226</v>
      </c>
      <c r="B228" s="1" t="s">
        <v>277</v>
      </c>
      <c r="C228" s="1">
        <v>38.885761500000001</v>
      </c>
      <c r="D228" s="1">
        <v>-77.096971099999905</v>
      </c>
      <c r="E228" s="1" t="s">
        <v>69</v>
      </c>
      <c r="F228" s="1">
        <v>38.8865318</v>
      </c>
      <c r="G228" s="1">
        <v>-77.095384600000003</v>
      </c>
      <c r="H228" s="1" t="s">
        <v>70</v>
      </c>
    </row>
    <row r="229" spans="1:8" ht="12.75" customHeight="1" x14ac:dyDescent="0.35">
      <c r="A229" s="1">
        <v>227</v>
      </c>
      <c r="B229" s="1" t="s">
        <v>277</v>
      </c>
      <c r="C229" s="1">
        <v>38.885761500000001</v>
      </c>
      <c r="D229" s="1">
        <v>-77.096971099999905</v>
      </c>
      <c r="E229" s="1" t="s">
        <v>284</v>
      </c>
      <c r="F229" s="1">
        <v>38.886211016396402</v>
      </c>
      <c r="G229" s="1">
        <v>-77.0967530738736</v>
      </c>
      <c r="H229" s="1" t="s">
        <v>82</v>
      </c>
    </row>
    <row r="230" spans="1:8" ht="12.75" customHeight="1" x14ac:dyDescent="0.35">
      <c r="A230" s="1">
        <v>228</v>
      </c>
      <c r="B230" s="1" t="s">
        <v>277</v>
      </c>
      <c r="C230" s="1">
        <v>38.885761500000001</v>
      </c>
      <c r="D230" s="1">
        <v>-77.096971099999905</v>
      </c>
      <c r="E230" s="1" t="s">
        <v>285</v>
      </c>
      <c r="F230" s="1">
        <v>38.886937443768197</v>
      </c>
      <c r="G230" s="1">
        <v>-77.095198428685606</v>
      </c>
      <c r="H230" s="1" t="s">
        <v>127</v>
      </c>
    </row>
    <row r="231" spans="1:8" ht="12.75" customHeight="1" x14ac:dyDescent="0.35">
      <c r="A231" s="1">
        <v>229</v>
      </c>
      <c r="B231" s="1" t="s">
        <v>277</v>
      </c>
      <c r="C231" s="1">
        <v>38.885761500000001</v>
      </c>
      <c r="D231" s="1">
        <v>-77.096971099999905</v>
      </c>
      <c r="E231" s="1" t="s">
        <v>286</v>
      </c>
      <c r="F231" s="1">
        <v>38.885821999999997</v>
      </c>
      <c r="G231" s="1">
        <v>-77.094468000000006</v>
      </c>
      <c r="H231" s="1" t="s">
        <v>65</v>
      </c>
    </row>
    <row r="232" spans="1:8" ht="12.75" customHeight="1" x14ac:dyDescent="0.35">
      <c r="A232" s="1">
        <v>230</v>
      </c>
      <c r="B232" s="1" t="s">
        <v>277</v>
      </c>
      <c r="C232" s="1">
        <v>38.885761500000001</v>
      </c>
      <c r="D232" s="1">
        <v>-77.096971099999905</v>
      </c>
      <c r="E232" s="1" t="s">
        <v>287</v>
      </c>
      <c r="F232" s="1">
        <v>38.884641000000002</v>
      </c>
      <c r="G232" s="1">
        <v>-77.098050000000001</v>
      </c>
      <c r="H232" s="1" t="s">
        <v>288</v>
      </c>
    </row>
    <row r="233" spans="1:8" ht="12.75" customHeight="1" x14ac:dyDescent="0.35">
      <c r="A233" s="1">
        <v>231</v>
      </c>
      <c r="B233" s="1" t="s">
        <v>277</v>
      </c>
      <c r="C233" s="1">
        <v>38.885761500000001</v>
      </c>
      <c r="D233" s="1">
        <v>-77.096971099999905</v>
      </c>
      <c r="E233" s="1" t="s">
        <v>289</v>
      </c>
      <c r="F233" s="1">
        <v>38.886335000000003</v>
      </c>
      <c r="G233" s="1">
        <v>-77.094059999999999</v>
      </c>
      <c r="H233" s="1" t="s">
        <v>102</v>
      </c>
    </row>
    <row r="234" spans="1:8" ht="12.75" customHeight="1" x14ac:dyDescent="0.35">
      <c r="A234" s="1">
        <v>232</v>
      </c>
      <c r="B234" s="1" t="s">
        <v>277</v>
      </c>
      <c r="C234" s="1">
        <v>38.885761500000001</v>
      </c>
      <c r="D234" s="1">
        <v>-77.096971099999905</v>
      </c>
      <c r="E234" s="1" t="s">
        <v>290</v>
      </c>
      <c r="F234" s="1">
        <v>38.885043036189003</v>
      </c>
      <c r="G234" s="1">
        <v>-77.094494998455005</v>
      </c>
      <c r="H234" s="1" t="s">
        <v>291</v>
      </c>
    </row>
    <row r="235" spans="1:8" ht="12.75" customHeight="1" x14ac:dyDescent="0.35">
      <c r="A235" s="1">
        <v>233</v>
      </c>
      <c r="B235" s="1" t="s">
        <v>277</v>
      </c>
      <c r="C235" s="1">
        <v>38.885761500000001</v>
      </c>
      <c r="D235" s="1">
        <v>-77.096971099999905</v>
      </c>
      <c r="E235" s="1" t="s">
        <v>292</v>
      </c>
      <c r="F235" s="1">
        <v>38.886128151736699</v>
      </c>
      <c r="G235" s="1">
        <v>-77.0972709008946</v>
      </c>
      <c r="H235" s="1" t="s">
        <v>114</v>
      </c>
    </row>
    <row r="236" spans="1:8" ht="12.75" customHeight="1" x14ac:dyDescent="0.35">
      <c r="A236" s="1">
        <v>234</v>
      </c>
      <c r="B236" s="1" t="s">
        <v>277</v>
      </c>
      <c r="C236" s="1">
        <v>38.885761500000001</v>
      </c>
      <c r="D236" s="1">
        <v>-77.096971099999905</v>
      </c>
      <c r="E236" s="1" t="s">
        <v>293</v>
      </c>
      <c r="F236" s="1">
        <v>38.887578009500601</v>
      </c>
      <c r="G236" s="1">
        <v>-77.095975282442296</v>
      </c>
      <c r="H236" s="1" t="s">
        <v>109</v>
      </c>
    </row>
    <row r="237" spans="1:8" ht="12.75" customHeight="1" x14ac:dyDescent="0.35">
      <c r="A237" s="1">
        <v>235</v>
      </c>
      <c r="B237" s="1" t="s">
        <v>277</v>
      </c>
      <c r="C237" s="1">
        <v>38.885761500000001</v>
      </c>
      <c r="D237" s="1">
        <v>-77.096971099999905</v>
      </c>
      <c r="E237" s="1" t="s">
        <v>294</v>
      </c>
      <c r="F237" s="1">
        <v>38.8871099780254</v>
      </c>
      <c r="G237" s="1">
        <v>-77.095782458782196</v>
      </c>
      <c r="H237" s="1" t="s">
        <v>291</v>
      </c>
    </row>
    <row r="238" spans="1:8" ht="12.75" customHeight="1" x14ac:dyDescent="0.35">
      <c r="A238" s="1">
        <v>236</v>
      </c>
      <c r="B238" s="1" t="s">
        <v>277</v>
      </c>
      <c r="C238" s="1">
        <v>38.885761500000001</v>
      </c>
      <c r="D238" s="1">
        <v>-77.096971099999905</v>
      </c>
      <c r="E238" s="1" t="s">
        <v>295</v>
      </c>
      <c r="F238" s="1">
        <v>38.886474999999997</v>
      </c>
      <c r="G238" s="1">
        <v>-77.093993999999995</v>
      </c>
      <c r="H238" s="1" t="s">
        <v>199</v>
      </c>
    </row>
    <row r="239" spans="1:8" ht="12.75" customHeight="1" x14ac:dyDescent="0.35">
      <c r="A239" s="1">
        <v>237</v>
      </c>
      <c r="B239" s="1" t="s">
        <v>277</v>
      </c>
      <c r="C239" s="1">
        <v>38.885761500000001</v>
      </c>
      <c r="D239" s="1">
        <v>-77.096971099999905</v>
      </c>
      <c r="E239" s="1" t="s">
        <v>296</v>
      </c>
      <c r="F239" s="1">
        <v>38.886252195060599</v>
      </c>
      <c r="G239" s="1">
        <v>-77.095499708353103</v>
      </c>
      <c r="H239" s="1" t="s">
        <v>297</v>
      </c>
    </row>
    <row r="240" spans="1:8" ht="12.75" customHeight="1" x14ac:dyDescent="0.35">
      <c r="A240" s="1">
        <v>238</v>
      </c>
      <c r="B240" s="1" t="s">
        <v>277</v>
      </c>
      <c r="C240" s="1">
        <v>38.885761500000001</v>
      </c>
      <c r="D240" s="1">
        <v>-77.096971099999905</v>
      </c>
      <c r="E240" s="1" t="s">
        <v>298</v>
      </c>
      <c r="F240" s="1">
        <v>38.884768999999999</v>
      </c>
      <c r="G240" s="1">
        <v>-77.093761999999998</v>
      </c>
      <c r="H240" s="1" t="s">
        <v>987</v>
      </c>
    </row>
    <row r="241" spans="1:8" ht="12.75" customHeight="1" x14ac:dyDescent="0.35">
      <c r="A241" s="1">
        <v>239</v>
      </c>
      <c r="B241" s="1" t="s">
        <v>277</v>
      </c>
      <c r="C241" s="1">
        <v>38.885761500000001</v>
      </c>
      <c r="D241" s="1">
        <v>-77.096971099999905</v>
      </c>
      <c r="E241" s="1" t="s">
        <v>299</v>
      </c>
      <c r="F241" s="1">
        <v>38.8856069308098</v>
      </c>
      <c r="G241" s="1">
        <v>-77.097172719219699</v>
      </c>
      <c r="H241" s="1" t="s">
        <v>300</v>
      </c>
    </row>
    <row r="242" spans="1:8" ht="12.75" customHeight="1" x14ac:dyDescent="0.35">
      <c r="A242" s="1">
        <v>240</v>
      </c>
      <c r="B242" s="1" t="s">
        <v>277</v>
      </c>
      <c r="C242" s="1">
        <v>38.885761500000001</v>
      </c>
      <c r="D242" s="1">
        <v>-77.096971099999905</v>
      </c>
      <c r="E242" s="1" t="s">
        <v>301</v>
      </c>
      <c r="F242" s="1">
        <v>38.884312065988802</v>
      </c>
      <c r="G242" s="1">
        <v>-77.099106652983906</v>
      </c>
      <c r="H242" s="1" t="s">
        <v>65</v>
      </c>
    </row>
    <row r="243" spans="1:8" ht="12.75" customHeight="1" x14ac:dyDescent="0.35">
      <c r="A243" s="1">
        <v>241</v>
      </c>
      <c r="B243" s="1" t="s">
        <v>277</v>
      </c>
      <c r="C243" s="1">
        <v>38.885761500000001</v>
      </c>
      <c r="D243" s="1">
        <v>-77.096971099999905</v>
      </c>
      <c r="E243" s="1" t="s">
        <v>302</v>
      </c>
      <c r="F243" s="1">
        <v>38.885751475053901</v>
      </c>
      <c r="G243" s="1">
        <v>-77.092933774464996</v>
      </c>
      <c r="H243" s="1" t="s">
        <v>303</v>
      </c>
    </row>
    <row r="244" spans="1:8" ht="12.75" customHeight="1" x14ac:dyDescent="0.35">
      <c r="A244" s="1">
        <v>242</v>
      </c>
      <c r="B244" s="1" t="s">
        <v>277</v>
      </c>
      <c r="C244" s="1">
        <v>38.885761500000001</v>
      </c>
      <c r="D244" s="1">
        <v>-77.096971099999905</v>
      </c>
      <c r="E244" s="1" t="s">
        <v>304</v>
      </c>
      <c r="F244" s="1">
        <v>38.887083518026202</v>
      </c>
      <c r="G244" s="1">
        <v>-77.096490112664199</v>
      </c>
      <c r="H244" s="1" t="s">
        <v>305</v>
      </c>
    </row>
    <row r="245" spans="1:8" ht="12.75" customHeight="1" x14ac:dyDescent="0.35">
      <c r="A245" s="1">
        <v>243</v>
      </c>
      <c r="B245" s="1" t="s">
        <v>277</v>
      </c>
      <c r="C245" s="1">
        <v>38.885761500000001</v>
      </c>
      <c r="D245" s="1">
        <v>-77.096971099999905</v>
      </c>
      <c r="E245" s="1" t="s">
        <v>306</v>
      </c>
      <c r="F245" s="1">
        <v>38.887462999999997</v>
      </c>
      <c r="G245" s="1">
        <v>-77.093571999999995</v>
      </c>
      <c r="H245" s="1" t="s">
        <v>307</v>
      </c>
    </row>
    <row r="246" spans="1:8" ht="12.75" customHeight="1" x14ac:dyDescent="0.35">
      <c r="A246" s="1">
        <v>244</v>
      </c>
      <c r="B246" s="1" t="s">
        <v>277</v>
      </c>
      <c r="C246" s="1">
        <v>38.885761500000001</v>
      </c>
      <c r="D246" s="1">
        <v>-77.096971099999905</v>
      </c>
      <c r="E246" s="1" t="s">
        <v>308</v>
      </c>
      <c r="F246" s="1">
        <v>38.887186427959499</v>
      </c>
      <c r="G246" s="1">
        <v>-77.094795508798896</v>
      </c>
      <c r="H246" s="1" t="s">
        <v>94</v>
      </c>
    </row>
    <row r="247" spans="1:8" ht="12.75" customHeight="1" x14ac:dyDescent="0.35">
      <c r="A247" s="1">
        <v>245</v>
      </c>
      <c r="B247" s="1" t="s">
        <v>277</v>
      </c>
      <c r="C247" s="1">
        <v>38.885761500000001</v>
      </c>
      <c r="D247" s="1">
        <v>-77.096971099999905</v>
      </c>
      <c r="E247" s="1" t="s">
        <v>309</v>
      </c>
      <c r="F247" s="1">
        <v>38.886659999999999</v>
      </c>
      <c r="G247" s="1">
        <v>-77.096299999999999</v>
      </c>
      <c r="H247" s="1" t="s">
        <v>16</v>
      </c>
    </row>
    <row r="248" spans="1:8" ht="12.75" customHeight="1" x14ac:dyDescent="0.35">
      <c r="A248" s="1">
        <v>246</v>
      </c>
      <c r="B248" s="1" t="s">
        <v>277</v>
      </c>
      <c r="C248" s="1">
        <v>38.885761500000001</v>
      </c>
      <c r="D248" s="1">
        <v>-77.096971099999905</v>
      </c>
      <c r="E248" s="1" t="s">
        <v>310</v>
      </c>
      <c r="F248" s="1">
        <v>38.885835</v>
      </c>
      <c r="G248" s="1">
        <v>-77.092718000000005</v>
      </c>
      <c r="H248" s="1" t="s">
        <v>106</v>
      </c>
    </row>
    <row r="249" spans="1:8" ht="12.75" customHeight="1" x14ac:dyDescent="0.35">
      <c r="A249" s="1">
        <v>247</v>
      </c>
      <c r="B249" s="1" t="s">
        <v>277</v>
      </c>
      <c r="C249" s="1">
        <v>38.885761500000001</v>
      </c>
      <c r="D249" s="1">
        <v>-77.096971099999905</v>
      </c>
      <c r="E249" s="1" t="s">
        <v>311</v>
      </c>
      <c r="F249" s="1">
        <v>38.884500552483701</v>
      </c>
      <c r="G249" s="1">
        <v>-77.099919241748694</v>
      </c>
      <c r="H249" s="1" t="s">
        <v>220</v>
      </c>
    </row>
    <row r="250" spans="1:8" ht="12.75" customHeight="1" x14ac:dyDescent="0.35">
      <c r="A250" s="1">
        <v>248</v>
      </c>
      <c r="B250" s="1" t="s">
        <v>277</v>
      </c>
      <c r="C250" s="1">
        <v>38.885761500000001</v>
      </c>
      <c r="D250" s="1">
        <v>-77.096971099999905</v>
      </c>
      <c r="E250" s="1" t="s">
        <v>312</v>
      </c>
      <c r="F250" s="1">
        <v>38.887441935806599</v>
      </c>
      <c r="G250" s="1">
        <v>-77.094422578811603</v>
      </c>
      <c r="H250" s="1" t="s">
        <v>28</v>
      </c>
    </row>
    <row r="251" spans="1:8" ht="12.75" customHeight="1" x14ac:dyDescent="0.35">
      <c r="A251" s="1">
        <v>249</v>
      </c>
      <c r="B251" s="1" t="s">
        <v>277</v>
      </c>
      <c r="C251" s="1">
        <v>38.885761500000001</v>
      </c>
      <c r="D251" s="1">
        <v>-77.096971099999905</v>
      </c>
      <c r="E251" s="1" t="s">
        <v>313</v>
      </c>
      <c r="F251" s="1">
        <v>38.885385442830902</v>
      </c>
      <c r="G251" s="1">
        <v>-77.092652320861802</v>
      </c>
      <c r="H251" s="1" t="s">
        <v>96</v>
      </c>
    </row>
    <row r="252" spans="1:8" ht="12.75" customHeight="1" x14ac:dyDescent="0.35">
      <c r="A252" s="1">
        <v>250</v>
      </c>
      <c r="B252" s="1" t="s">
        <v>277</v>
      </c>
      <c r="C252" s="1">
        <v>38.885761500000001</v>
      </c>
      <c r="D252" s="1">
        <v>-77.096971099999905</v>
      </c>
      <c r="E252" s="1" t="s">
        <v>314</v>
      </c>
      <c r="F252" s="1">
        <v>38.884830999999998</v>
      </c>
      <c r="G252" s="1">
        <v>-77.094155999999998</v>
      </c>
      <c r="H252" s="1" t="s">
        <v>282</v>
      </c>
    </row>
    <row r="253" spans="1:8" ht="12.75" customHeight="1" x14ac:dyDescent="0.35">
      <c r="A253" s="1">
        <v>251</v>
      </c>
      <c r="B253" s="1" t="s">
        <v>277</v>
      </c>
      <c r="C253" s="1">
        <v>38.885761500000001</v>
      </c>
      <c r="D253" s="1">
        <v>-77.096971099999905</v>
      </c>
      <c r="E253" s="1" t="s">
        <v>315</v>
      </c>
      <c r="F253" s="1">
        <v>38.883878006108901</v>
      </c>
      <c r="G253" s="1">
        <v>-77.1007257699966</v>
      </c>
      <c r="H253" s="1" t="s">
        <v>316</v>
      </c>
    </row>
    <row r="254" spans="1:8" ht="12.75" customHeight="1" x14ac:dyDescent="0.35">
      <c r="A254" s="1">
        <v>252</v>
      </c>
      <c r="B254" s="1" t="s">
        <v>277</v>
      </c>
      <c r="C254" s="1">
        <v>38.885761500000001</v>
      </c>
      <c r="D254" s="1">
        <v>-77.096971099999905</v>
      </c>
      <c r="E254" s="1" t="s">
        <v>317</v>
      </c>
      <c r="F254" s="1">
        <v>38.887292299999999</v>
      </c>
      <c r="G254" s="1">
        <v>-77.093152900000007</v>
      </c>
      <c r="H254" s="1" t="s">
        <v>109</v>
      </c>
    </row>
    <row r="255" spans="1:8" ht="12.75" customHeight="1" x14ac:dyDescent="0.35">
      <c r="A255" s="1">
        <v>253</v>
      </c>
      <c r="B255" s="1" t="s">
        <v>277</v>
      </c>
      <c r="C255" s="1">
        <v>38.885761500000001</v>
      </c>
      <c r="D255" s="1">
        <v>-77.096971099999905</v>
      </c>
      <c r="E255" s="1" t="s">
        <v>318</v>
      </c>
      <c r="F255" s="1">
        <v>38.886153763923602</v>
      </c>
      <c r="G255" s="1">
        <v>-77.092754244804297</v>
      </c>
      <c r="H255" s="1" t="s">
        <v>319</v>
      </c>
    </row>
    <row r="256" spans="1:8" ht="12.75" customHeight="1" x14ac:dyDescent="0.35">
      <c r="A256" s="1">
        <v>254</v>
      </c>
      <c r="B256" s="1" t="s">
        <v>277</v>
      </c>
      <c r="C256" s="1">
        <v>38.885761500000001</v>
      </c>
      <c r="D256" s="1">
        <v>-77.096971099999905</v>
      </c>
      <c r="E256" s="1" t="s">
        <v>320</v>
      </c>
      <c r="F256" s="1">
        <v>38.884050261497997</v>
      </c>
      <c r="G256" s="1">
        <v>-77.099639656205795</v>
      </c>
      <c r="H256" s="1" t="s">
        <v>192</v>
      </c>
    </row>
    <row r="257" spans="1:8" ht="12.75" customHeight="1" x14ac:dyDescent="0.35">
      <c r="A257" s="1">
        <v>255</v>
      </c>
      <c r="B257" s="1" t="s">
        <v>277</v>
      </c>
      <c r="C257" s="1">
        <v>38.885761500000001</v>
      </c>
      <c r="D257" s="1">
        <v>-77.096971099999905</v>
      </c>
      <c r="E257" s="1" t="s">
        <v>321</v>
      </c>
      <c r="F257" s="1">
        <v>38.884451748306802</v>
      </c>
      <c r="G257" s="1">
        <v>-77.093126216537499</v>
      </c>
      <c r="H257" s="1" t="s">
        <v>114</v>
      </c>
    </row>
    <row r="258" spans="1:8" ht="12.75" customHeight="1" x14ac:dyDescent="0.35">
      <c r="A258" s="1">
        <v>256</v>
      </c>
      <c r="B258" s="1" t="s">
        <v>277</v>
      </c>
      <c r="C258" s="1">
        <v>38.885761500000001</v>
      </c>
      <c r="D258" s="1">
        <v>-77.096971099999905</v>
      </c>
      <c r="E258" s="1" t="s">
        <v>322</v>
      </c>
      <c r="F258" s="1">
        <v>38.887167758143597</v>
      </c>
      <c r="G258" s="1">
        <v>-77.095105446002606</v>
      </c>
      <c r="H258" s="1" t="s">
        <v>50</v>
      </c>
    </row>
    <row r="259" spans="1:8" ht="12.75" customHeight="1" x14ac:dyDescent="0.35">
      <c r="A259" s="1">
        <v>257</v>
      </c>
      <c r="B259" s="1" t="s">
        <v>277</v>
      </c>
      <c r="C259" s="1">
        <v>38.885761500000001</v>
      </c>
      <c r="D259" s="1">
        <v>-77.096971099999905</v>
      </c>
      <c r="E259" s="1" t="s">
        <v>323</v>
      </c>
      <c r="F259" s="1">
        <v>38.886004</v>
      </c>
      <c r="G259" s="1">
        <v>-77.094604000000004</v>
      </c>
      <c r="H259" s="1" t="s">
        <v>82</v>
      </c>
    </row>
    <row r="260" spans="1:8" ht="12.75" customHeight="1" x14ac:dyDescent="0.35">
      <c r="A260" s="1">
        <v>258</v>
      </c>
      <c r="B260" s="1" t="s">
        <v>277</v>
      </c>
      <c r="C260" s="1">
        <v>38.885761500000001</v>
      </c>
      <c r="D260" s="1">
        <v>-77.096971099999905</v>
      </c>
      <c r="E260" s="1" t="s">
        <v>324</v>
      </c>
      <c r="F260" s="1">
        <v>38.888180339999998</v>
      </c>
      <c r="G260" s="1">
        <v>-77.09340761</v>
      </c>
      <c r="H260" s="1" t="s">
        <v>319</v>
      </c>
    </row>
    <row r="261" spans="1:8" ht="12.75" customHeight="1" x14ac:dyDescent="0.35">
      <c r="A261" s="1">
        <v>259</v>
      </c>
      <c r="B261" s="1" t="s">
        <v>277</v>
      </c>
      <c r="C261" s="1">
        <v>38.885761500000001</v>
      </c>
      <c r="D261" s="1">
        <v>-77.096971099999905</v>
      </c>
      <c r="E261" s="1" t="s">
        <v>325</v>
      </c>
      <c r="F261" s="1">
        <v>38.88738</v>
      </c>
      <c r="G261" s="1">
        <v>-77.094513000000006</v>
      </c>
      <c r="H261" s="1" t="s">
        <v>305</v>
      </c>
    </row>
    <row r="262" spans="1:8" ht="12.75" customHeight="1" x14ac:dyDescent="0.35">
      <c r="A262" s="1">
        <v>260</v>
      </c>
      <c r="B262" s="1" t="s">
        <v>277</v>
      </c>
      <c r="C262" s="1">
        <v>38.885761500000001</v>
      </c>
      <c r="D262" s="1">
        <v>-77.096971099999905</v>
      </c>
      <c r="E262" s="1" t="s">
        <v>326</v>
      </c>
      <c r="F262" s="1">
        <v>38.888672073847303</v>
      </c>
      <c r="G262" s="1">
        <v>-77.093364359684202</v>
      </c>
      <c r="H262" s="1" t="s">
        <v>327</v>
      </c>
    </row>
    <row r="263" spans="1:8" ht="12.75" customHeight="1" x14ac:dyDescent="0.35">
      <c r="A263" s="1">
        <v>261</v>
      </c>
      <c r="B263" s="1" t="s">
        <v>277</v>
      </c>
      <c r="C263" s="1">
        <v>38.885761500000001</v>
      </c>
      <c r="D263" s="1">
        <v>-77.096971099999905</v>
      </c>
      <c r="E263" s="1" t="s">
        <v>328</v>
      </c>
      <c r="F263" s="1">
        <v>38.8874739927683</v>
      </c>
      <c r="G263" s="1">
        <v>-77.094571538007699</v>
      </c>
      <c r="H263" s="1" t="s">
        <v>329</v>
      </c>
    </row>
    <row r="264" spans="1:8" ht="12.75" customHeight="1" x14ac:dyDescent="0.35">
      <c r="A264" s="1">
        <v>262</v>
      </c>
      <c r="B264" s="1" t="s">
        <v>277</v>
      </c>
      <c r="C264" s="1">
        <v>38.885761500000001</v>
      </c>
      <c r="D264" s="1">
        <v>-77.096971099999905</v>
      </c>
      <c r="E264" s="1" t="s">
        <v>330</v>
      </c>
      <c r="F264" s="1">
        <v>38.883955390377302</v>
      </c>
      <c r="G264" s="1">
        <v>-77.092934160472694</v>
      </c>
      <c r="H264" s="1" t="s">
        <v>199</v>
      </c>
    </row>
    <row r="265" spans="1:8" ht="12.75" customHeight="1" x14ac:dyDescent="0.35">
      <c r="A265" s="1">
        <v>263</v>
      </c>
      <c r="B265" s="1" t="s">
        <v>277</v>
      </c>
      <c r="C265" s="1">
        <v>38.885761500000001</v>
      </c>
      <c r="D265" s="1">
        <v>-77.096971099999905</v>
      </c>
      <c r="E265" s="1" t="s">
        <v>331</v>
      </c>
      <c r="F265" s="1">
        <v>38.883467196468096</v>
      </c>
      <c r="G265" s="1">
        <v>-77.099484890513693</v>
      </c>
      <c r="H265" s="1" t="s">
        <v>251</v>
      </c>
    </row>
    <row r="266" spans="1:8" ht="12.75" customHeight="1" x14ac:dyDescent="0.35">
      <c r="A266" s="1">
        <v>264</v>
      </c>
      <c r="B266" s="1" t="s">
        <v>277</v>
      </c>
      <c r="C266" s="1">
        <v>38.885761500000001</v>
      </c>
      <c r="D266" s="1">
        <v>-77.096971099999905</v>
      </c>
      <c r="E266" s="1" t="s">
        <v>332</v>
      </c>
      <c r="F266" s="1">
        <v>38.888696087559801</v>
      </c>
      <c r="G266" s="1">
        <v>-77.093346203540605</v>
      </c>
      <c r="H266" s="1" t="s">
        <v>333</v>
      </c>
    </row>
    <row r="267" spans="1:8" ht="12.75" customHeight="1" x14ac:dyDescent="0.35">
      <c r="A267" s="1">
        <v>265</v>
      </c>
      <c r="B267" s="1" t="s">
        <v>277</v>
      </c>
      <c r="C267" s="1">
        <v>38.885761500000001</v>
      </c>
      <c r="D267" s="1">
        <v>-77.096971099999905</v>
      </c>
      <c r="E267" s="1" t="s">
        <v>334</v>
      </c>
      <c r="F267" s="1">
        <v>38.887878999999998</v>
      </c>
      <c r="G267" s="1">
        <v>-77.092457999999993</v>
      </c>
      <c r="H267" s="1" t="s">
        <v>335</v>
      </c>
    </row>
    <row r="268" spans="1:8" ht="12.75" customHeight="1" x14ac:dyDescent="0.35">
      <c r="A268" s="1">
        <v>266</v>
      </c>
      <c r="B268" s="1" t="s">
        <v>277</v>
      </c>
      <c r="C268" s="1">
        <v>38.885761500000001</v>
      </c>
      <c r="D268" s="1">
        <v>-77.096971099999905</v>
      </c>
      <c r="E268" s="1" t="s">
        <v>336</v>
      </c>
      <c r="F268" s="1">
        <v>38.886983999999998</v>
      </c>
      <c r="G268" s="1">
        <v>-77.094254000000006</v>
      </c>
      <c r="H268" s="1" t="s">
        <v>82</v>
      </c>
    </row>
    <row r="269" spans="1:8" ht="12.75" customHeight="1" x14ac:dyDescent="0.35">
      <c r="A269" s="1">
        <v>267</v>
      </c>
      <c r="B269" s="1" t="s">
        <v>277</v>
      </c>
      <c r="C269" s="1">
        <v>38.885761500000001</v>
      </c>
      <c r="D269" s="1">
        <v>-77.096971099999905</v>
      </c>
      <c r="E269" s="1" t="s">
        <v>337</v>
      </c>
      <c r="F269" s="1">
        <v>38.887895</v>
      </c>
      <c r="G269" s="1">
        <v>-77.093447999999995</v>
      </c>
      <c r="H269" s="1" t="s">
        <v>82</v>
      </c>
    </row>
    <row r="270" spans="1:8" ht="12.75" customHeight="1" x14ac:dyDescent="0.35">
      <c r="A270" s="1">
        <v>268</v>
      </c>
      <c r="B270" s="1" t="s">
        <v>277</v>
      </c>
      <c r="C270" s="1">
        <v>38.885761500000001</v>
      </c>
      <c r="D270" s="1">
        <v>-77.096971099999905</v>
      </c>
      <c r="E270" s="1" t="s">
        <v>338</v>
      </c>
      <c r="F270" s="1">
        <v>38.8883803113808</v>
      </c>
      <c r="G270" s="1">
        <v>-77.096028219582294</v>
      </c>
      <c r="H270" s="1" t="s">
        <v>339</v>
      </c>
    </row>
    <row r="271" spans="1:8" ht="12.75" customHeight="1" x14ac:dyDescent="0.35">
      <c r="A271" s="1">
        <v>269</v>
      </c>
      <c r="B271" s="1" t="s">
        <v>277</v>
      </c>
      <c r="C271" s="1">
        <v>38.885761500000001</v>
      </c>
      <c r="D271" s="1">
        <v>-77.096971099999905</v>
      </c>
      <c r="E271" s="1" t="s">
        <v>340</v>
      </c>
      <c r="F271" s="1">
        <v>38.8874305232873</v>
      </c>
      <c r="G271" s="1">
        <v>-77.093284915344199</v>
      </c>
      <c r="H271" s="1" t="s">
        <v>106</v>
      </c>
    </row>
    <row r="272" spans="1:8" ht="12.75" customHeight="1" x14ac:dyDescent="0.35">
      <c r="A272" s="1">
        <v>270</v>
      </c>
      <c r="B272" s="1" t="s">
        <v>277</v>
      </c>
      <c r="C272" s="1">
        <v>38.885761500000001</v>
      </c>
      <c r="D272" s="1">
        <v>-77.096971099999905</v>
      </c>
      <c r="E272" s="1" t="s">
        <v>341</v>
      </c>
      <c r="F272" s="1">
        <v>38.888122247132799</v>
      </c>
      <c r="G272" s="1">
        <v>-77.092552963792002</v>
      </c>
      <c r="H272" s="1" t="s">
        <v>199</v>
      </c>
    </row>
    <row r="273" spans="1:8" ht="12.75" customHeight="1" x14ac:dyDescent="0.35">
      <c r="A273" s="1">
        <v>271</v>
      </c>
      <c r="B273" s="1" t="s">
        <v>277</v>
      </c>
      <c r="C273" s="1">
        <v>38.885761500000001</v>
      </c>
      <c r="D273" s="1">
        <v>-77.096971099999905</v>
      </c>
      <c r="E273" s="1" t="s">
        <v>342</v>
      </c>
      <c r="F273" s="1">
        <v>38.887877500000002</v>
      </c>
      <c r="G273" s="1">
        <v>-77.094219600000002</v>
      </c>
      <c r="H273" s="1" t="s">
        <v>343</v>
      </c>
    </row>
    <row r="274" spans="1:8" ht="12.75" customHeight="1" x14ac:dyDescent="0.35">
      <c r="A274" s="1">
        <v>272</v>
      </c>
      <c r="B274" s="1" t="s">
        <v>277</v>
      </c>
      <c r="C274" s="1">
        <v>38.885761500000001</v>
      </c>
      <c r="D274" s="1">
        <v>-77.096971099999905</v>
      </c>
      <c r="E274" s="1" t="s">
        <v>344</v>
      </c>
      <c r="F274" s="1">
        <v>38.8859910657957</v>
      </c>
      <c r="G274" s="1">
        <v>-77.102574411153697</v>
      </c>
      <c r="H274" s="1" t="s">
        <v>37</v>
      </c>
    </row>
    <row r="275" spans="1:8" ht="12.75" customHeight="1" x14ac:dyDescent="0.35">
      <c r="A275" s="1">
        <v>273</v>
      </c>
      <c r="B275" s="1" t="s">
        <v>277</v>
      </c>
      <c r="C275" s="1">
        <v>38.885761500000001</v>
      </c>
      <c r="D275" s="1">
        <v>-77.096971099999905</v>
      </c>
      <c r="E275" s="1" t="s">
        <v>345</v>
      </c>
      <c r="F275" s="1">
        <v>38.887197</v>
      </c>
      <c r="G275" s="1">
        <v>-77.091550999999995</v>
      </c>
      <c r="H275" s="1" t="s">
        <v>346</v>
      </c>
    </row>
    <row r="276" spans="1:8" ht="12.75" customHeight="1" x14ac:dyDescent="0.35">
      <c r="A276" s="1">
        <v>274</v>
      </c>
      <c r="B276" s="1" t="s">
        <v>277</v>
      </c>
      <c r="C276" s="1">
        <v>38.885761500000001</v>
      </c>
      <c r="D276" s="1">
        <v>-77.096971099999905</v>
      </c>
      <c r="E276" s="1" t="s">
        <v>347</v>
      </c>
      <c r="F276" s="1">
        <v>38.8886375425949</v>
      </c>
      <c r="G276" s="1">
        <v>-77.093080673051006</v>
      </c>
      <c r="H276" s="1" t="s">
        <v>118</v>
      </c>
    </row>
    <row r="277" spans="1:8" ht="12.75" customHeight="1" x14ac:dyDescent="0.35">
      <c r="A277" s="1">
        <v>275</v>
      </c>
      <c r="B277" s="1" t="s">
        <v>277</v>
      </c>
      <c r="C277" s="1">
        <v>38.885761500000001</v>
      </c>
      <c r="D277" s="1">
        <v>-77.096971099999905</v>
      </c>
      <c r="E277" s="1" t="s">
        <v>348</v>
      </c>
      <c r="F277" s="1">
        <v>38.887540000000001</v>
      </c>
      <c r="G277" s="1">
        <v>-77.091890000000006</v>
      </c>
      <c r="H277" s="1" t="s">
        <v>335</v>
      </c>
    </row>
    <row r="278" spans="1:8" ht="12.75" customHeight="1" x14ac:dyDescent="0.35">
      <c r="A278" s="1">
        <v>276</v>
      </c>
      <c r="B278" s="1" t="s">
        <v>277</v>
      </c>
      <c r="C278" s="1">
        <v>38.885761500000001</v>
      </c>
      <c r="D278" s="1">
        <v>-77.096971099999905</v>
      </c>
      <c r="E278" s="1" t="s">
        <v>349</v>
      </c>
      <c r="F278" s="1">
        <v>38.888500000000001</v>
      </c>
      <c r="G278" s="1">
        <v>-77.093360000000004</v>
      </c>
      <c r="H278" s="1" t="s">
        <v>16</v>
      </c>
    </row>
    <row r="279" spans="1:8" ht="12.75" customHeight="1" x14ac:dyDescent="0.35">
      <c r="A279" s="1">
        <v>277</v>
      </c>
      <c r="B279" s="1" t="s">
        <v>277</v>
      </c>
      <c r="C279" s="1">
        <v>38.885761500000001</v>
      </c>
      <c r="D279" s="1">
        <v>-77.096971099999905</v>
      </c>
      <c r="E279" s="1" t="s">
        <v>99</v>
      </c>
      <c r="F279" s="1">
        <v>38.884593974361103</v>
      </c>
      <c r="G279" s="1">
        <v>-77.092842786515405</v>
      </c>
      <c r="H279" s="1" t="s">
        <v>100</v>
      </c>
    </row>
    <row r="280" spans="1:8" ht="12.75" customHeight="1" x14ac:dyDescent="0.35">
      <c r="A280" s="1">
        <v>278</v>
      </c>
      <c r="B280" s="1" t="s">
        <v>277</v>
      </c>
      <c r="C280" s="1">
        <v>38.885761500000001</v>
      </c>
      <c r="D280" s="1">
        <v>-77.096971099999905</v>
      </c>
      <c r="E280" s="1" t="s">
        <v>350</v>
      </c>
      <c r="F280" s="1">
        <v>38.887669571019501</v>
      </c>
      <c r="G280" s="1">
        <v>-77.101946003673007</v>
      </c>
      <c r="H280" s="1" t="s">
        <v>276</v>
      </c>
    </row>
    <row r="281" spans="1:8" ht="12.75" customHeight="1" x14ac:dyDescent="0.35">
      <c r="A281" s="1">
        <v>279</v>
      </c>
      <c r="B281" s="1" t="s">
        <v>277</v>
      </c>
      <c r="C281" s="1">
        <v>38.885761500000001</v>
      </c>
      <c r="D281" s="1">
        <v>-77.096971099999905</v>
      </c>
      <c r="E281" s="1" t="s">
        <v>351</v>
      </c>
      <c r="F281" s="1">
        <v>38.887808999999997</v>
      </c>
      <c r="G281" s="1">
        <v>-77.092578200000005</v>
      </c>
      <c r="H281" s="1" t="s">
        <v>276</v>
      </c>
    </row>
    <row r="282" spans="1:8" ht="12.75" customHeight="1" x14ac:dyDescent="0.35">
      <c r="A282" s="1">
        <v>280</v>
      </c>
      <c r="B282" s="1" t="s">
        <v>277</v>
      </c>
      <c r="C282" s="1">
        <v>38.885761500000001</v>
      </c>
      <c r="D282" s="1">
        <v>-77.096971099999905</v>
      </c>
      <c r="E282" s="1" t="s">
        <v>352</v>
      </c>
      <c r="F282" s="1">
        <v>38.8883421030866</v>
      </c>
      <c r="G282" s="1">
        <v>-77.092515110433396</v>
      </c>
      <c r="H282" s="1" t="s">
        <v>127</v>
      </c>
    </row>
    <row r="283" spans="1:8" ht="12.75" customHeight="1" x14ac:dyDescent="0.35">
      <c r="A283" s="1">
        <v>281</v>
      </c>
      <c r="B283" s="1" t="s">
        <v>353</v>
      </c>
      <c r="C283" s="1">
        <v>38.8540013</v>
      </c>
      <c r="D283" s="1">
        <v>-77.1102566</v>
      </c>
      <c r="E283" s="1" t="s">
        <v>354</v>
      </c>
      <c r="F283" s="1">
        <v>38.8563865840174</v>
      </c>
      <c r="G283" s="1">
        <v>-77.109831855939802</v>
      </c>
      <c r="H283" s="1" t="s">
        <v>186</v>
      </c>
    </row>
    <row r="284" spans="1:8" ht="12.75" customHeight="1" x14ac:dyDescent="0.35">
      <c r="A284" s="1">
        <v>282</v>
      </c>
      <c r="B284" s="1" t="s">
        <v>353</v>
      </c>
      <c r="C284" s="1">
        <v>38.8540013</v>
      </c>
      <c r="D284" s="1">
        <v>-77.1102566</v>
      </c>
      <c r="E284" s="1" t="s">
        <v>355</v>
      </c>
      <c r="F284" s="1">
        <v>38.856330399401998</v>
      </c>
      <c r="G284" s="1">
        <v>-77.112262896533906</v>
      </c>
      <c r="H284" s="1" t="s">
        <v>356</v>
      </c>
    </row>
    <row r="285" spans="1:8" ht="12.75" customHeight="1" x14ac:dyDescent="0.35">
      <c r="A285" s="1">
        <v>283</v>
      </c>
      <c r="B285" s="1" t="s">
        <v>353</v>
      </c>
      <c r="C285" s="1">
        <v>38.8540013</v>
      </c>
      <c r="D285" s="1">
        <v>-77.1102566</v>
      </c>
      <c r="E285" s="1" t="s">
        <v>13</v>
      </c>
      <c r="F285" s="1">
        <v>38.855822199999999</v>
      </c>
      <c r="G285" s="1">
        <v>-77.111347499999994</v>
      </c>
      <c r="H285" s="1" t="s">
        <v>14</v>
      </c>
    </row>
    <row r="286" spans="1:8" ht="12.75" customHeight="1" x14ac:dyDescent="0.35">
      <c r="A286" s="1">
        <v>284</v>
      </c>
      <c r="B286" s="1" t="s">
        <v>353</v>
      </c>
      <c r="C286" s="1">
        <v>38.8540013</v>
      </c>
      <c r="D286" s="1">
        <v>-77.1102566</v>
      </c>
      <c r="E286" s="1" t="s">
        <v>162</v>
      </c>
      <c r="F286" s="1">
        <v>38.856758459180298</v>
      </c>
      <c r="G286" s="1">
        <v>-77.108155172263096</v>
      </c>
      <c r="H286" s="1" t="s">
        <v>163</v>
      </c>
    </row>
    <row r="287" spans="1:8" ht="12.75" customHeight="1" x14ac:dyDescent="0.35">
      <c r="A287" s="1">
        <v>285</v>
      </c>
      <c r="B287" s="1" t="s">
        <v>353</v>
      </c>
      <c r="C287" s="1">
        <v>38.8540013</v>
      </c>
      <c r="D287" s="1">
        <v>-77.1102566</v>
      </c>
      <c r="E287" s="1" t="s">
        <v>223</v>
      </c>
      <c r="F287" s="1">
        <v>38.856061723472202</v>
      </c>
      <c r="G287" s="1">
        <v>-77.1131110798745</v>
      </c>
      <c r="H287" s="1" t="s">
        <v>224</v>
      </c>
    </row>
    <row r="288" spans="1:8" ht="12.75" customHeight="1" x14ac:dyDescent="0.35">
      <c r="A288" s="1">
        <v>286</v>
      </c>
      <c r="B288" s="1" t="s">
        <v>353</v>
      </c>
      <c r="C288" s="1">
        <v>38.8540013</v>
      </c>
      <c r="D288" s="1">
        <v>-77.1102566</v>
      </c>
      <c r="E288" s="1" t="s">
        <v>357</v>
      </c>
      <c r="F288" s="1">
        <v>38.855680956401301</v>
      </c>
      <c r="G288" s="1">
        <v>-77.113546065370898</v>
      </c>
      <c r="H288" s="1" t="s">
        <v>28</v>
      </c>
    </row>
    <row r="289" spans="1:8" ht="12.75" customHeight="1" x14ac:dyDescent="0.35">
      <c r="A289" s="1">
        <v>287</v>
      </c>
      <c r="B289" s="1" t="s">
        <v>353</v>
      </c>
      <c r="C289" s="1">
        <v>38.8540013</v>
      </c>
      <c r="D289" s="1">
        <v>-77.1102566</v>
      </c>
      <c r="E289" s="1" t="s">
        <v>171</v>
      </c>
      <c r="F289" s="1">
        <v>38.8569788742128</v>
      </c>
      <c r="G289" s="1">
        <v>-77.109299451112705</v>
      </c>
      <c r="H289" s="1" t="s">
        <v>28</v>
      </c>
    </row>
    <row r="290" spans="1:8" ht="12.75" customHeight="1" x14ac:dyDescent="0.35">
      <c r="A290" s="1">
        <v>288</v>
      </c>
      <c r="B290" s="1" t="s">
        <v>353</v>
      </c>
      <c r="C290" s="1">
        <v>38.8540013</v>
      </c>
      <c r="D290" s="1">
        <v>-77.1102566</v>
      </c>
      <c r="E290" s="1" t="s">
        <v>221</v>
      </c>
      <c r="F290" s="1">
        <v>38.855901165411801</v>
      </c>
      <c r="G290" s="1">
        <v>-77.113331978693097</v>
      </c>
      <c r="H290" s="1" t="s">
        <v>222</v>
      </c>
    </row>
    <row r="291" spans="1:8" ht="12.75" customHeight="1" x14ac:dyDescent="0.35">
      <c r="A291" s="1">
        <v>289</v>
      </c>
      <c r="B291" s="1" t="s">
        <v>353</v>
      </c>
      <c r="C291" s="1">
        <v>38.8540013</v>
      </c>
      <c r="D291" s="1">
        <v>-77.1102566</v>
      </c>
      <c r="E291" s="1" t="s">
        <v>358</v>
      </c>
      <c r="F291" s="1">
        <v>38.854893861632299</v>
      </c>
      <c r="G291" s="1">
        <v>-77.110269576451103</v>
      </c>
      <c r="H291" s="1" t="s">
        <v>111</v>
      </c>
    </row>
    <row r="292" spans="1:8" ht="12.75" customHeight="1" x14ac:dyDescent="0.35">
      <c r="A292" s="1">
        <v>290</v>
      </c>
      <c r="B292" s="1" t="s">
        <v>359</v>
      </c>
      <c r="C292" s="1">
        <v>38.8576123</v>
      </c>
      <c r="D292" s="1">
        <v>-77.121090199999998</v>
      </c>
      <c r="E292" s="1" t="s">
        <v>360</v>
      </c>
      <c r="F292" s="1">
        <v>38.8599363909359</v>
      </c>
      <c r="G292" s="1">
        <v>-77.122800182779301</v>
      </c>
      <c r="H292" s="1" t="s">
        <v>186</v>
      </c>
    </row>
    <row r="293" spans="1:8" ht="12.75" customHeight="1" x14ac:dyDescent="0.35">
      <c r="A293" s="1">
        <v>291</v>
      </c>
      <c r="B293" s="1" t="s">
        <v>359</v>
      </c>
      <c r="C293" s="1">
        <v>38.8576123</v>
      </c>
      <c r="D293" s="1">
        <v>-77.121090199999998</v>
      </c>
      <c r="E293" s="1" t="s">
        <v>361</v>
      </c>
      <c r="F293" s="1">
        <v>38.854359461106299</v>
      </c>
      <c r="G293" s="1">
        <v>-77.118077850414394</v>
      </c>
      <c r="H293" s="1" t="s">
        <v>362</v>
      </c>
    </row>
    <row r="294" spans="1:8" ht="12.75" customHeight="1" x14ac:dyDescent="0.35">
      <c r="A294" s="1">
        <v>292</v>
      </c>
      <c r="B294" s="1" t="s">
        <v>363</v>
      </c>
      <c r="C294" s="1">
        <v>38.8912111</v>
      </c>
      <c r="D294" s="1">
        <v>-77.085623999999996</v>
      </c>
      <c r="E294" s="1" t="s">
        <v>364</v>
      </c>
      <c r="F294" s="1">
        <v>38.8900891914044</v>
      </c>
      <c r="G294" s="1">
        <v>-77.085115313529897</v>
      </c>
      <c r="H294" s="1" t="s">
        <v>365</v>
      </c>
    </row>
    <row r="295" spans="1:8" ht="12.75" customHeight="1" x14ac:dyDescent="0.35">
      <c r="A295" s="1">
        <v>293</v>
      </c>
      <c r="B295" s="1" t="s">
        <v>363</v>
      </c>
      <c r="C295" s="1">
        <v>38.8912111</v>
      </c>
      <c r="D295" s="1">
        <v>-77.085623999999996</v>
      </c>
      <c r="E295" s="1" t="s">
        <v>366</v>
      </c>
      <c r="F295" s="1">
        <v>38.891162000000001</v>
      </c>
      <c r="G295" s="1">
        <v>-77.083578000000003</v>
      </c>
      <c r="H295" s="1" t="s">
        <v>263</v>
      </c>
    </row>
    <row r="296" spans="1:8" ht="12.75" customHeight="1" x14ac:dyDescent="0.35">
      <c r="A296" s="1">
        <v>294</v>
      </c>
      <c r="B296" s="1" t="s">
        <v>363</v>
      </c>
      <c r="C296" s="1">
        <v>38.8912111</v>
      </c>
      <c r="D296" s="1">
        <v>-77.085623999999996</v>
      </c>
      <c r="E296" s="1" t="s">
        <v>367</v>
      </c>
      <c r="F296" s="1">
        <v>38.889860379300004</v>
      </c>
      <c r="G296" s="1">
        <v>-77.084582296807298</v>
      </c>
      <c r="H296" s="1" t="s">
        <v>124</v>
      </c>
    </row>
    <row r="297" spans="1:8" ht="12.75" customHeight="1" x14ac:dyDescent="0.35">
      <c r="A297" s="1">
        <v>295</v>
      </c>
      <c r="B297" s="1" t="s">
        <v>363</v>
      </c>
      <c r="C297" s="1">
        <v>38.8912111</v>
      </c>
      <c r="D297" s="1">
        <v>-77.085623999999996</v>
      </c>
      <c r="E297" s="1" t="s">
        <v>368</v>
      </c>
      <c r="F297" s="1">
        <v>38.891114999999999</v>
      </c>
      <c r="G297" s="1">
        <v>-77.087446999999997</v>
      </c>
      <c r="H297" s="1" t="s">
        <v>45</v>
      </c>
    </row>
    <row r="298" spans="1:8" ht="12.75" customHeight="1" x14ac:dyDescent="0.35">
      <c r="A298" s="1">
        <v>296</v>
      </c>
      <c r="B298" s="1" t="s">
        <v>363</v>
      </c>
      <c r="C298" s="1">
        <v>38.8912111</v>
      </c>
      <c r="D298" s="1">
        <v>-77.085623999999996</v>
      </c>
      <c r="E298" s="1" t="s">
        <v>369</v>
      </c>
      <c r="F298" s="1">
        <v>38.889651999999998</v>
      </c>
      <c r="G298" s="1">
        <v>-77.085706000000002</v>
      </c>
      <c r="H298" s="1" t="s">
        <v>22</v>
      </c>
    </row>
    <row r="299" spans="1:8" ht="12.75" customHeight="1" x14ac:dyDescent="0.35">
      <c r="A299" s="1">
        <v>297</v>
      </c>
      <c r="B299" s="1" t="s">
        <v>363</v>
      </c>
      <c r="C299" s="1">
        <v>38.8912111</v>
      </c>
      <c r="D299" s="1">
        <v>-77.085623999999996</v>
      </c>
      <c r="E299" s="1" t="s">
        <v>370</v>
      </c>
      <c r="F299" s="1">
        <v>38.892121033723001</v>
      </c>
      <c r="G299" s="1">
        <v>-77.084930757754506</v>
      </c>
      <c r="H299" s="1" t="s">
        <v>72</v>
      </c>
    </row>
    <row r="300" spans="1:8" ht="12.75" customHeight="1" x14ac:dyDescent="0.35">
      <c r="A300" s="1">
        <v>298</v>
      </c>
      <c r="B300" s="1" t="s">
        <v>363</v>
      </c>
      <c r="C300" s="1">
        <v>38.8912111</v>
      </c>
      <c r="D300" s="1">
        <v>-77.085623999999996</v>
      </c>
      <c r="E300" s="1" t="s">
        <v>371</v>
      </c>
      <c r="F300" s="1">
        <v>38.889894355062303</v>
      </c>
      <c r="G300" s="1">
        <v>-77.087258541638803</v>
      </c>
      <c r="H300" s="1" t="s">
        <v>28</v>
      </c>
    </row>
    <row r="301" spans="1:8" ht="12.75" customHeight="1" x14ac:dyDescent="0.35">
      <c r="A301" s="1">
        <v>299</v>
      </c>
      <c r="B301" s="1" t="s">
        <v>363</v>
      </c>
      <c r="C301" s="1">
        <v>38.8912111</v>
      </c>
      <c r="D301" s="1">
        <v>-77.085623999999996</v>
      </c>
      <c r="E301" s="1" t="s">
        <v>372</v>
      </c>
      <c r="F301" s="1">
        <v>38.890727070750003</v>
      </c>
      <c r="G301" s="1">
        <v>-77.087287254086803</v>
      </c>
      <c r="H301" s="1" t="s">
        <v>86</v>
      </c>
    </row>
    <row r="302" spans="1:8" ht="12.75" customHeight="1" x14ac:dyDescent="0.35">
      <c r="A302" s="1">
        <v>300</v>
      </c>
      <c r="B302" s="1" t="s">
        <v>363</v>
      </c>
      <c r="C302" s="1">
        <v>38.8912111</v>
      </c>
      <c r="D302" s="1">
        <v>-77.085623999999996</v>
      </c>
      <c r="E302" s="1" t="s">
        <v>373</v>
      </c>
      <c r="F302" s="1">
        <v>38.892285517709396</v>
      </c>
      <c r="G302" s="1">
        <v>-77.082350210271201</v>
      </c>
      <c r="H302" s="1" t="s">
        <v>374</v>
      </c>
    </row>
    <row r="303" spans="1:8" ht="12.75" customHeight="1" x14ac:dyDescent="0.35">
      <c r="A303" s="1">
        <v>301</v>
      </c>
      <c r="B303" s="1" t="s">
        <v>363</v>
      </c>
      <c r="C303" s="1">
        <v>38.8912111</v>
      </c>
      <c r="D303" s="1">
        <v>-77.085623999999996</v>
      </c>
      <c r="E303" s="1" t="s">
        <v>375</v>
      </c>
      <c r="F303" s="1">
        <v>38.890671312504601</v>
      </c>
      <c r="G303" s="1">
        <v>-77.089003450204501</v>
      </c>
      <c r="H303" s="1" t="s">
        <v>104</v>
      </c>
    </row>
    <row r="304" spans="1:8" ht="12.75" customHeight="1" x14ac:dyDescent="0.35">
      <c r="A304" s="1">
        <v>302</v>
      </c>
      <c r="B304" s="1" t="s">
        <v>363</v>
      </c>
      <c r="C304" s="1">
        <v>38.8912111</v>
      </c>
      <c r="D304" s="1">
        <v>-77.085623999999996</v>
      </c>
      <c r="E304" s="1" t="s">
        <v>376</v>
      </c>
      <c r="F304" s="1">
        <v>38.890785999999999</v>
      </c>
      <c r="G304" s="1">
        <v>-77.088970000000003</v>
      </c>
      <c r="H304" s="1" t="s">
        <v>65</v>
      </c>
    </row>
    <row r="305" spans="1:8" ht="12.75" customHeight="1" x14ac:dyDescent="0.35">
      <c r="A305" s="1">
        <v>303</v>
      </c>
      <c r="B305" s="1" t="s">
        <v>363</v>
      </c>
      <c r="C305" s="1">
        <v>38.8912111</v>
      </c>
      <c r="D305" s="1">
        <v>-77.085623999999996</v>
      </c>
      <c r="E305" s="1" t="s">
        <v>377</v>
      </c>
      <c r="F305" s="1">
        <v>38.891564349007702</v>
      </c>
      <c r="G305" s="1">
        <v>-77.083967332599798</v>
      </c>
      <c r="H305" s="1" t="s">
        <v>378</v>
      </c>
    </row>
    <row r="306" spans="1:8" ht="12.75" customHeight="1" x14ac:dyDescent="0.35">
      <c r="A306" s="1">
        <v>304</v>
      </c>
      <c r="B306" s="1" t="s">
        <v>363</v>
      </c>
      <c r="C306" s="1">
        <v>38.8912111</v>
      </c>
      <c r="D306" s="1">
        <v>-77.085623999999996</v>
      </c>
      <c r="E306" s="1" t="s">
        <v>239</v>
      </c>
      <c r="F306" s="1">
        <v>38.890836999999998</v>
      </c>
      <c r="G306" s="1">
        <v>-77.086139000000003</v>
      </c>
      <c r="H306" s="1" t="s">
        <v>26</v>
      </c>
    </row>
    <row r="307" spans="1:8" ht="12.75" customHeight="1" x14ac:dyDescent="0.35">
      <c r="A307" s="1">
        <v>305</v>
      </c>
      <c r="B307" s="1" t="s">
        <v>363</v>
      </c>
      <c r="C307" s="1">
        <v>38.8912111</v>
      </c>
      <c r="D307" s="1">
        <v>-77.085623999999996</v>
      </c>
      <c r="E307" s="1" t="s">
        <v>379</v>
      </c>
      <c r="F307" s="1">
        <v>38.889987938596299</v>
      </c>
      <c r="G307" s="1">
        <v>-77.085818465464698</v>
      </c>
      <c r="H307" s="1" t="s">
        <v>380</v>
      </c>
    </row>
    <row r="308" spans="1:8" ht="12.75" customHeight="1" x14ac:dyDescent="0.35">
      <c r="A308" s="1">
        <v>306</v>
      </c>
      <c r="B308" s="1" t="s">
        <v>363</v>
      </c>
      <c r="C308" s="1">
        <v>38.8912111</v>
      </c>
      <c r="D308" s="1">
        <v>-77.085623999999996</v>
      </c>
      <c r="E308" s="1" t="s">
        <v>381</v>
      </c>
      <c r="F308" s="1">
        <v>38.891807</v>
      </c>
      <c r="G308" s="1">
        <v>-77.084207000000006</v>
      </c>
      <c r="H308" s="1" t="s">
        <v>151</v>
      </c>
    </row>
    <row r="309" spans="1:8" ht="12.75" customHeight="1" x14ac:dyDescent="0.35">
      <c r="A309" s="1">
        <v>307</v>
      </c>
      <c r="B309" s="1" t="s">
        <v>363</v>
      </c>
      <c r="C309" s="1">
        <v>38.8912111</v>
      </c>
      <c r="D309" s="1">
        <v>-77.085623999999996</v>
      </c>
      <c r="E309" s="1" t="s">
        <v>382</v>
      </c>
      <c r="F309" s="1">
        <v>38.890361152614403</v>
      </c>
      <c r="G309" s="1">
        <v>-77.088596517956006</v>
      </c>
      <c r="H309" s="1" t="s">
        <v>220</v>
      </c>
    </row>
    <row r="310" spans="1:8" ht="12.75" customHeight="1" x14ac:dyDescent="0.35">
      <c r="A310" s="1">
        <v>308</v>
      </c>
      <c r="B310" s="1" t="s">
        <v>363</v>
      </c>
      <c r="C310" s="1">
        <v>38.8912111</v>
      </c>
      <c r="D310" s="1">
        <v>-77.085623999999996</v>
      </c>
      <c r="E310" s="1" t="s">
        <v>383</v>
      </c>
      <c r="F310" s="1">
        <v>38.8902979613082</v>
      </c>
      <c r="G310" s="1">
        <v>-77.087234258651705</v>
      </c>
      <c r="H310" s="1" t="s">
        <v>192</v>
      </c>
    </row>
    <row r="311" spans="1:8" ht="12.75" customHeight="1" x14ac:dyDescent="0.35">
      <c r="A311" s="1">
        <v>309</v>
      </c>
      <c r="B311" s="1" t="s">
        <v>363</v>
      </c>
      <c r="C311" s="1">
        <v>38.8912111</v>
      </c>
      <c r="D311" s="1">
        <v>-77.085623999999996</v>
      </c>
      <c r="E311" s="1" t="s">
        <v>384</v>
      </c>
      <c r="F311" s="1">
        <v>38.890097542212303</v>
      </c>
      <c r="G311" s="1">
        <v>-77.089905738830495</v>
      </c>
      <c r="H311" s="1" t="s">
        <v>26</v>
      </c>
    </row>
    <row r="312" spans="1:8" ht="12.75" customHeight="1" x14ac:dyDescent="0.35">
      <c r="A312" s="1">
        <v>310</v>
      </c>
      <c r="B312" s="1" t="s">
        <v>363</v>
      </c>
      <c r="C312" s="1">
        <v>38.8912111</v>
      </c>
      <c r="D312" s="1">
        <v>-77.085623999999996</v>
      </c>
      <c r="E312" s="1" t="s">
        <v>385</v>
      </c>
      <c r="F312" s="1">
        <v>38.889702399999997</v>
      </c>
      <c r="G312" s="1">
        <v>-77.087253500000003</v>
      </c>
      <c r="H312" s="1" t="s">
        <v>386</v>
      </c>
    </row>
    <row r="313" spans="1:8" ht="12.75" customHeight="1" x14ac:dyDescent="0.35">
      <c r="A313" s="1">
        <v>311</v>
      </c>
      <c r="B313" s="1" t="s">
        <v>363</v>
      </c>
      <c r="C313" s="1">
        <v>38.8912111</v>
      </c>
      <c r="D313" s="1">
        <v>-77.085623999999996</v>
      </c>
      <c r="E313" s="1" t="s">
        <v>387</v>
      </c>
      <c r="F313" s="1">
        <v>38.889453000000003</v>
      </c>
      <c r="G313" s="1">
        <v>-77.083442000000005</v>
      </c>
      <c r="H313" s="1" t="s">
        <v>114</v>
      </c>
    </row>
    <row r="314" spans="1:8" ht="12.75" customHeight="1" x14ac:dyDescent="0.35">
      <c r="A314" s="1">
        <v>312</v>
      </c>
      <c r="B314" s="1" t="s">
        <v>363</v>
      </c>
      <c r="C314" s="1">
        <v>38.8912111</v>
      </c>
      <c r="D314" s="1">
        <v>-77.085623999999996</v>
      </c>
      <c r="E314" s="1" t="s">
        <v>388</v>
      </c>
      <c r="F314" s="1">
        <v>38.891337626292703</v>
      </c>
      <c r="G314" s="1">
        <v>-77.086032629013005</v>
      </c>
      <c r="H314" s="1" t="s">
        <v>380</v>
      </c>
    </row>
    <row r="315" spans="1:8" ht="12.75" customHeight="1" x14ac:dyDescent="0.35">
      <c r="A315" s="1">
        <v>313</v>
      </c>
      <c r="B315" s="1" t="s">
        <v>363</v>
      </c>
      <c r="C315" s="1">
        <v>38.8912111</v>
      </c>
      <c r="D315" s="1">
        <v>-77.085623999999996</v>
      </c>
      <c r="E315" s="1" t="s">
        <v>992</v>
      </c>
      <c r="F315" s="1">
        <v>38.889795982896601</v>
      </c>
      <c r="G315" s="1">
        <v>-77.089759299136702</v>
      </c>
      <c r="H315" s="1" t="s">
        <v>987</v>
      </c>
    </row>
    <row r="316" spans="1:8" ht="12.75" customHeight="1" x14ac:dyDescent="0.35">
      <c r="A316" s="1">
        <v>314</v>
      </c>
      <c r="B316" s="1" t="s">
        <v>363</v>
      </c>
      <c r="C316" s="1">
        <v>38.8912111</v>
      </c>
      <c r="D316" s="1">
        <v>-77.085623999999996</v>
      </c>
      <c r="E316" s="1" t="s">
        <v>390</v>
      </c>
      <c r="F316" s="1">
        <v>38.892085799999997</v>
      </c>
      <c r="G316" s="1">
        <v>-77.081133199999996</v>
      </c>
      <c r="H316" s="1" t="s">
        <v>220</v>
      </c>
    </row>
    <row r="317" spans="1:8" ht="12.75" customHeight="1" x14ac:dyDescent="0.35">
      <c r="A317" s="1">
        <v>315</v>
      </c>
      <c r="B317" s="1" t="s">
        <v>363</v>
      </c>
      <c r="C317" s="1">
        <v>38.8912111</v>
      </c>
      <c r="D317" s="1">
        <v>-77.085623999999996</v>
      </c>
      <c r="E317" s="1" t="s">
        <v>391</v>
      </c>
      <c r="F317" s="1">
        <v>38.892219330000003</v>
      </c>
      <c r="G317" s="1">
        <v>-77.082087169999994</v>
      </c>
      <c r="H317" s="1" t="s">
        <v>392</v>
      </c>
    </row>
    <row r="318" spans="1:8" ht="12.75" customHeight="1" x14ac:dyDescent="0.35">
      <c r="A318" s="1">
        <v>316</v>
      </c>
      <c r="B318" s="1" t="s">
        <v>363</v>
      </c>
      <c r="C318" s="1">
        <v>38.8912111</v>
      </c>
      <c r="D318" s="1">
        <v>-77.085623999999996</v>
      </c>
      <c r="E318" s="1" t="s">
        <v>393</v>
      </c>
      <c r="F318" s="1">
        <v>38.891860927209002</v>
      </c>
      <c r="G318" s="1">
        <v>-77.084049856062606</v>
      </c>
      <c r="H318" s="1" t="s">
        <v>37</v>
      </c>
    </row>
    <row r="319" spans="1:8" ht="12.75" customHeight="1" x14ac:dyDescent="0.35">
      <c r="A319" s="1">
        <v>317</v>
      </c>
      <c r="B319" s="1" t="s">
        <v>363</v>
      </c>
      <c r="C319" s="1">
        <v>38.8912111</v>
      </c>
      <c r="D319" s="1">
        <v>-77.085623999999996</v>
      </c>
      <c r="E319" s="1" t="s">
        <v>394</v>
      </c>
      <c r="F319" s="1">
        <v>38.889967989967197</v>
      </c>
      <c r="G319" s="1">
        <v>-77.086373040281103</v>
      </c>
      <c r="H319" s="1" t="s">
        <v>305</v>
      </c>
    </row>
    <row r="320" spans="1:8" ht="12.75" customHeight="1" x14ac:dyDescent="0.35">
      <c r="A320" s="1">
        <v>318</v>
      </c>
      <c r="B320" s="1" t="s">
        <v>363</v>
      </c>
      <c r="C320" s="1">
        <v>38.8912111</v>
      </c>
      <c r="D320" s="1">
        <v>-77.085623999999996</v>
      </c>
      <c r="E320" s="1" t="s">
        <v>395</v>
      </c>
      <c r="F320" s="1">
        <v>38.8901009010983</v>
      </c>
      <c r="G320" s="1">
        <v>-77.086088200877995</v>
      </c>
      <c r="H320" s="1" t="s">
        <v>396</v>
      </c>
    </row>
    <row r="321" spans="1:8" ht="12.75" customHeight="1" x14ac:dyDescent="0.35">
      <c r="A321" s="1">
        <v>319</v>
      </c>
      <c r="B321" s="1" t="s">
        <v>363</v>
      </c>
      <c r="C321" s="1">
        <v>38.8912111</v>
      </c>
      <c r="D321" s="1">
        <v>-77.085623999999996</v>
      </c>
      <c r="E321" s="1" t="s">
        <v>397</v>
      </c>
      <c r="F321" s="1">
        <v>38.8894384189419</v>
      </c>
      <c r="G321" s="1">
        <v>-77.083649315748801</v>
      </c>
      <c r="H321" s="1" t="s">
        <v>72</v>
      </c>
    </row>
    <row r="322" spans="1:8" ht="12.75" customHeight="1" x14ac:dyDescent="0.35">
      <c r="A322" s="1">
        <v>320</v>
      </c>
      <c r="B322" s="1" t="s">
        <v>363</v>
      </c>
      <c r="C322" s="1">
        <v>38.8912111</v>
      </c>
      <c r="D322" s="1">
        <v>-77.085623999999996</v>
      </c>
      <c r="E322" s="1" t="s">
        <v>398</v>
      </c>
      <c r="F322" s="1">
        <v>38.889719667170397</v>
      </c>
      <c r="G322" s="1">
        <v>-77.087357640266404</v>
      </c>
      <c r="H322" s="1" t="s">
        <v>45</v>
      </c>
    </row>
    <row r="323" spans="1:8" ht="12.75" customHeight="1" x14ac:dyDescent="0.35">
      <c r="A323" s="1">
        <v>321</v>
      </c>
      <c r="B323" s="1" t="s">
        <v>363</v>
      </c>
      <c r="C323" s="1">
        <v>38.8912111</v>
      </c>
      <c r="D323" s="1">
        <v>-77.085623999999996</v>
      </c>
      <c r="E323" s="1" t="s">
        <v>399</v>
      </c>
      <c r="F323" s="1">
        <v>38.8927839634853</v>
      </c>
      <c r="G323" s="1">
        <v>-77.081140403172398</v>
      </c>
      <c r="H323" s="1" t="s">
        <v>257</v>
      </c>
    </row>
    <row r="324" spans="1:8" ht="12.75" customHeight="1" x14ac:dyDescent="0.35">
      <c r="A324" s="1">
        <v>322</v>
      </c>
      <c r="B324" s="1" t="s">
        <v>363</v>
      </c>
      <c r="C324" s="1">
        <v>38.8912111</v>
      </c>
      <c r="D324" s="1">
        <v>-77.085623999999996</v>
      </c>
      <c r="E324" s="1" t="s">
        <v>400</v>
      </c>
      <c r="F324" s="1">
        <v>38.889627807740503</v>
      </c>
      <c r="G324" s="1">
        <v>-77.091024219989706</v>
      </c>
      <c r="H324" s="1" t="s">
        <v>401</v>
      </c>
    </row>
    <row r="325" spans="1:8" ht="12.75" customHeight="1" x14ac:dyDescent="0.35">
      <c r="A325" s="1">
        <v>323</v>
      </c>
      <c r="B325" s="1" t="s">
        <v>363</v>
      </c>
      <c r="C325" s="1">
        <v>38.8912111</v>
      </c>
      <c r="D325" s="1">
        <v>-77.085623999999996</v>
      </c>
      <c r="E325" s="1" t="s">
        <v>402</v>
      </c>
      <c r="F325" s="1">
        <v>38.891505000000002</v>
      </c>
      <c r="G325" s="1">
        <v>-77.081181999999998</v>
      </c>
      <c r="H325" s="1" t="s">
        <v>67</v>
      </c>
    </row>
    <row r="326" spans="1:8" ht="12.75" customHeight="1" x14ac:dyDescent="0.35">
      <c r="A326" s="1">
        <v>324</v>
      </c>
      <c r="B326" s="1" t="s">
        <v>363</v>
      </c>
      <c r="C326" s="1">
        <v>38.8912111</v>
      </c>
      <c r="D326" s="1">
        <v>-77.085623999999996</v>
      </c>
      <c r="E326" s="1" t="s">
        <v>403</v>
      </c>
      <c r="F326" s="1">
        <v>38.892670199599699</v>
      </c>
      <c r="G326" s="1">
        <v>-77.081380623122996</v>
      </c>
      <c r="H326" s="1" t="s">
        <v>22</v>
      </c>
    </row>
    <row r="327" spans="1:8" ht="12.75" customHeight="1" x14ac:dyDescent="0.35">
      <c r="A327" s="1">
        <v>325</v>
      </c>
      <c r="B327" s="1" t="s">
        <v>363</v>
      </c>
      <c r="C327" s="1">
        <v>38.8912111</v>
      </c>
      <c r="D327" s="1">
        <v>-77.085623999999996</v>
      </c>
      <c r="E327" s="1" t="s">
        <v>404</v>
      </c>
      <c r="F327" s="1">
        <v>38.890112336671898</v>
      </c>
      <c r="G327" s="1">
        <v>-77.089448964605495</v>
      </c>
      <c r="H327" s="1" t="s">
        <v>405</v>
      </c>
    </row>
    <row r="328" spans="1:8" ht="12.75" customHeight="1" x14ac:dyDescent="0.35">
      <c r="A328" s="1">
        <v>326</v>
      </c>
      <c r="B328" s="1" t="s">
        <v>363</v>
      </c>
      <c r="C328" s="1">
        <v>38.8912111</v>
      </c>
      <c r="D328" s="1">
        <v>-77.085623999999996</v>
      </c>
      <c r="E328" s="1" t="s">
        <v>317</v>
      </c>
      <c r="F328" s="1">
        <v>38.8886556215773</v>
      </c>
      <c r="G328" s="1">
        <v>-77.083987891892306</v>
      </c>
      <c r="H328" s="1" t="s">
        <v>109</v>
      </c>
    </row>
    <row r="329" spans="1:8" ht="12.75" customHeight="1" x14ac:dyDescent="0.35">
      <c r="A329" s="1">
        <v>327</v>
      </c>
      <c r="B329" s="1" t="s">
        <v>363</v>
      </c>
      <c r="C329" s="1">
        <v>38.8912111</v>
      </c>
      <c r="D329" s="1">
        <v>-77.085623999999996</v>
      </c>
      <c r="E329" s="1" t="s">
        <v>406</v>
      </c>
      <c r="F329" s="1">
        <v>38.890361948629597</v>
      </c>
      <c r="G329" s="1">
        <v>-77.088003438834605</v>
      </c>
      <c r="H329" s="1" t="s">
        <v>94</v>
      </c>
    </row>
    <row r="330" spans="1:8" ht="12.75" customHeight="1" x14ac:dyDescent="0.35">
      <c r="A330" s="1">
        <v>328</v>
      </c>
      <c r="B330" s="1" t="s">
        <v>363</v>
      </c>
      <c r="C330" s="1">
        <v>38.8912111</v>
      </c>
      <c r="D330" s="1">
        <v>-77.085623999999996</v>
      </c>
      <c r="E330" s="1" t="s">
        <v>407</v>
      </c>
      <c r="F330" s="1">
        <v>38.889901992581997</v>
      </c>
      <c r="G330" s="1">
        <v>-77.086471493401007</v>
      </c>
      <c r="H330" s="1" t="s">
        <v>257</v>
      </c>
    </row>
    <row r="331" spans="1:8" ht="12.75" customHeight="1" x14ac:dyDescent="0.35">
      <c r="A331" s="1">
        <v>329</v>
      </c>
      <c r="B331" s="1" t="s">
        <v>363</v>
      </c>
      <c r="C331" s="1">
        <v>38.8912111</v>
      </c>
      <c r="D331" s="1">
        <v>-77.085623999999996</v>
      </c>
      <c r="E331" s="1" t="s">
        <v>121</v>
      </c>
      <c r="F331" s="1">
        <v>38.890674599999997</v>
      </c>
      <c r="G331" s="1">
        <v>-77.0862987</v>
      </c>
      <c r="H331" s="1" t="s">
        <v>122</v>
      </c>
    </row>
    <row r="332" spans="1:8" ht="12.75" customHeight="1" x14ac:dyDescent="0.35">
      <c r="A332" s="1">
        <v>330</v>
      </c>
      <c r="B332" s="1" t="s">
        <v>363</v>
      </c>
      <c r="C332" s="1">
        <v>38.8912111</v>
      </c>
      <c r="D332" s="1">
        <v>-77.085623999999996</v>
      </c>
      <c r="E332" s="1" t="s">
        <v>408</v>
      </c>
      <c r="F332" s="1">
        <v>38.891845824456503</v>
      </c>
      <c r="G332" s="1">
        <v>-77.083894654954506</v>
      </c>
      <c r="H332" s="1" t="s">
        <v>192</v>
      </c>
    </row>
    <row r="333" spans="1:8" ht="12.75" customHeight="1" x14ac:dyDescent="0.35">
      <c r="A333" s="1">
        <v>331</v>
      </c>
      <c r="B333" s="1" t="s">
        <v>363</v>
      </c>
      <c r="C333" s="1">
        <v>38.8912111</v>
      </c>
      <c r="D333" s="1">
        <v>-77.085623999999996</v>
      </c>
      <c r="E333" s="1" t="s">
        <v>409</v>
      </c>
      <c r="F333" s="1">
        <v>38.890802117737699</v>
      </c>
      <c r="G333" s="1">
        <v>-77.081968676265404</v>
      </c>
      <c r="H333" s="1" t="s">
        <v>410</v>
      </c>
    </row>
    <row r="334" spans="1:8" ht="12.75" customHeight="1" x14ac:dyDescent="0.35">
      <c r="A334" s="1">
        <v>332</v>
      </c>
      <c r="B334" s="1" t="s">
        <v>363</v>
      </c>
      <c r="C334" s="1">
        <v>38.8912111</v>
      </c>
      <c r="D334" s="1">
        <v>-77.085623999999996</v>
      </c>
      <c r="E334" s="1" t="s">
        <v>411</v>
      </c>
      <c r="F334" s="1">
        <v>38.889428000000002</v>
      </c>
      <c r="G334" s="1">
        <v>-77.086324000000005</v>
      </c>
      <c r="H334" s="1" t="s">
        <v>67</v>
      </c>
    </row>
    <row r="335" spans="1:8" ht="12.75" customHeight="1" x14ac:dyDescent="0.35">
      <c r="A335" s="1">
        <v>333</v>
      </c>
      <c r="B335" s="1" t="s">
        <v>363</v>
      </c>
      <c r="C335" s="1">
        <v>38.8912111</v>
      </c>
      <c r="D335" s="1">
        <v>-77.085623999999996</v>
      </c>
      <c r="E335" s="1" t="s">
        <v>412</v>
      </c>
      <c r="F335" s="1">
        <v>38.890129414384802</v>
      </c>
      <c r="G335" s="1">
        <v>-77.085919931712198</v>
      </c>
      <c r="H335" s="1" t="s">
        <v>413</v>
      </c>
    </row>
    <row r="336" spans="1:8" ht="12.75" customHeight="1" x14ac:dyDescent="0.35">
      <c r="A336" s="1">
        <v>334</v>
      </c>
      <c r="B336" s="1" t="s">
        <v>363</v>
      </c>
      <c r="C336" s="1">
        <v>38.8912111</v>
      </c>
      <c r="D336" s="1">
        <v>-77.085623999999996</v>
      </c>
      <c r="E336" s="1" t="s">
        <v>132</v>
      </c>
      <c r="F336" s="1">
        <v>38.890163000000001</v>
      </c>
      <c r="G336" s="1">
        <v>-77.085978999999995</v>
      </c>
      <c r="H336" s="1" t="s">
        <v>65</v>
      </c>
    </row>
    <row r="337" spans="1:8" ht="12.75" customHeight="1" x14ac:dyDescent="0.35">
      <c r="A337" s="1">
        <v>335</v>
      </c>
      <c r="B337" s="1" t="s">
        <v>363</v>
      </c>
      <c r="C337" s="1">
        <v>38.8912111</v>
      </c>
      <c r="D337" s="1">
        <v>-77.085623999999996</v>
      </c>
      <c r="E337" s="1" t="s">
        <v>414</v>
      </c>
      <c r="F337" s="1">
        <v>38.8901311130303</v>
      </c>
      <c r="G337" s="1">
        <v>-77.089329002520103</v>
      </c>
      <c r="H337" s="1" t="s">
        <v>199</v>
      </c>
    </row>
    <row r="338" spans="1:8" ht="12.75" customHeight="1" x14ac:dyDescent="0.35">
      <c r="A338" s="1">
        <v>336</v>
      </c>
      <c r="B338" s="1" t="s">
        <v>363</v>
      </c>
      <c r="C338" s="1">
        <v>38.8912111</v>
      </c>
      <c r="D338" s="1">
        <v>-77.085623999999996</v>
      </c>
      <c r="E338" s="1" t="s">
        <v>141</v>
      </c>
      <c r="F338" s="1">
        <v>38.889119999999998</v>
      </c>
      <c r="G338" s="1">
        <v>-77.09</v>
      </c>
      <c r="H338" s="1" t="s">
        <v>120</v>
      </c>
    </row>
    <row r="339" spans="1:8" ht="12.75" customHeight="1" x14ac:dyDescent="0.35">
      <c r="A339" s="1">
        <v>337</v>
      </c>
      <c r="B339" s="1" t="s">
        <v>363</v>
      </c>
      <c r="C339" s="1">
        <v>38.8912111</v>
      </c>
      <c r="D339" s="1">
        <v>-77.085623999999996</v>
      </c>
      <c r="E339" s="1" t="s">
        <v>25</v>
      </c>
      <c r="F339" s="1">
        <v>38.8904794430198</v>
      </c>
      <c r="G339" s="1">
        <v>-77.088242051392697</v>
      </c>
      <c r="H339" s="1" t="s">
        <v>26</v>
      </c>
    </row>
    <row r="340" spans="1:8" ht="12.75" customHeight="1" x14ac:dyDescent="0.35">
      <c r="A340" s="1">
        <v>338</v>
      </c>
      <c r="B340" s="1" t="s">
        <v>363</v>
      </c>
      <c r="C340" s="1">
        <v>38.8912111</v>
      </c>
      <c r="D340" s="1">
        <v>-77.085623999999996</v>
      </c>
      <c r="E340" s="1" t="s">
        <v>134</v>
      </c>
      <c r="F340" s="1">
        <v>38.891284426659603</v>
      </c>
      <c r="G340" s="1">
        <v>-77.086177890615701</v>
      </c>
      <c r="H340" s="1" t="s">
        <v>135</v>
      </c>
    </row>
    <row r="341" spans="1:8" ht="12.75" customHeight="1" x14ac:dyDescent="0.35">
      <c r="A341" s="1">
        <v>339</v>
      </c>
      <c r="B341" s="1" t="s">
        <v>363</v>
      </c>
      <c r="C341" s="1">
        <v>38.8912111</v>
      </c>
      <c r="D341" s="1">
        <v>-77.085623999999996</v>
      </c>
      <c r="E341" s="1" t="s">
        <v>415</v>
      </c>
      <c r="F341" s="1">
        <v>38.891629999999999</v>
      </c>
      <c r="G341" s="1">
        <v>-77.085526999999999</v>
      </c>
      <c r="H341" s="1" t="s">
        <v>106</v>
      </c>
    </row>
    <row r="342" spans="1:8" ht="12.75" customHeight="1" x14ac:dyDescent="0.35">
      <c r="A342" s="1">
        <v>340</v>
      </c>
      <c r="B342" s="1" t="s">
        <v>363</v>
      </c>
      <c r="C342" s="1">
        <v>38.8912111</v>
      </c>
      <c r="D342" s="1">
        <v>-77.085623999999996</v>
      </c>
      <c r="E342" s="1" t="s">
        <v>416</v>
      </c>
      <c r="F342" s="1">
        <v>38.892134504907098</v>
      </c>
      <c r="G342" s="1">
        <v>-77.082665743538001</v>
      </c>
      <c r="H342" s="1" t="s">
        <v>417</v>
      </c>
    </row>
    <row r="343" spans="1:8" ht="12.75" customHeight="1" x14ac:dyDescent="0.35">
      <c r="A343" s="1">
        <v>341</v>
      </c>
      <c r="B343" s="1" t="s">
        <v>363</v>
      </c>
      <c r="C343" s="1">
        <v>38.8912111</v>
      </c>
      <c r="D343" s="1">
        <v>-77.085623999999996</v>
      </c>
      <c r="E343" s="1" t="s">
        <v>13</v>
      </c>
      <c r="F343" s="1">
        <v>38.891747299999999</v>
      </c>
      <c r="G343" s="1">
        <v>-77.082088400000004</v>
      </c>
      <c r="H343" s="1" t="s">
        <v>14</v>
      </c>
    </row>
    <row r="344" spans="1:8" ht="12.75" customHeight="1" x14ac:dyDescent="0.35">
      <c r="A344" s="1">
        <v>342</v>
      </c>
      <c r="B344" s="1" t="s">
        <v>363</v>
      </c>
      <c r="C344" s="1">
        <v>38.8912111</v>
      </c>
      <c r="D344" s="1">
        <v>-77.085623999999996</v>
      </c>
      <c r="E344" s="1" t="s">
        <v>418</v>
      </c>
      <c r="F344" s="1">
        <v>38.891131342862103</v>
      </c>
      <c r="G344" s="1">
        <v>-77.083711140018906</v>
      </c>
      <c r="H344" s="1" t="s">
        <v>72</v>
      </c>
    </row>
    <row r="345" spans="1:8" ht="12.75" customHeight="1" x14ac:dyDescent="0.35">
      <c r="A345" s="1">
        <v>343</v>
      </c>
      <c r="B345" s="1" t="s">
        <v>363</v>
      </c>
      <c r="C345" s="1">
        <v>38.8912111</v>
      </c>
      <c r="D345" s="1">
        <v>-77.085623999999996</v>
      </c>
      <c r="E345" s="1" t="s">
        <v>119</v>
      </c>
      <c r="F345" s="1">
        <v>38.8911613</v>
      </c>
      <c r="G345" s="1">
        <v>-77.086732099999907</v>
      </c>
      <c r="H345" s="1" t="s">
        <v>120</v>
      </c>
    </row>
    <row r="346" spans="1:8" ht="12.75" customHeight="1" x14ac:dyDescent="0.35">
      <c r="A346" s="1">
        <v>344</v>
      </c>
      <c r="B346" s="1" t="s">
        <v>363</v>
      </c>
      <c r="C346" s="1">
        <v>38.8912111</v>
      </c>
      <c r="D346" s="1">
        <v>-77.085623999999996</v>
      </c>
      <c r="E346" s="1" t="s">
        <v>419</v>
      </c>
      <c r="F346" s="1">
        <v>38.889020178421198</v>
      </c>
      <c r="G346" s="1">
        <v>-77.083392282969498</v>
      </c>
      <c r="H346" s="1" t="s">
        <v>45</v>
      </c>
    </row>
    <row r="347" spans="1:8" ht="12.75" customHeight="1" x14ac:dyDescent="0.35">
      <c r="A347" s="1">
        <v>345</v>
      </c>
      <c r="B347" s="1" t="s">
        <v>363</v>
      </c>
      <c r="C347" s="1">
        <v>38.8912111</v>
      </c>
      <c r="D347" s="1">
        <v>-77.085623999999996</v>
      </c>
      <c r="E347" s="1" t="s">
        <v>420</v>
      </c>
      <c r="F347" s="1">
        <v>38.890113999999997</v>
      </c>
      <c r="G347" s="1">
        <v>-77.086512999999997</v>
      </c>
      <c r="H347" s="1" t="s">
        <v>288</v>
      </c>
    </row>
    <row r="348" spans="1:8" ht="12.75" customHeight="1" x14ac:dyDescent="0.35">
      <c r="A348" s="1">
        <v>346</v>
      </c>
      <c r="B348" s="1" t="s">
        <v>363</v>
      </c>
      <c r="C348" s="1">
        <v>38.8912111</v>
      </c>
      <c r="D348" s="1">
        <v>-77.085623999999996</v>
      </c>
      <c r="E348" s="1" t="s">
        <v>421</v>
      </c>
      <c r="F348" s="1">
        <v>38.889512316133299</v>
      </c>
      <c r="G348" s="1">
        <v>-77.084801490101597</v>
      </c>
      <c r="H348" s="1" t="s">
        <v>343</v>
      </c>
    </row>
    <row r="349" spans="1:8" ht="12.75" customHeight="1" x14ac:dyDescent="0.35">
      <c r="A349" s="1">
        <v>347</v>
      </c>
      <c r="B349" s="1" t="s">
        <v>363</v>
      </c>
      <c r="C349" s="1">
        <v>38.8912111</v>
      </c>
      <c r="D349" s="1">
        <v>-77.085623999999996</v>
      </c>
      <c r="E349" s="1" t="s">
        <v>422</v>
      </c>
      <c r="F349" s="1">
        <v>38.890302751028401</v>
      </c>
      <c r="G349" s="1">
        <v>-77.088122329509403</v>
      </c>
      <c r="H349" s="1" t="s">
        <v>114</v>
      </c>
    </row>
    <row r="350" spans="1:8" ht="12.75" customHeight="1" x14ac:dyDescent="0.35">
      <c r="A350" s="1">
        <v>348</v>
      </c>
      <c r="B350" s="1" t="s">
        <v>363</v>
      </c>
      <c r="C350" s="1">
        <v>38.8912111</v>
      </c>
      <c r="D350" s="1">
        <v>-77.085623999999996</v>
      </c>
      <c r="E350" s="1" t="s">
        <v>423</v>
      </c>
      <c r="F350" s="1">
        <v>38.891786715356901</v>
      </c>
      <c r="G350" s="1">
        <v>-77.084410356841801</v>
      </c>
      <c r="H350" s="1" t="s">
        <v>16</v>
      </c>
    </row>
    <row r="351" spans="1:8" ht="12.75" customHeight="1" x14ac:dyDescent="0.35">
      <c r="A351" s="1">
        <v>349</v>
      </c>
      <c r="B351" s="1" t="s">
        <v>363</v>
      </c>
      <c r="C351" s="1">
        <v>38.8912111</v>
      </c>
      <c r="D351" s="1">
        <v>-77.085623999999996</v>
      </c>
      <c r="E351" s="1" t="s">
        <v>25</v>
      </c>
      <c r="F351" s="1">
        <v>38.890224180791897</v>
      </c>
      <c r="G351" s="1">
        <v>-77.083653220392506</v>
      </c>
      <c r="H351" s="1" t="s">
        <v>26</v>
      </c>
    </row>
    <row r="352" spans="1:8" ht="12.75" customHeight="1" x14ac:dyDescent="0.35">
      <c r="A352" s="1">
        <v>350</v>
      </c>
      <c r="B352" s="1" t="s">
        <v>363</v>
      </c>
      <c r="C352" s="1">
        <v>38.8912111</v>
      </c>
      <c r="D352" s="1">
        <v>-77.085623999999996</v>
      </c>
      <c r="E352" s="1" t="s">
        <v>424</v>
      </c>
      <c r="F352" s="1">
        <v>38.8903112484373</v>
      </c>
      <c r="G352" s="1">
        <v>-77.088377252066195</v>
      </c>
      <c r="H352" s="1" t="s">
        <v>28</v>
      </c>
    </row>
    <row r="353" spans="1:8" ht="12.75" customHeight="1" x14ac:dyDescent="0.35">
      <c r="A353" s="1">
        <v>351</v>
      </c>
      <c r="B353" s="1" t="s">
        <v>363</v>
      </c>
      <c r="C353" s="1">
        <v>38.8912111</v>
      </c>
      <c r="D353" s="1">
        <v>-77.085623999999996</v>
      </c>
      <c r="E353" s="1" t="s">
        <v>425</v>
      </c>
      <c r="F353" s="1">
        <v>38.8902165692568</v>
      </c>
      <c r="G353" s="1">
        <v>-77.085643252119894</v>
      </c>
      <c r="H353" s="1" t="s">
        <v>63</v>
      </c>
    </row>
    <row r="354" spans="1:8" ht="12.75" customHeight="1" x14ac:dyDescent="0.35">
      <c r="A354" s="1">
        <v>352</v>
      </c>
      <c r="B354" s="1" t="s">
        <v>363</v>
      </c>
      <c r="C354" s="1">
        <v>38.8912111</v>
      </c>
      <c r="D354" s="1">
        <v>-77.085623999999996</v>
      </c>
      <c r="E354" s="1" t="s">
        <v>133</v>
      </c>
      <c r="F354" s="1">
        <v>38.890065999999997</v>
      </c>
      <c r="G354" s="1">
        <v>-77.086922900000005</v>
      </c>
      <c r="H354" s="1" t="s">
        <v>122</v>
      </c>
    </row>
    <row r="355" spans="1:8" ht="12.75" customHeight="1" x14ac:dyDescent="0.35">
      <c r="A355" s="1">
        <v>353</v>
      </c>
      <c r="B355" s="1" t="s">
        <v>363</v>
      </c>
      <c r="C355" s="1">
        <v>38.8912111</v>
      </c>
      <c r="D355" s="1">
        <v>-77.085623999999996</v>
      </c>
      <c r="E355" s="1" t="s">
        <v>221</v>
      </c>
      <c r="F355" s="1">
        <v>38.890968999999998</v>
      </c>
      <c r="G355" s="1">
        <v>-77.085341</v>
      </c>
      <c r="H355" s="1" t="s">
        <v>222</v>
      </c>
    </row>
    <row r="356" spans="1:8" ht="12.75" customHeight="1" x14ac:dyDescent="0.35">
      <c r="A356" s="1">
        <v>354</v>
      </c>
      <c r="B356" s="1" t="s">
        <v>363</v>
      </c>
      <c r="C356" s="1">
        <v>38.8912111</v>
      </c>
      <c r="D356" s="1">
        <v>-77.085623999999996</v>
      </c>
      <c r="E356" s="1" t="s">
        <v>426</v>
      </c>
      <c r="F356" s="1">
        <v>38.890485393701702</v>
      </c>
      <c r="G356" s="1">
        <v>-77.085347773771502</v>
      </c>
      <c r="H356" s="1" t="s">
        <v>380</v>
      </c>
    </row>
    <row r="357" spans="1:8" ht="12.75" customHeight="1" x14ac:dyDescent="0.35">
      <c r="A357" s="1">
        <v>355</v>
      </c>
      <c r="B357" s="1" t="s">
        <v>363</v>
      </c>
      <c r="C357" s="1">
        <v>38.8912111</v>
      </c>
      <c r="D357" s="1">
        <v>-77.085623999999996</v>
      </c>
      <c r="E357" s="1" t="s">
        <v>427</v>
      </c>
      <c r="F357" s="1">
        <v>38.891409409847398</v>
      </c>
      <c r="G357" s="1">
        <v>-77.085228634859902</v>
      </c>
      <c r="H357" s="1" t="s">
        <v>135</v>
      </c>
    </row>
    <row r="358" spans="1:8" ht="12.75" customHeight="1" x14ac:dyDescent="0.35">
      <c r="A358" s="1">
        <v>356</v>
      </c>
      <c r="B358" s="1" t="s">
        <v>363</v>
      </c>
      <c r="C358" s="1">
        <v>38.8912111</v>
      </c>
      <c r="D358" s="1">
        <v>-77.085623999999996</v>
      </c>
      <c r="E358" s="1" t="s">
        <v>428</v>
      </c>
      <c r="F358" s="1">
        <v>38.891269266606201</v>
      </c>
      <c r="G358" s="1">
        <v>-77.085202333912605</v>
      </c>
      <c r="H358" s="1" t="s">
        <v>429</v>
      </c>
    </row>
    <row r="359" spans="1:8" ht="12.75" customHeight="1" x14ac:dyDescent="0.35">
      <c r="A359" s="1">
        <v>357</v>
      </c>
      <c r="B359" s="1" t="s">
        <v>363</v>
      </c>
      <c r="C359" s="1">
        <v>38.8912111</v>
      </c>
      <c r="D359" s="1">
        <v>-77.085623999999996</v>
      </c>
      <c r="E359" s="1" t="s">
        <v>430</v>
      </c>
      <c r="F359" s="1">
        <v>38.8906639488008</v>
      </c>
      <c r="G359" s="1">
        <v>-77.084998201692102</v>
      </c>
      <c r="H359" s="1" t="s">
        <v>431</v>
      </c>
    </row>
    <row r="360" spans="1:8" ht="12.75" customHeight="1" x14ac:dyDescent="0.35">
      <c r="A360" s="1">
        <v>358</v>
      </c>
      <c r="B360" s="1" t="s">
        <v>363</v>
      </c>
      <c r="C360" s="1">
        <v>38.8912111</v>
      </c>
      <c r="D360" s="1">
        <v>-77.085623999999996</v>
      </c>
      <c r="E360" s="1" t="s">
        <v>432</v>
      </c>
      <c r="F360" s="1">
        <v>38.891450689207502</v>
      </c>
      <c r="G360" s="1">
        <v>-77.085262356749894</v>
      </c>
      <c r="H360" s="1" t="s">
        <v>72</v>
      </c>
    </row>
    <row r="361" spans="1:8" ht="12.75" customHeight="1" x14ac:dyDescent="0.35">
      <c r="A361" s="1">
        <v>359</v>
      </c>
      <c r="B361" s="1" t="s">
        <v>363</v>
      </c>
      <c r="C361" s="1">
        <v>38.8912111</v>
      </c>
      <c r="D361" s="1">
        <v>-77.085623999999996</v>
      </c>
      <c r="E361" s="1" t="s">
        <v>433</v>
      </c>
      <c r="F361" s="1">
        <v>38.8911212438069</v>
      </c>
      <c r="G361" s="1">
        <v>-77.083576250661295</v>
      </c>
      <c r="H361" s="1" t="s">
        <v>72</v>
      </c>
    </row>
    <row r="362" spans="1:8" ht="12.75" customHeight="1" x14ac:dyDescent="0.35">
      <c r="A362" s="1">
        <v>360</v>
      </c>
      <c r="B362" s="1" t="s">
        <v>363</v>
      </c>
      <c r="C362" s="1">
        <v>38.8912111</v>
      </c>
      <c r="D362" s="1">
        <v>-77.085623999999996</v>
      </c>
      <c r="E362" s="1" t="s">
        <v>434</v>
      </c>
      <c r="F362" s="1">
        <v>38.891986799999998</v>
      </c>
      <c r="G362" s="1">
        <v>-77.082769999999996</v>
      </c>
      <c r="H362" s="1" t="s">
        <v>86</v>
      </c>
    </row>
    <row r="363" spans="1:8" ht="12.75" customHeight="1" x14ac:dyDescent="0.35">
      <c r="A363" s="1">
        <v>361</v>
      </c>
      <c r="B363" s="1" t="s">
        <v>363</v>
      </c>
      <c r="C363" s="1">
        <v>38.8912111</v>
      </c>
      <c r="D363" s="1">
        <v>-77.085623999999996</v>
      </c>
      <c r="E363" s="1" t="s">
        <v>435</v>
      </c>
      <c r="F363" s="1">
        <v>38.895507340780398</v>
      </c>
      <c r="G363" s="1">
        <v>-77.085003382897895</v>
      </c>
      <c r="H363" s="1" t="s">
        <v>436</v>
      </c>
    </row>
    <row r="364" spans="1:8" ht="12.75" customHeight="1" x14ac:dyDescent="0.35">
      <c r="A364" s="1">
        <v>362</v>
      </c>
      <c r="B364" s="1" t="s">
        <v>437</v>
      </c>
      <c r="C364" s="1">
        <v>38.904833699999998</v>
      </c>
      <c r="D364" s="1">
        <v>-77.145812800000002</v>
      </c>
      <c r="E364" s="1" t="s">
        <v>438</v>
      </c>
      <c r="F364" s="1">
        <v>38.906956685797397</v>
      </c>
      <c r="G364" s="1">
        <v>-77.141819757567106</v>
      </c>
      <c r="H364" s="1" t="s">
        <v>111</v>
      </c>
    </row>
    <row r="365" spans="1:8" ht="12.75" customHeight="1" x14ac:dyDescent="0.35">
      <c r="A365" s="1">
        <v>363</v>
      </c>
      <c r="B365" s="1" t="s">
        <v>437</v>
      </c>
      <c r="C365" s="1">
        <v>38.904833699999998</v>
      </c>
      <c r="D365" s="1">
        <v>-77.145812800000002</v>
      </c>
      <c r="E365" s="1" t="s">
        <v>439</v>
      </c>
      <c r="F365" s="1">
        <v>38.905001868127599</v>
      </c>
      <c r="G365" s="1">
        <v>-77.140714617748401</v>
      </c>
      <c r="H365" s="1" t="s">
        <v>50</v>
      </c>
    </row>
    <row r="366" spans="1:8" ht="12.75" customHeight="1" x14ac:dyDescent="0.35">
      <c r="A366" s="1">
        <v>364</v>
      </c>
      <c r="B366" s="1" t="s">
        <v>437</v>
      </c>
      <c r="C366" s="1">
        <v>38.904833699999998</v>
      </c>
      <c r="D366" s="1">
        <v>-77.145812800000002</v>
      </c>
      <c r="E366" s="1" t="s">
        <v>440</v>
      </c>
      <c r="F366" s="1">
        <v>38.904649999999997</v>
      </c>
      <c r="G366" s="1">
        <v>-77.151079999999993</v>
      </c>
      <c r="H366" s="1" t="s">
        <v>441</v>
      </c>
    </row>
    <row r="367" spans="1:8" ht="12.75" customHeight="1" x14ac:dyDescent="0.35">
      <c r="A367" s="1">
        <v>365</v>
      </c>
      <c r="B367" s="1" t="s">
        <v>442</v>
      </c>
      <c r="C367" s="1">
        <v>38.857904299999902</v>
      </c>
      <c r="D367" s="1">
        <v>-77.050289799999902</v>
      </c>
      <c r="E367" s="1" t="s">
        <v>443</v>
      </c>
      <c r="F367" s="1">
        <v>38.858074999999999</v>
      </c>
      <c r="G367" s="1">
        <v>-77.050286</v>
      </c>
      <c r="H367" s="1" t="s">
        <v>220</v>
      </c>
    </row>
    <row r="368" spans="1:8" ht="12.75" customHeight="1" x14ac:dyDescent="0.35">
      <c r="A368" s="1">
        <v>366</v>
      </c>
      <c r="B368" s="1" t="s">
        <v>442</v>
      </c>
      <c r="C368" s="1">
        <v>38.857904299999902</v>
      </c>
      <c r="D368" s="1">
        <v>-77.050289799999902</v>
      </c>
      <c r="E368" s="1" t="s">
        <v>444</v>
      </c>
      <c r="F368" s="1">
        <v>38.859545522649398</v>
      </c>
      <c r="G368" s="1">
        <v>-77.050320425403996</v>
      </c>
      <c r="H368" s="1" t="s">
        <v>131</v>
      </c>
    </row>
    <row r="369" spans="1:8" ht="12.75" customHeight="1" x14ac:dyDescent="0.35">
      <c r="A369" s="1">
        <v>367</v>
      </c>
      <c r="B369" s="1" t="s">
        <v>442</v>
      </c>
      <c r="C369" s="1">
        <v>38.857904299999902</v>
      </c>
      <c r="D369" s="1">
        <v>-77.050289799999902</v>
      </c>
      <c r="E369" s="1" t="s">
        <v>445</v>
      </c>
      <c r="F369" s="1">
        <v>38.856934262105902</v>
      </c>
      <c r="G369" s="1">
        <v>-77.051093108261597</v>
      </c>
      <c r="H369" s="1" t="s">
        <v>39</v>
      </c>
    </row>
    <row r="370" spans="1:8" ht="12.75" customHeight="1" x14ac:dyDescent="0.35">
      <c r="A370" s="1">
        <v>368</v>
      </c>
      <c r="B370" s="1" t="s">
        <v>442</v>
      </c>
      <c r="C370" s="1">
        <v>38.857904299999902</v>
      </c>
      <c r="D370" s="1">
        <v>-77.050289799999902</v>
      </c>
      <c r="E370" s="1" t="s">
        <v>446</v>
      </c>
      <c r="F370" s="1">
        <v>38.855624002238201</v>
      </c>
      <c r="G370" s="1">
        <v>-77.050535045441407</v>
      </c>
      <c r="H370" s="1" t="s">
        <v>72</v>
      </c>
    </row>
    <row r="371" spans="1:8" ht="12.75" customHeight="1" x14ac:dyDescent="0.35">
      <c r="A371" s="1">
        <v>369</v>
      </c>
      <c r="B371" s="1" t="s">
        <v>442</v>
      </c>
      <c r="C371" s="1">
        <v>38.857904299999902</v>
      </c>
      <c r="D371" s="1">
        <v>-77.050289799999902</v>
      </c>
      <c r="E371" s="1" t="s">
        <v>447</v>
      </c>
      <c r="F371" s="1">
        <v>38.855094583821497</v>
      </c>
      <c r="G371" s="1">
        <v>-77.0494213728049</v>
      </c>
      <c r="H371" s="1" t="s">
        <v>28</v>
      </c>
    </row>
    <row r="372" spans="1:8" ht="12.75" customHeight="1" x14ac:dyDescent="0.35">
      <c r="A372" s="1">
        <v>370</v>
      </c>
      <c r="B372" s="1" t="s">
        <v>442</v>
      </c>
      <c r="C372" s="1">
        <v>38.857904299999902</v>
      </c>
      <c r="D372" s="1">
        <v>-77.050289799999902</v>
      </c>
      <c r="E372" s="1" t="s">
        <v>448</v>
      </c>
      <c r="F372" s="1">
        <v>38.856020000000001</v>
      </c>
      <c r="G372" s="1">
        <v>-77.049898999999996</v>
      </c>
      <c r="H372" s="1" t="s">
        <v>205</v>
      </c>
    </row>
    <row r="373" spans="1:8" ht="12.75" customHeight="1" x14ac:dyDescent="0.35">
      <c r="A373" s="1">
        <v>371</v>
      </c>
      <c r="B373" s="1" t="s">
        <v>442</v>
      </c>
      <c r="C373" s="1">
        <v>38.857904299999902</v>
      </c>
      <c r="D373" s="1">
        <v>-77.050289799999902</v>
      </c>
      <c r="E373" s="1" t="s">
        <v>449</v>
      </c>
      <c r="F373" s="1">
        <v>38.856149304835199</v>
      </c>
      <c r="G373" s="1">
        <v>-77.049449034849104</v>
      </c>
      <c r="H373" s="1" t="s">
        <v>114</v>
      </c>
    </row>
    <row r="374" spans="1:8" ht="12.75" customHeight="1" x14ac:dyDescent="0.35">
      <c r="A374" s="1">
        <v>372</v>
      </c>
      <c r="B374" s="1" t="s">
        <v>442</v>
      </c>
      <c r="C374" s="1">
        <v>38.857904299999902</v>
      </c>
      <c r="D374" s="1">
        <v>-77.050289799999902</v>
      </c>
      <c r="E374" s="1" t="s">
        <v>450</v>
      </c>
      <c r="F374" s="1">
        <v>38.858387306539299</v>
      </c>
      <c r="G374" s="1">
        <v>-77.050871856510796</v>
      </c>
      <c r="H374" s="1" t="s">
        <v>102</v>
      </c>
    </row>
    <row r="375" spans="1:8" ht="12.75" customHeight="1" x14ac:dyDescent="0.35">
      <c r="A375" s="1">
        <v>373</v>
      </c>
      <c r="B375" s="1" t="s">
        <v>442</v>
      </c>
      <c r="C375" s="1">
        <v>38.857904299999902</v>
      </c>
      <c r="D375" s="1">
        <v>-77.050289799999902</v>
      </c>
      <c r="E375" s="1" t="s">
        <v>451</v>
      </c>
      <c r="F375" s="1">
        <v>38.854996925157401</v>
      </c>
      <c r="G375" s="1">
        <v>-77.049370857579603</v>
      </c>
      <c r="H375" s="1" t="s">
        <v>86</v>
      </c>
    </row>
    <row r="376" spans="1:8" ht="12.75" customHeight="1" x14ac:dyDescent="0.35">
      <c r="A376" s="1">
        <v>374</v>
      </c>
      <c r="B376" s="1" t="s">
        <v>442</v>
      </c>
      <c r="C376" s="1">
        <v>38.857904299999902</v>
      </c>
      <c r="D376" s="1">
        <v>-77.050289799999902</v>
      </c>
      <c r="E376" s="1" t="s">
        <v>238</v>
      </c>
      <c r="F376" s="1">
        <v>38.854469999999999</v>
      </c>
      <c r="G376" s="1">
        <v>-77.049629999999993</v>
      </c>
      <c r="H376" s="1" t="s">
        <v>12</v>
      </c>
    </row>
    <row r="377" spans="1:8" ht="12.75" customHeight="1" x14ac:dyDescent="0.35">
      <c r="A377" s="1">
        <v>375</v>
      </c>
      <c r="B377" s="1" t="s">
        <v>442</v>
      </c>
      <c r="C377" s="1">
        <v>38.857904299999902</v>
      </c>
      <c r="D377" s="1">
        <v>-77.050289799999902</v>
      </c>
      <c r="E377" s="1" t="s">
        <v>452</v>
      </c>
      <c r="F377" s="1">
        <v>38.858443700000002</v>
      </c>
      <c r="G377" s="1">
        <v>-77.049652499999993</v>
      </c>
      <c r="H377" s="1" t="s">
        <v>24</v>
      </c>
    </row>
    <row r="378" spans="1:8" ht="12.75" customHeight="1" x14ac:dyDescent="0.35">
      <c r="A378" s="1">
        <v>376</v>
      </c>
      <c r="B378" s="1" t="s">
        <v>442</v>
      </c>
      <c r="C378" s="1">
        <v>38.857904299999902</v>
      </c>
      <c r="D378" s="1">
        <v>-77.050289799999902</v>
      </c>
      <c r="E378" s="1" t="s">
        <v>453</v>
      </c>
      <c r="F378" s="1">
        <v>38.854107999999997</v>
      </c>
      <c r="G378" s="1">
        <v>-77.049678999999998</v>
      </c>
      <c r="H378" s="1" t="s">
        <v>82</v>
      </c>
    </row>
    <row r="379" spans="1:8" ht="12.75" customHeight="1" x14ac:dyDescent="0.35">
      <c r="A379" s="1">
        <v>377</v>
      </c>
      <c r="B379" s="1" t="s">
        <v>442</v>
      </c>
      <c r="C379" s="1">
        <v>38.857904299999902</v>
      </c>
      <c r="D379" s="1">
        <v>-77.050289799999902</v>
      </c>
      <c r="E379" s="1" t="s">
        <v>454</v>
      </c>
      <c r="F379" s="1">
        <v>38.860778073480297</v>
      </c>
      <c r="G379" s="1">
        <v>-77.0503888750398</v>
      </c>
      <c r="H379" s="1" t="s">
        <v>72</v>
      </c>
    </row>
    <row r="380" spans="1:8" ht="12.75" customHeight="1" x14ac:dyDescent="0.35">
      <c r="A380" s="1">
        <v>378</v>
      </c>
      <c r="B380" s="1" t="s">
        <v>442</v>
      </c>
      <c r="C380" s="1">
        <v>38.857904299999902</v>
      </c>
      <c r="D380" s="1">
        <v>-77.050289799999902</v>
      </c>
      <c r="E380" s="1" t="s">
        <v>455</v>
      </c>
      <c r="F380" s="1">
        <v>38.8617174626226</v>
      </c>
      <c r="G380" s="1">
        <v>-77.050637606770707</v>
      </c>
      <c r="H380" s="1" t="s">
        <v>456</v>
      </c>
    </row>
    <row r="381" spans="1:8" ht="12.75" customHeight="1" x14ac:dyDescent="0.35">
      <c r="A381" s="1">
        <v>379</v>
      </c>
      <c r="B381" s="1" t="s">
        <v>442</v>
      </c>
      <c r="C381" s="1">
        <v>38.857904299999902</v>
      </c>
      <c r="D381" s="1">
        <v>-77.050289799999902</v>
      </c>
      <c r="E381" s="1" t="s">
        <v>425</v>
      </c>
      <c r="F381" s="1">
        <v>38.858192371851501</v>
      </c>
      <c r="G381" s="1">
        <v>-77.051507446038499</v>
      </c>
      <c r="H381" s="1" t="s">
        <v>82</v>
      </c>
    </row>
    <row r="382" spans="1:8" ht="12.75" customHeight="1" x14ac:dyDescent="0.35">
      <c r="A382" s="1">
        <v>380</v>
      </c>
      <c r="B382" s="1" t="s">
        <v>442</v>
      </c>
      <c r="C382" s="1">
        <v>38.857904299999902</v>
      </c>
      <c r="D382" s="1">
        <v>-77.050289799999902</v>
      </c>
      <c r="E382" s="1" t="s">
        <v>457</v>
      </c>
      <c r="F382" s="1">
        <v>38.853829082721298</v>
      </c>
      <c r="G382" s="1">
        <v>-77.048594355583106</v>
      </c>
      <c r="H382" s="1" t="s">
        <v>109</v>
      </c>
    </row>
    <row r="383" spans="1:8" ht="12.75" customHeight="1" x14ac:dyDescent="0.35">
      <c r="A383" s="1">
        <v>381</v>
      </c>
      <c r="B383" s="1" t="s">
        <v>442</v>
      </c>
      <c r="C383" s="1">
        <v>38.857904299999902</v>
      </c>
      <c r="D383" s="1">
        <v>-77.050289799999902</v>
      </c>
      <c r="E383" s="1" t="s">
        <v>458</v>
      </c>
      <c r="F383" s="1">
        <v>38.853682200000002</v>
      </c>
      <c r="G383" s="1">
        <v>-77.048385800000005</v>
      </c>
      <c r="H383" s="1" t="s">
        <v>24</v>
      </c>
    </row>
    <row r="384" spans="1:8" ht="12.75" customHeight="1" x14ac:dyDescent="0.35">
      <c r="A384" s="1">
        <v>382</v>
      </c>
      <c r="B384" s="1" t="s">
        <v>442</v>
      </c>
      <c r="C384" s="1">
        <v>38.857904299999902</v>
      </c>
      <c r="D384" s="1">
        <v>-77.050289799999902</v>
      </c>
      <c r="E384" s="1" t="s">
        <v>459</v>
      </c>
      <c r="F384" s="1">
        <v>38.859059163981399</v>
      </c>
      <c r="G384" s="1">
        <v>-77.052568852868703</v>
      </c>
      <c r="H384" s="1" t="s">
        <v>45</v>
      </c>
    </row>
    <row r="385" spans="1:8" ht="12.75" customHeight="1" x14ac:dyDescent="0.35">
      <c r="A385" s="1">
        <v>383</v>
      </c>
      <c r="B385" s="1" t="s">
        <v>442</v>
      </c>
      <c r="C385" s="1">
        <v>38.857904299999902</v>
      </c>
      <c r="D385" s="1">
        <v>-77.050289799999902</v>
      </c>
      <c r="E385" s="1" t="s">
        <v>69</v>
      </c>
      <c r="F385" s="1">
        <v>38.854396299999998</v>
      </c>
      <c r="G385" s="1">
        <v>-77.049748100000002</v>
      </c>
      <c r="H385" s="1" t="s">
        <v>70</v>
      </c>
    </row>
    <row r="386" spans="1:8" ht="12.75" customHeight="1" x14ac:dyDescent="0.35">
      <c r="A386" s="1">
        <v>384</v>
      </c>
      <c r="B386" s="1" t="s">
        <v>442</v>
      </c>
      <c r="C386" s="1">
        <v>38.857904299999902</v>
      </c>
      <c r="D386" s="1">
        <v>-77.050289799999902</v>
      </c>
      <c r="E386" s="1" t="s">
        <v>460</v>
      </c>
      <c r="F386" s="1">
        <v>38.853570498037499</v>
      </c>
      <c r="G386" s="1">
        <v>-77.049721267563399</v>
      </c>
      <c r="H386" s="1" t="s">
        <v>461</v>
      </c>
    </row>
    <row r="387" spans="1:8" ht="12.75" customHeight="1" x14ac:dyDescent="0.35">
      <c r="A387" s="1">
        <v>385</v>
      </c>
      <c r="B387" s="1" t="s">
        <v>442</v>
      </c>
      <c r="C387" s="1">
        <v>38.857904299999902</v>
      </c>
      <c r="D387" s="1">
        <v>-77.050289799999902</v>
      </c>
      <c r="E387" s="1" t="s">
        <v>132</v>
      </c>
      <c r="F387" s="1">
        <v>38.860595000000004</v>
      </c>
      <c r="G387" s="1">
        <v>-77.050331999999997</v>
      </c>
      <c r="H387" s="1" t="s">
        <v>65</v>
      </c>
    </row>
    <row r="388" spans="1:8" ht="12.75" customHeight="1" x14ac:dyDescent="0.35">
      <c r="A388" s="1">
        <v>386</v>
      </c>
      <c r="B388" s="1" t="s">
        <v>442</v>
      </c>
      <c r="C388" s="1">
        <v>38.857904299999902</v>
      </c>
      <c r="D388" s="1">
        <v>-77.050289799999902</v>
      </c>
      <c r="E388" s="1" t="s">
        <v>462</v>
      </c>
      <c r="F388" s="1">
        <v>38.854602474746002</v>
      </c>
      <c r="G388" s="1">
        <v>-77.049416416876696</v>
      </c>
      <c r="H388" s="1" t="s">
        <v>22</v>
      </c>
    </row>
    <row r="389" spans="1:8" ht="12.75" customHeight="1" x14ac:dyDescent="0.35">
      <c r="A389" s="1">
        <v>387</v>
      </c>
      <c r="B389" s="1" t="s">
        <v>442</v>
      </c>
      <c r="C389" s="1">
        <v>38.857904299999902</v>
      </c>
      <c r="D389" s="1">
        <v>-77.050289799999902</v>
      </c>
      <c r="E389" s="1" t="s">
        <v>463</v>
      </c>
      <c r="F389" s="1">
        <v>38.859194778139297</v>
      </c>
      <c r="G389" s="1">
        <v>-77.054838087392497</v>
      </c>
      <c r="H389" s="1" t="s">
        <v>464</v>
      </c>
    </row>
    <row r="390" spans="1:8" ht="12.75" customHeight="1" x14ac:dyDescent="0.35">
      <c r="A390" s="1">
        <v>388</v>
      </c>
      <c r="B390" s="1" t="s">
        <v>442</v>
      </c>
      <c r="C390" s="1">
        <v>38.857904299999902</v>
      </c>
      <c r="D390" s="1">
        <v>-77.050289799999902</v>
      </c>
      <c r="E390" s="1" t="s">
        <v>465</v>
      </c>
      <c r="F390" s="1">
        <v>38.858425309876203</v>
      </c>
      <c r="G390" s="1">
        <v>-77.0511457904217</v>
      </c>
      <c r="H390" s="1" t="s">
        <v>466</v>
      </c>
    </row>
    <row r="391" spans="1:8" ht="12.75" customHeight="1" x14ac:dyDescent="0.35">
      <c r="A391" s="1">
        <v>389</v>
      </c>
      <c r="B391" s="1" t="s">
        <v>442</v>
      </c>
      <c r="C391" s="1">
        <v>38.857904299999902</v>
      </c>
      <c r="D391" s="1">
        <v>-77.050289799999902</v>
      </c>
      <c r="E391" s="1" t="s">
        <v>467</v>
      </c>
      <c r="F391" s="1">
        <v>38.855082332120098</v>
      </c>
      <c r="G391" s="1">
        <v>-77.0528644323349</v>
      </c>
      <c r="H391" s="1" t="s">
        <v>45</v>
      </c>
    </row>
    <row r="392" spans="1:8" ht="12.75" customHeight="1" x14ac:dyDescent="0.35">
      <c r="A392" s="1">
        <v>390</v>
      </c>
      <c r="B392" s="1" t="s">
        <v>442</v>
      </c>
      <c r="C392" s="1">
        <v>38.857904299999902</v>
      </c>
      <c r="D392" s="1">
        <v>-77.050289799999902</v>
      </c>
      <c r="E392" s="1" t="s">
        <v>468</v>
      </c>
      <c r="F392" s="1">
        <v>38.856536668675702</v>
      </c>
      <c r="G392" s="1">
        <v>-77.054292272824995</v>
      </c>
      <c r="H392" s="1" t="s">
        <v>276</v>
      </c>
    </row>
    <row r="393" spans="1:8" ht="12.75" customHeight="1" x14ac:dyDescent="0.35">
      <c r="A393" s="1">
        <v>391</v>
      </c>
      <c r="B393" s="1" t="s">
        <v>442</v>
      </c>
      <c r="C393" s="1">
        <v>38.857904299999902</v>
      </c>
      <c r="D393" s="1">
        <v>-77.050289799999902</v>
      </c>
      <c r="E393" s="1" t="s">
        <v>469</v>
      </c>
      <c r="F393" s="1">
        <v>38.857772566244002</v>
      </c>
      <c r="G393" s="1">
        <v>-77.050015926360999</v>
      </c>
      <c r="H393" s="1" t="s">
        <v>124</v>
      </c>
    </row>
    <row r="394" spans="1:8" ht="12.75" customHeight="1" x14ac:dyDescent="0.35">
      <c r="A394" s="1">
        <v>392</v>
      </c>
      <c r="B394" s="1" t="s">
        <v>442</v>
      </c>
      <c r="C394" s="1">
        <v>38.857904299999902</v>
      </c>
      <c r="D394" s="1">
        <v>-77.050289799999902</v>
      </c>
      <c r="E394" s="1" t="s">
        <v>470</v>
      </c>
      <c r="F394" s="1">
        <v>38.861326953657397</v>
      </c>
      <c r="G394" s="1">
        <v>-77.052599220764094</v>
      </c>
      <c r="H394" s="1" t="s">
        <v>45</v>
      </c>
    </row>
    <row r="395" spans="1:8" ht="12.75" customHeight="1" x14ac:dyDescent="0.35">
      <c r="A395" s="1">
        <v>393</v>
      </c>
      <c r="B395" s="1" t="s">
        <v>442</v>
      </c>
      <c r="C395" s="1">
        <v>38.857904299999902</v>
      </c>
      <c r="D395" s="1">
        <v>-77.050289799999902</v>
      </c>
      <c r="E395" s="1" t="s">
        <v>471</v>
      </c>
      <c r="F395" s="1">
        <v>38.860565000000001</v>
      </c>
      <c r="G395" s="1">
        <v>-77.050201000000001</v>
      </c>
      <c r="H395" s="1" t="s">
        <v>45</v>
      </c>
    </row>
    <row r="396" spans="1:8" ht="12.75" customHeight="1" x14ac:dyDescent="0.35">
      <c r="A396" s="1">
        <v>394</v>
      </c>
      <c r="B396" s="1" t="s">
        <v>442</v>
      </c>
      <c r="C396" s="1">
        <v>38.857904299999902</v>
      </c>
      <c r="D396" s="1">
        <v>-77.050289799999902</v>
      </c>
      <c r="E396" s="1" t="s">
        <v>412</v>
      </c>
      <c r="F396" s="1">
        <v>38.858177301014599</v>
      </c>
      <c r="G396" s="1">
        <v>-77.050984799412902</v>
      </c>
      <c r="H396" s="1" t="s">
        <v>413</v>
      </c>
    </row>
    <row r="397" spans="1:8" ht="12.75" customHeight="1" x14ac:dyDescent="0.35">
      <c r="A397" s="1">
        <v>395</v>
      </c>
      <c r="B397" s="1" t="s">
        <v>442</v>
      </c>
      <c r="C397" s="1">
        <v>38.857904299999902</v>
      </c>
      <c r="D397" s="1">
        <v>-77.050289799999902</v>
      </c>
      <c r="E397" s="1" t="s">
        <v>472</v>
      </c>
      <c r="F397" s="1">
        <v>38.8551203705224</v>
      </c>
      <c r="G397" s="1">
        <v>-77.0493166461073</v>
      </c>
      <c r="H397" s="1" t="s">
        <v>26</v>
      </c>
    </row>
    <row r="398" spans="1:8" ht="12.75" customHeight="1" x14ac:dyDescent="0.35">
      <c r="A398" s="1">
        <v>396</v>
      </c>
      <c r="B398" s="1" t="s">
        <v>442</v>
      </c>
      <c r="C398" s="1">
        <v>38.857904299999902</v>
      </c>
      <c r="D398" s="1">
        <v>-77.050289799999902</v>
      </c>
      <c r="E398" s="1" t="s">
        <v>473</v>
      </c>
      <c r="F398" s="1">
        <v>38.860796299999997</v>
      </c>
      <c r="G398" s="1">
        <v>-77.052662299999994</v>
      </c>
      <c r="H398" s="1" t="s">
        <v>45</v>
      </c>
    </row>
    <row r="399" spans="1:8" ht="12.75" customHeight="1" x14ac:dyDescent="0.35">
      <c r="A399" s="1">
        <v>397</v>
      </c>
      <c r="B399" s="1" t="s">
        <v>442</v>
      </c>
      <c r="C399" s="1">
        <v>38.857904299999902</v>
      </c>
      <c r="D399" s="1">
        <v>-77.050289799999902</v>
      </c>
      <c r="E399" s="1" t="s">
        <v>474</v>
      </c>
      <c r="F399" s="1">
        <v>38.858711999999997</v>
      </c>
      <c r="G399" s="1">
        <v>-77.052691999999993</v>
      </c>
      <c r="H399" s="1" t="s">
        <v>170</v>
      </c>
    </row>
    <row r="400" spans="1:8" ht="12.75" customHeight="1" x14ac:dyDescent="0.35">
      <c r="A400" s="1">
        <v>398</v>
      </c>
      <c r="B400" s="1" t="s">
        <v>442</v>
      </c>
      <c r="C400" s="1">
        <v>38.857904299999902</v>
      </c>
      <c r="D400" s="1">
        <v>-77.050289799999902</v>
      </c>
      <c r="E400" s="1" t="s">
        <v>134</v>
      </c>
      <c r="F400" s="1">
        <v>38.858269559419099</v>
      </c>
      <c r="G400" s="1">
        <v>-77.051042439168597</v>
      </c>
      <c r="H400" s="1" t="s">
        <v>135</v>
      </c>
    </row>
    <row r="401" spans="1:8" ht="12.75" customHeight="1" x14ac:dyDescent="0.35">
      <c r="A401" s="1">
        <v>399</v>
      </c>
      <c r="B401" s="1" t="s">
        <v>442</v>
      </c>
      <c r="C401" s="1">
        <v>38.857904299999902</v>
      </c>
      <c r="D401" s="1">
        <v>-77.050289799999902</v>
      </c>
      <c r="E401" s="1" t="s">
        <v>119</v>
      </c>
      <c r="F401" s="1">
        <v>38.858330234030497</v>
      </c>
      <c r="G401" s="1">
        <v>-77.051037847995701</v>
      </c>
      <c r="H401" s="1" t="s">
        <v>120</v>
      </c>
    </row>
    <row r="402" spans="1:8" ht="12.75" customHeight="1" x14ac:dyDescent="0.35">
      <c r="A402" s="1">
        <v>400</v>
      </c>
      <c r="B402" s="1" t="s">
        <v>442</v>
      </c>
      <c r="C402" s="1">
        <v>38.857904299999902</v>
      </c>
      <c r="D402" s="1">
        <v>-77.050289799999902</v>
      </c>
      <c r="E402" s="1" t="s">
        <v>25</v>
      </c>
      <c r="F402" s="1">
        <v>38.858324348283702</v>
      </c>
      <c r="G402" s="1">
        <v>-77.050630114810204</v>
      </c>
      <c r="H402" s="1" t="s">
        <v>26</v>
      </c>
    </row>
    <row r="403" spans="1:8" ht="12.75" customHeight="1" x14ac:dyDescent="0.35">
      <c r="A403" s="1">
        <v>401</v>
      </c>
      <c r="B403" s="1" t="s">
        <v>442</v>
      </c>
      <c r="C403" s="1">
        <v>38.857904299999902</v>
      </c>
      <c r="D403" s="1">
        <v>-77.050289799999902</v>
      </c>
      <c r="E403" s="1" t="s">
        <v>475</v>
      </c>
      <c r="F403" s="1">
        <v>38.856192949896297</v>
      </c>
      <c r="G403" s="1">
        <v>-77.0506474840914</v>
      </c>
      <c r="H403" s="1" t="s">
        <v>30</v>
      </c>
    </row>
    <row r="404" spans="1:8" ht="12.75" customHeight="1" x14ac:dyDescent="0.35">
      <c r="A404" s="1">
        <v>402</v>
      </c>
      <c r="B404" s="1" t="s">
        <v>442</v>
      </c>
      <c r="C404" s="1">
        <v>38.857904299999902</v>
      </c>
      <c r="D404" s="1">
        <v>-77.050289799999902</v>
      </c>
      <c r="E404" s="1" t="s">
        <v>476</v>
      </c>
      <c r="F404" s="1">
        <v>38.861234462763697</v>
      </c>
      <c r="G404" s="1">
        <v>-77.050698081449696</v>
      </c>
      <c r="H404" s="1" t="s">
        <v>72</v>
      </c>
    </row>
    <row r="405" spans="1:8" ht="12.75" customHeight="1" x14ac:dyDescent="0.35">
      <c r="A405" s="1">
        <v>403</v>
      </c>
      <c r="B405" s="1" t="s">
        <v>442</v>
      </c>
      <c r="C405" s="1">
        <v>38.857904299999902</v>
      </c>
      <c r="D405" s="1">
        <v>-77.050289799999902</v>
      </c>
      <c r="E405" s="1" t="s">
        <v>477</v>
      </c>
      <c r="F405" s="1">
        <v>38.8545874</v>
      </c>
      <c r="G405" s="1">
        <v>-77.052662900000001</v>
      </c>
      <c r="H405" s="1" t="s">
        <v>170</v>
      </c>
    </row>
    <row r="406" spans="1:8" ht="12.75" customHeight="1" x14ac:dyDescent="0.35">
      <c r="A406" s="1">
        <v>404</v>
      </c>
      <c r="B406" s="1" t="s">
        <v>442</v>
      </c>
      <c r="C406" s="1">
        <v>38.857904299999902</v>
      </c>
      <c r="D406" s="1">
        <v>-77.050289799999902</v>
      </c>
      <c r="E406" s="1" t="s">
        <v>132</v>
      </c>
      <c r="F406" s="1">
        <v>38.853646631063903</v>
      </c>
      <c r="G406" s="1">
        <v>-77.049459854966202</v>
      </c>
      <c r="H406" s="1" t="s">
        <v>65</v>
      </c>
    </row>
    <row r="407" spans="1:8" ht="12.75" customHeight="1" x14ac:dyDescent="0.35">
      <c r="A407" s="1">
        <v>405</v>
      </c>
      <c r="B407" s="1" t="s">
        <v>442</v>
      </c>
      <c r="C407" s="1">
        <v>38.857904299999902</v>
      </c>
      <c r="D407" s="1">
        <v>-77.050289799999902</v>
      </c>
      <c r="E407" s="1" t="s">
        <v>478</v>
      </c>
      <c r="F407" s="1">
        <v>38.8564163222267</v>
      </c>
      <c r="G407" s="1">
        <v>-77.051416486556207</v>
      </c>
      <c r="H407" s="1" t="s">
        <v>45</v>
      </c>
    </row>
    <row r="408" spans="1:8" ht="12.75" customHeight="1" x14ac:dyDescent="0.35">
      <c r="A408" s="1">
        <v>406</v>
      </c>
      <c r="B408" s="1" t="s">
        <v>442</v>
      </c>
      <c r="C408" s="1">
        <v>38.857904299999902</v>
      </c>
      <c r="D408" s="1">
        <v>-77.050289799999902</v>
      </c>
      <c r="E408" s="1" t="s">
        <v>133</v>
      </c>
      <c r="F408" s="1">
        <v>38.854951532407703</v>
      </c>
      <c r="G408" s="1">
        <v>-77.049834847885094</v>
      </c>
      <c r="H408" s="1" t="s">
        <v>122</v>
      </c>
    </row>
    <row r="409" spans="1:8" ht="12.75" customHeight="1" x14ac:dyDescent="0.35">
      <c r="A409" s="1">
        <v>407</v>
      </c>
      <c r="B409" s="1" t="s">
        <v>442</v>
      </c>
      <c r="C409" s="1">
        <v>38.857904299999902</v>
      </c>
      <c r="D409" s="1">
        <v>-77.050289799999902</v>
      </c>
      <c r="E409" s="1" t="s">
        <v>142</v>
      </c>
      <c r="F409" s="1">
        <v>38.855364399999999</v>
      </c>
      <c r="G409" s="1">
        <v>-77.049698399999997</v>
      </c>
      <c r="H409" s="1" t="s">
        <v>120</v>
      </c>
    </row>
    <row r="410" spans="1:8" ht="12.75" customHeight="1" x14ac:dyDescent="0.35">
      <c r="A410" s="1">
        <v>408</v>
      </c>
      <c r="B410" s="1" t="s">
        <v>442</v>
      </c>
      <c r="C410" s="1">
        <v>38.857904299999902</v>
      </c>
      <c r="D410" s="1">
        <v>-77.050289799999902</v>
      </c>
      <c r="E410" s="1" t="s">
        <v>479</v>
      </c>
      <c r="F410" s="1">
        <v>38.8582347846719</v>
      </c>
      <c r="G410" s="1">
        <v>-77.051508002927406</v>
      </c>
      <c r="H410" s="1" t="s">
        <v>67</v>
      </c>
    </row>
    <row r="411" spans="1:8" ht="12.75" customHeight="1" x14ac:dyDescent="0.35">
      <c r="A411" s="1">
        <v>409</v>
      </c>
      <c r="B411" s="1" t="s">
        <v>442</v>
      </c>
      <c r="C411" s="1">
        <v>38.857904299999902</v>
      </c>
      <c r="D411" s="1">
        <v>-77.050289799999902</v>
      </c>
      <c r="E411" s="1" t="s">
        <v>480</v>
      </c>
      <c r="F411" s="1">
        <v>38.855473099999998</v>
      </c>
      <c r="G411" s="1">
        <v>-77.052837400000001</v>
      </c>
      <c r="H411" s="1" t="s">
        <v>45</v>
      </c>
    </row>
    <row r="412" spans="1:8" ht="12.75" customHeight="1" x14ac:dyDescent="0.35">
      <c r="A412" s="1">
        <v>410</v>
      </c>
      <c r="B412" s="1" t="s">
        <v>442</v>
      </c>
      <c r="C412" s="1">
        <v>38.857904299999902</v>
      </c>
      <c r="D412" s="1">
        <v>-77.050289799999902</v>
      </c>
      <c r="E412" s="1" t="s">
        <v>481</v>
      </c>
      <c r="F412" s="1">
        <v>38.860355163419101</v>
      </c>
      <c r="G412" s="1">
        <v>-77.053059267910399</v>
      </c>
      <c r="H412" s="1" t="s">
        <v>380</v>
      </c>
    </row>
    <row r="413" spans="1:8" ht="12.75" customHeight="1" x14ac:dyDescent="0.35">
      <c r="A413" s="1">
        <v>411</v>
      </c>
      <c r="B413" s="1" t="s">
        <v>442</v>
      </c>
      <c r="C413" s="1">
        <v>38.857904299999902</v>
      </c>
      <c r="D413" s="1">
        <v>-77.050289799999902</v>
      </c>
      <c r="E413" s="1" t="s">
        <v>482</v>
      </c>
      <c r="F413" s="1">
        <v>38.854284</v>
      </c>
      <c r="G413" s="1">
        <v>-77.049632000000003</v>
      </c>
      <c r="H413" s="1" t="s">
        <v>251</v>
      </c>
    </row>
    <row r="414" spans="1:8" ht="12.75" customHeight="1" x14ac:dyDescent="0.35">
      <c r="A414" s="1">
        <v>412</v>
      </c>
      <c r="B414" s="1" t="s">
        <v>442</v>
      </c>
      <c r="C414" s="1">
        <v>38.857904299999902</v>
      </c>
      <c r="D414" s="1">
        <v>-77.050289799999902</v>
      </c>
      <c r="E414" s="1" t="s">
        <v>483</v>
      </c>
      <c r="F414" s="1">
        <v>38.8558819</v>
      </c>
      <c r="G414" s="1">
        <v>-77.049637899999993</v>
      </c>
      <c r="H414" s="1" t="s">
        <v>484</v>
      </c>
    </row>
    <row r="415" spans="1:8" ht="12.75" customHeight="1" x14ac:dyDescent="0.35">
      <c r="A415" s="1">
        <v>413</v>
      </c>
      <c r="B415" s="1" t="s">
        <v>442</v>
      </c>
      <c r="C415" s="1">
        <v>38.857904299999902</v>
      </c>
      <c r="D415" s="1">
        <v>-77.050289799999902</v>
      </c>
      <c r="E415" s="1" t="s">
        <v>25</v>
      </c>
      <c r="F415" s="1">
        <v>38.854685310854101</v>
      </c>
      <c r="G415" s="1">
        <v>-77.050160939555298</v>
      </c>
      <c r="H415" s="1" t="s">
        <v>26</v>
      </c>
    </row>
    <row r="416" spans="1:8" ht="12.75" customHeight="1" x14ac:dyDescent="0.35">
      <c r="A416" s="1">
        <v>414</v>
      </c>
      <c r="B416" s="1" t="s">
        <v>442</v>
      </c>
      <c r="C416" s="1">
        <v>38.857904299999902</v>
      </c>
      <c r="D416" s="1">
        <v>-77.050289799999902</v>
      </c>
      <c r="E416" s="1" t="s">
        <v>76</v>
      </c>
      <c r="F416" s="1">
        <v>38.853839000000001</v>
      </c>
      <c r="G416" s="1">
        <v>-77.048715000000001</v>
      </c>
      <c r="H416" s="1" t="s">
        <v>16</v>
      </c>
    </row>
    <row r="417" spans="1:8" ht="12.75" customHeight="1" x14ac:dyDescent="0.35">
      <c r="A417" s="1">
        <v>415</v>
      </c>
      <c r="B417" s="1" t="s">
        <v>442</v>
      </c>
      <c r="C417" s="1">
        <v>38.857904299999902</v>
      </c>
      <c r="D417" s="1">
        <v>-77.050289799999902</v>
      </c>
      <c r="E417" s="1" t="s">
        <v>485</v>
      </c>
      <c r="F417" s="1">
        <v>38.8622454334363</v>
      </c>
      <c r="G417" s="1">
        <v>-77.051077536040296</v>
      </c>
      <c r="H417" s="1" t="s">
        <v>26</v>
      </c>
    </row>
    <row r="418" spans="1:8" ht="12.75" customHeight="1" x14ac:dyDescent="0.35">
      <c r="A418" s="1">
        <v>416</v>
      </c>
      <c r="B418" s="1" t="s">
        <v>442</v>
      </c>
      <c r="C418" s="1">
        <v>38.857904299999902</v>
      </c>
      <c r="D418" s="1">
        <v>-77.050289799999902</v>
      </c>
      <c r="E418" s="1" t="s">
        <v>486</v>
      </c>
      <c r="F418" s="1">
        <v>38.855288804968602</v>
      </c>
      <c r="G418" s="1">
        <v>-77.050111220469304</v>
      </c>
      <c r="H418" s="1" t="s">
        <v>487</v>
      </c>
    </row>
    <row r="419" spans="1:8" ht="12.75" customHeight="1" x14ac:dyDescent="0.35">
      <c r="A419" s="1">
        <v>417</v>
      </c>
      <c r="B419" s="1" t="s">
        <v>442</v>
      </c>
      <c r="C419" s="1">
        <v>38.857904299999902</v>
      </c>
      <c r="D419" s="1">
        <v>-77.050289799999902</v>
      </c>
      <c r="E419" s="1" t="s">
        <v>488</v>
      </c>
      <c r="F419" s="1">
        <v>38.856256999999999</v>
      </c>
      <c r="G419" s="1">
        <v>-77.049025999999998</v>
      </c>
      <c r="H419" s="1" t="s">
        <v>72</v>
      </c>
    </row>
    <row r="420" spans="1:8" ht="12.75" customHeight="1" x14ac:dyDescent="0.35">
      <c r="A420" s="1">
        <v>418</v>
      </c>
      <c r="B420" s="1" t="s">
        <v>442</v>
      </c>
      <c r="C420" s="1">
        <v>38.857904299999902</v>
      </c>
      <c r="D420" s="1">
        <v>-77.050289799999902</v>
      </c>
      <c r="E420" s="1" t="s">
        <v>489</v>
      </c>
      <c r="F420" s="1">
        <v>38.854558875952002</v>
      </c>
      <c r="G420" s="1">
        <v>-77.050104732365597</v>
      </c>
      <c r="H420" s="1" t="s">
        <v>410</v>
      </c>
    </row>
    <row r="421" spans="1:8" ht="12.75" customHeight="1" x14ac:dyDescent="0.35">
      <c r="A421" s="1">
        <v>419</v>
      </c>
      <c r="B421" s="1" t="s">
        <v>442</v>
      </c>
      <c r="C421" s="1">
        <v>38.857904299999902</v>
      </c>
      <c r="D421" s="1">
        <v>-77.050289799999902</v>
      </c>
      <c r="E421" s="1" t="s">
        <v>490</v>
      </c>
      <c r="F421" s="1">
        <v>38.855452655003802</v>
      </c>
      <c r="G421" s="1">
        <v>-77.0504844480147</v>
      </c>
      <c r="H421" s="1" t="s">
        <v>72</v>
      </c>
    </row>
    <row r="422" spans="1:8" ht="12.75" customHeight="1" x14ac:dyDescent="0.35">
      <c r="A422" s="1">
        <v>420</v>
      </c>
      <c r="B422" s="1" t="s">
        <v>442</v>
      </c>
      <c r="C422" s="1">
        <v>38.857904299999902</v>
      </c>
      <c r="D422" s="1">
        <v>-77.050289799999902</v>
      </c>
      <c r="E422" s="1" t="s">
        <v>491</v>
      </c>
      <c r="F422" s="1">
        <v>38.853720063410996</v>
      </c>
      <c r="G422" s="1">
        <v>-77.0497361981528</v>
      </c>
      <c r="H422" s="1" t="s">
        <v>145</v>
      </c>
    </row>
    <row r="423" spans="1:8" ht="12.75" customHeight="1" x14ac:dyDescent="0.35">
      <c r="A423" s="1">
        <v>421</v>
      </c>
      <c r="B423" s="1" t="s">
        <v>492</v>
      </c>
      <c r="C423" s="1">
        <v>38.875945299999998</v>
      </c>
      <c r="D423" s="1">
        <v>-77.141090599999998</v>
      </c>
      <c r="E423" s="1" t="s">
        <v>189</v>
      </c>
      <c r="F423" s="1">
        <v>38.877343496766898</v>
      </c>
      <c r="G423" s="1">
        <v>-77.136278335560803</v>
      </c>
      <c r="H423" s="1" t="s">
        <v>50</v>
      </c>
    </row>
    <row r="424" spans="1:8" ht="12.75" customHeight="1" x14ac:dyDescent="0.35">
      <c r="A424" s="1">
        <v>422</v>
      </c>
      <c r="B424" s="1" t="s">
        <v>492</v>
      </c>
      <c r="C424" s="1">
        <v>38.875945299999998</v>
      </c>
      <c r="D424" s="1">
        <v>-77.141090599999998</v>
      </c>
      <c r="E424" s="1" t="s">
        <v>493</v>
      </c>
      <c r="F424" s="1">
        <v>38.8787191833488</v>
      </c>
      <c r="G424" s="1">
        <v>-77.139625737221806</v>
      </c>
      <c r="H424" s="1" t="s">
        <v>50</v>
      </c>
    </row>
    <row r="425" spans="1:8" ht="12.75" customHeight="1" x14ac:dyDescent="0.35">
      <c r="A425" s="1">
        <v>423</v>
      </c>
      <c r="B425" s="1" t="s">
        <v>492</v>
      </c>
      <c r="C425" s="1">
        <v>38.875945299999998</v>
      </c>
      <c r="D425" s="1">
        <v>-77.141090599999998</v>
      </c>
      <c r="E425" s="1" t="s">
        <v>201</v>
      </c>
      <c r="F425" s="1">
        <v>38.878414393387096</v>
      </c>
      <c r="G425" s="1">
        <v>-77.137705278973499</v>
      </c>
      <c r="H425" s="1" t="s">
        <v>186</v>
      </c>
    </row>
    <row r="426" spans="1:8" ht="12.75" customHeight="1" x14ac:dyDescent="0.35">
      <c r="A426" s="1">
        <v>424</v>
      </c>
      <c r="B426" s="1" t="s">
        <v>492</v>
      </c>
      <c r="C426" s="1">
        <v>38.875945299999998</v>
      </c>
      <c r="D426" s="1">
        <v>-77.141090599999998</v>
      </c>
      <c r="E426" s="1" t="s">
        <v>494</v>
      </c>
      <c r="F426" s="1">
        <v>38.880226202020303</v>
      </c>
      <c r="G426" s="1">
        <v>-77.1394300460815</v>
      </c>
      <c r="H426" s="1" t="s">
        <v>495</v>
      </c>
    </row>
    <row r="427" spans="1:8" ht="12.75" customHeight="1" x14ac:dyDescent="0.35">
      <c r="A427" s="1">
        <v>425</v>
      </c>
      <c r="B427" s="1" t="s">
        <v>496</v>
      </c>
      <c r="C427" s="1">
        <v>38.915053799999903</v>
      </c>
      <c r="D427" s="1">
        <v>-77.110411299999996</v>
      </c>
      <c r="E427" s="1" t="s">
        <v>497</v>
      </c>
      <c r="F427" s="1">
        <v>38.916411634951999</v>
      </c>
      <c r="G427" s="1">
        <v>-77.105653651524506</v>
      </c>
      <c r="H427" s="1" t="s">
        <v>498</v>
      </c>
    </row>
    <row r="428" spans="1:8" ht="12.75" customHeight="1" x14ac:dyDescent="0.35">
      <c r="A428" s="1">
        <v>426</v>
      </c>
      <c r="B428" s="1" t="s">
        <v>496</v>
      </c>
      <c r="C428" s="1">
        <v>38.915053799999903</v>
      </c>
      <c r="D428" s="1">
        <v>-77.110411299999996</v>
      </c>
      <c r="E428" s="1" t="s">
        <v>183</v>
      </c>
      <c r="F428" s="1">
        <v>38.914543000000002</v>
      </c>
      <c r="G428" s="1">
        <v>-77.108018000000001</v>
      </c>
      <c r="H428" s="1" t="s">
        <v>184</v>
      </c>
    </row>
    <row r="429" spans="1:8" ht="12.75" customHeight="1" x14ac:dyDescent="0.35">
      <c r="A429" s="1">
        <v>427</v>
      </c>
      <c r="B429" s="1" t="s">
        <v>496</v>
      </c>
      <c r="C429" s="1">
        <v>38.915053799999903</v>
      </c>
      <c r="D429" s="1">
        <v>-77.110411299999996</v>
      </c>
      <c r="E429" s="1" t="s">
        <v>180</v>
      </c>
      <c r="F429" s="1">
        <v>38.915364562909097</v>
      </c>
      <c r="G429" s="1">
        <v>-77.113383114574304</v>
      </c>
      <c r="H429" s="1" t="s">
        <v>50</v>
      </c>
    </row>
    <row r="430" spans="1:8" ht="12.75" customHeight="1" x14ac:dyDescent="0.35">
      <c r="A430" s="1">
        <v>428</v>
      </c>
      <c r="B430" s="1" t="s">
        <v>496</v>
      </c>
      <c r="C430" s="1">
        <v>38.915053799999903</v>
      </c>
      <c r="D430" s="1">
        <v>-77.110411299999996</v>
      </c>
      <c r="E430" s="1" t="s">
        <v>499</v>
      </c>
      <c r="F430" s="1">
        <v>38.917622608053598</v>
      </c>
      <c r="G430" s="1">
        <v>-77.106803088576697</v>
      </c>
      <c r="H430" s="1" t="s">
        <v>186</v>
      </c>
    </row>
    <row r="431" spans="1:8" ht="12.75" customHeight="1" x14ac:dyDescent="0.35">
      <c r="A431" s="1">
        <v>429</v>
      </c>
      <c r="B431" s="1" t="s">
        <v>500</v>
      </c>
      <c r="C431" s="1">
        <v>38.853087449999997</v>
      </c>
      <c r="D431" s="1">
        <v>-77.097328655378107</v>
      </c>
      <c r="E431" s="1" t="s">
        <v>501</v>
      </c>
      <c r="F431" s="1">
        <v>38.850516846278502</v>
      </c>
      <c r="G431" s="1">
        <v>-77.101762202674493</v>
      </c>
      <c r="H431" s="1" t="s">
        <v>276</v>
      </c>
    </row>
    <row r="432" spans="1:8" ht="12.75" customHeight="1" x14ac:dyDescent="0.35">
      <c r="A432" s="1">
        <v>430</v>
      </c>
      <c r="B432" s="1" t="s">
        <v>500</v>
      </c>
      <c r="C432" s="1">
        <v>38.853087449999997</v>
      </c>
      <c r="D432" s="1">
        <v>-77.097328655378107</v>
      </c>
      <c r="E432" s="1" t="s">
        <v>502</v>
      </c>
      <c r="F432" s="1">
        <v>38.850303794132799</v>
      </c>
      <c r="G432" s="1">
        <v>-77.092893159263994</v>
      </c>
      <c r="H432" s="1" t="s">
        <v>339</v>
      </c>
    </row>
    <row r="433" spans="1:8" ht="12.75" customHeight="1" x14ac:dyDescent="0.35">
      <c r="A433" s="1">
        <v>431</v>
      </c>
      <c r="B433" s="1" t="s">
        <v>500</v>
      </c>
      <c r="C433" s="1">
        <v>38.853087449999997</v>
      </c>
      <c r="D433" s="1">
        <v>-77.097328655378107</v>
      </c>
      <c r="E433" s="1" t="s">
        <v>500</v>
      </c>
      <c r="F433" s="1">
        <v>38.855263132242499</v>
      </c>
      <c r="G433" s="1">
        <v>-77.096294526864497</v>
      </c>
      <c r="H433" s="1" t="s">
        <v>50</v>
      </c>
    </row>
    <row r="434" spans="1:8" ht="12.75" customHeight="1" x14ac:dyDescent="0.35">
      <c r="A434" s="1">
        <v>432</v>
      </c>
      <c r="B434" s="1" t="s">
        <v>500</v>
      </c>
      <c r="C434" s="1">
        <v>38.853087449999997</v>
      </c>
      <c r="D434" s="1">
        <v>-77.097328655378107</v>
      </c>
      <c r="E434" s="1" t="s">
        <v>503</v>
      </c>
      <c r="F434" s="1">
        <v>38.849514566226802</v>
      </c>
      <c r="G434" s="1">
        <v>-77.097662781950405</v>
      </c>
      <c r="H434" s="1" t="s">
        <v>504</v>
      </c>
    </row>
    <row r="435" spans="1:8" ht="12.75" customHeight="1" x14ac:dyDescent="0.35">
      <c r="A435" s="1">
        <v>433</v>
      </c>
      <c r="B435" s="1" t="s">
        <v>500</v>
      </c>
      <c r="C435" s="1">
        <v>38.853087449999997</v>
      </c>
      <c r="D435" s="1">
        <v>-77.097328655378107</v>
      </c>
      <c r="E435" s="1" t="s">
        <v>505</v>
      </c>
      <c r="F435" s="1">
        <v>38.849222908567697</v>
      </c>
      <c r="G435" s="1">
        <v>-77.097597160102495</v>
      </c>
      <c r="H435" s="1" t="s">
        <v>109</v>
      </c>
    </row>
    <row r="436" spans="1:8" ht="12.75" customHeight="1" x14ac:dyDescent="0.35">
      <c r="A436" s="1">
        <v>434</v>
      </c>
      <c r="B436" s="1" t="s">
        <v>500</v>
      </c>
      <c r="C436" s="1">
        <v>38.853087449999997</v>
      </c>
      <c r="D436" s="1">
        <v>-77.097328655378107</v>
      </c>
      <c r="E436" s="1" t="s">
        <v>506</v>
      </c>
      <c r="F436" s="1">
        <v>38.849333913235398</v>
      </c>
      <c r="G436" s="1">
        <v>-77.098617553710895</v>
      </c>
      <c r="H436" s="1" t="s">
        <v>157</v>
      </c>
    </row>
    <row r="437" spans="1:8" ht="12.75" customHeight="1" x14ac:dyDescent="0.35">
      <c r="A437" s="1">
        <v>435</v>
      </c>
      <c r="B437" s="1" t="s">
        <v>500</v>
      </c>
      <c r="C437" s="1">
        <v>38.853087449999997</v>
      </c>
      <c r="D437" s="1">
        <v>-77.097328655378107</v>
      </c>
      <c r="E437" s="1" t="s">
        <v>507</v>
      </c>
      <c r="F437" s="1">
        <v>38.849049000000001</v>
      </c>
      <c r="G437" s="1">
        <v>-77.099568000000005</v>
      </c>
      <c r="H437" s="1" t="s">
        <v>147</v>
      </c>
    </row>
    <row r="438" spans="1:8" ht="12.75" customHeight="1" x14ac:dyDescent="0.35">
      <c r="A438" s="1">
        <v>436</v>
      </c>
      <c r="B438" s="1" t="s">
        <v>500</v>
      </c>
      <c r="C438" s="1">
        <v>38.853087449999997</v>
      </c>
      <c r="D438" s="1">
        <v>-77.097328655378107</v>
      </c>
      <c r="E438" s="1" t="s">
        <v>508</v>
      </c>
      <c r="F438" s="1">
        <v>38.850318768664202</v>
      </c>
      <c r="G438" s="1">
        <v>-77.092894912176504</v>
      </c>
      <c r="H438" s="1" t="s">
        <v>339</v>
      </c>
    </row>
    <row r="439" spans="1:8" ht="12.75" customHeight="1" x14ac:dyDescent="0.35">
      <c r="A439" s="1">
        <v>437</v>
      </c>
      <c r="B439" s="1" t="s">
        <v>500</v>
      </c>
      <c r="C439" s="1">
        <v>38.853087449999997</v>
      </c>
      <c r="D439" s="1">
        <v>-77.097328655378107</v>
      </c>
      <c r="E439" s="1" t="s">
        <v>509</v>
      </c>
      <c r="F439" s="1">
        <v>38.849851219104401</v>
      </c>
      <c r="G439" s="1">
        <v>-77.101324140545799</v>
      </c>
      <c r="H439" s="1" t="s">
        <v>196</v>
      </c>
    </row>
    <row r="440" spans="1:8" ht="12.75" customHeight="1" x14ac:dyDescent="0.35">
      <c r="A440" s="1">
        <v>438</v>
      </c>
      <c r="B440" s="1" t="s">
        <v>510</v>
      </c>
      <c r="C440" s="1">
        <v>38.887334000000003</v>
      </c>
      <c r="D440" s="1">
        <v>-77.154424199999994</v>
      </c>
      <c r="E440" s="1" t="s">
        <v>13</v>
      </c>
      <c r="F440" s="1">
        <v>38.888335499987697</v>
      </c>
      <c r="G440" s="1">
        <v>-77.159929499030099</v>
      </c>
      <c r="H440" s="1" t="s">
        <v>14</v>
      </c>
    </row>
    <row r="441" spans="1:8" ht="12.75" customHeight="1" x14ac:dyDescent="0.35">
      <c r="A441" s="1">
        <v>439</v>
      </c>
      <c r="B441" s="1" t="s">
        <v>510</v>
      </c>
      <c r="C441" s="1">
        <v>38.887334000000003</v>
      </c>
      <c r="D441" s="1">
        <v>-77.154424199999994</v>
      </c>
      <c r="E441" s="1" t="s">
        <v>511</v>
      </c>
      <c r="F441" s="1">
        <v>38.886054844961002</v>
      </c>
      <c r="G441" s="1">
        <v>-77.156579774709002</v>
      </c>
      <c r="H441" s="1" t="s">
        <v>429</v>
      </c>
    </row>
    <row r="442" spans="1:8" ht="12.75" customHeight="1" x14ac:dyDescent="0.35">
      <c r="A442" s="1">
        <v>440</v>
      </c>
      <c r="B442" s="1" t="s">
        <v>510</v>
      </c>
      <c r="C442" s="1">
        <v>38.887334000000003</v>
      </c>
      <c r="D442" s="1">
        <v>-77.154424199999994</v>
      </c>
      <c r="E442" s="1" t="s">
        <v>512</v>
      </c>
      <c r="F442" s="1">
        <v>38.886182311959601</v>
      </c>
      <c r="G442" s="1">
        <v>-77.156748075445506</v>
      </c>
      <c r="H442" s="1" t="s">
        <v>173</v>
      </c>
    </row>
    <row r="443" spans="1:8" ht="12.75" customHeight="1" x14ac:dyDescent="0.35">
      <c r="A443" s="1">
        <v>441</v>
      </c>
      <c r="B443" s="1" t="s">
        <v>510</v>
      </c>
      <c r="C443" s="1">
        <v>38.887334000000003</v>
      </c>
      <c r="D443" s="1">
        <v>-77.154424199999994</v>
      </c>
      <c r="E443" s="1" t="s">
        <v>513</v>
      </c>
      <c r="F443" s="1">
        <v>38.885920933333303</v>
      </c>
      <c r="G443" s="1">
        <v>-77.156566066666599</v>
      </c>
      <c r="H443" s="1" t="s">
        <v>170</v>
      </c>
    </row>
    <row r="444" spans="1:8" ht="12.75" customHeight="1" x14ac:dyDescent="0.35">
      <c r="A444" s="1">
        <v>442</v>
      </c>
      <c r="B444" s="1" t="s">
        <v>510</v>
      </c>
      <c r="C444" s="1">
        <v>38.887334000000003</v>
      </c>
      <c r="D444" s="1">
        <v>-77.154424199999994</v>
      </c>
      <c r="E444" s="1" t="s">
        <v>514</v>
      </c>
      <c r="F444" s="1">
        <v>38.883694272022503</v>
      </c>
      <c r="G444" s="1">
        <v>-77.151241824030805</v>
      </c>
      <c r="H444" s="1" t="s">
        <v>186</v>
      </c>
    </row>
    <row r="445" spans="1:8" ht="12.75" customHeight="1" x14ac:dyDescent="0.35">
      <c r="A445" s="1">
        <v>443</v>
      </c>
      <c r="B445" s="1" t="s">
        <v>515</v>
      </c>
      <c r="C445" s="1">
        <v>38.832615099999998</v>
      </c>
      <c r="D445" s="1">
        <v>-77.089702799999998</v>
      </c>
      <c r="E445" s="1" t="s">
        <v>516</v>
      </c>
      <c r="F445" s="1">
        <v>38.828446199999902</v>
      </c>
      <c r="G445" s="1">
        <v>-77.090396299999995</v>
      </c>
      <c r="H445" s="1" t="s">
        <v>135</v>
      </c>
    </row>
    <row r="446" spans="1:8" ht="12.75" customHeight="1" x14ac:dyDescent="0.35">
      <c r="A446" s="1">
        <v>444</v>
      </c>
      <c r="B446" s="1" t="s">
        <v>515</v>
      </c>
      <c r="C446" s="1">
        <v>38.832615099999998</v>
      </c>
      <c r="D446" s="1">
        <v>-77.089702799999998</v>
      </c>
      <c r="E446" s="1" t="s">
        <v>517</v>
      </c>
      <c r="F446" s="1">
        <v>38.829524396791399</v>
      </c>
      <c r="G446" s="1">
        <v>-77.091806557140899</v>
      </c>
      <c r="H446" s="1" t="s">
        <v>106</v>
      </c>
    </row>
    <row r="447" spans="1:8" ht="12.75" customHeight="1" x14ac:dyDescent="0.35">
      <c r="A447" s="1">
        <v>445</v>
      </c>
      <c r="B447" s="1" t="s">
        <v>515</v>
      </c>
      <c r="C447" s="1">
        <v>38.832615099999998</v>
      </c>
      <c r="D447" s="1">
        <v>-77.089702799999998</v>
      </c>
      <c r="E447" s="1" t="s">
        <v>518</v>
      </c>
      <c r="F447" s="1">
        <v>38.828738026760597</v>
      </c>
      <c r="G447" s="1">
        <v>-77.092229271221896</v>
      </c>
      <c r="H447" s="1" t="s">
        <v>67</v>
      </c>
    </row>
    <row r="448" spans="1:8" ht="12.75" customHeight="1" x14ac:dyDescent="0.35">
      <c r="A448" s="1">
        <v>446</v>
      </c>
      <c r="B448" s="1" t="s">
        <v>515</v>
      </c>
      <c r="C448" s="1">
        <v>38.832615099999998</v>
      </c>
      <c r="D448" s="1">
        <v>-77.089702799999998</v>
      </c>
      <c r="E448" s="1" t="s">
        <v>519</v>
      </c>
      <c r="F448" s="1">
        <v>38.829507463707003</v>
      </c>
      <c r="G448" s="1">
        <v>-77.091885428640197</v>
      </c>
      <c r="H448" s="1" t="s">
        <v>104</v>
      </c>
    </row>
    <row r="449" spans="1:8" ht="12.75" customHeight="1" x14ac:dyDescent="0.35">
      <c r="A449" s="1">
        <v>447</v>
      </c>
      <c r="B449" s="1" t="s">
        <v>515</v>
      </c>
      <c r="C449" s="1">
        <v>38.832615099999998</v>
      </c>
      <c r="D449" s="1">
        <v>-77.089702799999998</v>
      </c>
      <c r="E449" s="1" t="s">
        <v>520</v>
      </c>
      <c r="F449" s="1">
        <v>38.834603022211802</v>
      </c>
      <c r="G449" s="1">
        <v>-77.087201349504397</v>
      </c>
      <c r="H449" s="1" t="s">
        <v>276</v>
      </c>
    </row>
    <row r="450" spans="1:8" ht="12.75" customHeight="1" x14ac:dyDescent="0.35">
      <c r="A450" s="1">
        <v>448</v>
      </c>
      <c r="B450" s="1" t="s">
        <v>515</v>
      </c>
      <c r="C450" s="1">
        <v>38.832615099999998</v>
      </c>
      <c r="D450" s="1">
        <v>-77.089702799999998</v>
      </c>
      <c r="E450" s="1" t="s">
        <v>521</v>
      </c>
      <c r="F450" s="1">
        <v>38.829080752004103</v>
      </c>
      <c r="G450" s="1">
        <v>-77.092322284069695</v>
      </c>
      <c r="H450" s="1" t="s">
        <v>32</v>
      </c>
    </row>
    <row r="451" spans="1:8" ht="12.75" customHeight="1" x14ac:dyDescent="0.35">
      <c r="A451" s="1">
        <v>449</v>
      </c>
      <c r="B451" s="1" t="s">
        <v>515</v>
      </c>
      <c r="C451" s="1">
        <v>38.832615099999998</v>
      </c>
      <c r="D451" s="1">
        <v>-77.089702799999998</v>
      </c>
      <c r="E451" s="1" t="s">
        <v>522</v>
      </c>
      <c r="F451" s="1">
        <v>38.831707003142597</v>
      </c>
      <c r="G451" s="1">
        <v>-77.084914946676605</v>
      </c>
      <c r="H451" s="1" t="s">
        <v>67</v>
      </c>
    </row>
    <row r="452" spans="1:8" ht="12.75" customHeight="1" x14ac:dyDescent="0.35">
      <c r="A452" s="1">
        <v>450</v>
      </c>
      <c r="B452" s="1" t="s">
        <v>515</v>
      </c>
      <c r="C452" s="1">
        <v>38.832615099999998</v>
      </c>
      <c r="D452" s="1">
        <v>-77.089702799999998</v>
      </c>
      <c r="E452" s="1" t="s">
        <v>523</v>
      </c>
      <c r="F452" s="1">
        <v>38.828627067810899</v>
      </c>
      <c r="G452" s="1">
        <v>-77.092104943680596</v>
      </c>
      <c r="H452" s="1" t="s">
        <v>524</v>
      </c>
    </row>
    <row r="453" spans="1:8" ht="12.75" customHeight="1" x14ac:dyDescent="0.35">
      <c r="A453" s="1">
        <v>451</v>
      </c>
      <c r="B453" s="1" t="s">
        <v>515</v>
      </c>
      <c r="C453" s="1">
        <v>38.832615099999998</v>
      </c>
      <c r="D453" s="1">
        <v>-77.089702799999998</v>
      </c>
      <c r="E453" s="1" t="s">
        <v>412</v>
      </c>
      <c r="F453" s="1">
        <v>38.829739086367397</v>
      </c>
      <c r="G453" s="1">
        <v>-77.091703064171099</v>
      </c>
      <c r="H453" s="1" t="s">
        <v>413</v>
      </c>
    </row>
    <row r="454" spans="1:8" ht="12.75" customHeight="1" x14ac:dyDescent="0.35">
      <c r="A454" s="1">
        <v>452</v>
      </c>
      <c r="B454" s="1" t="s">
        <v>515</v>
      </c>
      <c r="C454" s="1">
        <v>38.832615099999998</v>
      </c>
      <c r="D454" s="1">
        <v>-77.089702799999998</v>
      </c>
      <c r="E454" s="1" t="s">
        <v>525</v>
      </c>
      <c r="F454" s="1">
        <v>38.829671608211299</v>
      </c>
      <c r="G454" s="1">
        <v>-77.0918272395824</v>
      </c>
      <c r="H454" s="1" t="s">
        <v>205</v>
      </c>
    </row>
    <row r="455" spans="1:8" ht="12.75" customHeight="1" x14ac:dyDescent="0.35">
      <c r="A455" s="1">
        <v>453</v>
      </c>
      <c r="B455" s="1" t="s">
        <v>515</v>
      </c>
      <c r="C455" s="1">
        <v>38.832615099999998</v>
      </c>
      <c r="D455" s="1">
        <v>-77.089702799999998</v>
      </c>
      <c r="E455" s="1" t="s">
        <v>526</v>
      </c>
      <c r="F455" s="1">
        <v>38.828378888373202</v>
      </c>
      <c r="G455" s="1">
        <v>-77.090445756857605</v>
      </c>
      <c r="H455" s="1" t="s">
        <v>343</v>
      </c>
    </row>
    <row r="456" spans="1:8" ht="12.75" customHeight="1" x14ac:dyDescent="0.35">
      <c r="A456" s="1">
        <v>454</v>
      </c>
      <c r="B456" s="1" t="s">
        <v>515</v>
      </c>
      <c r="C456" s="1">
        <v>38.832615099999998</v>
      </c>
      <c r="D456" s="1">
        <v>-77.089702799999998</v>
      </c>
      <c r="E456" s="1" t="s">
        <v>142</v>
      </c>
      <c r="F456" s="1">
        <v>38.829425499999999</v>
      </c>
      <c r="G456" s="1">
        <v>-77.092573200000004</v>
      </c>
      <c r="H456" s="1" t="s">
        <v>120</v>
      </c>
    </row>
    <row r="457" spans="1:8" ht="12.75" customHeight="1" x14ac:dyDescent="0.35">
      <c r="A457" s="1">
        <v>455</v>
      </c>
      <c r="B457" s="1" t="s">
        <v>515</v>
      </c>
      <c r="C457" s="1">
        <v>38.832615099999998</v>
      </c>
      <c r="D457" s="1">
        <v>-77.089702799999998</v>
      </c>
      <c r="E457" s="1" t="s">
        <v>119</v>
      </c>
      <c r="F457" s="1">
        <v>38.830038222167097</v>
      </c>
      <c r="G457" s="1">
        <v>-77.085158228874207</v>
      </c>
      <c r="H457" s="1" t="s">
        <v>120</v>
      </c>
    </row>
    <row r="458" spans="1:8" ht="12.75" customHeight="1" x14ac:dyDescent="0.35">
      <c r="A458" s="1">
        <v>456</v>
      </c>
      <c r="B458" s="1" t="s">
        <v>515</v>
      </c>
      <c r="C458" s="1">
        <v>38.832615099999998</v>
      </c>
      <c r="D458" s="1">
        <v>-77.089702799999998</v>
      </c>
      <c r="E458" s="1" t="s">
        <v>13</v>
      </c>
      <c r="F458" s="1">
        <v>38.831519100000001</v>
      </c>
      <c r="G458" s="1">
        <v>-77.084913700000001</v>
      </c>
      <c r="H458" s="1" t="s">
        <v>14</v>
      </c>
    </row>
    <row r="459" spans="1:8" ht="12.75" customHeight="1" x14ac:dyDescent="0.35">
      <c r="A459" s="1">
        <v>457</v>
      </c>
      <c r="B459" s="1" t="s">
        <v>515</v>
      </c>
      <c r="C459" s="1">
        <v>38.832615099999998</v>
      </c>
      <c r="D459" s="1">
        <v>-77.089702799999998</v>
      </c>
      <c r="E459" s="1" t="s">
        <v>25</v>
      </c>
      <c r="F459" s="1">
        <v>38.828772124940201</v>
      </c>
      <c r="G459" s="1">
        <v>-77.092104716535502</v>
      </c>
      <c r="H459" s="1" t="s">
        <v>26</v>
      </c>
    </row>
    <row r="460" spans="1:8" ht="12.75" customHeight="1" x14ac:dyDescent="0.35">
      <c r="A460" s="1">
        <v>458</v>
      </c>
      <c r="B460" s="1" t="s">
        <v>515</v>
      </c>
      <c r="C460" s="1">
        <v>38.832615099999998</v>
      </c>
      <c r="D460" s="1">
        <v>-77.089702799999998</v>
      </c>
      <c r="E460" s="1" t="s">
        <v>527</v>
      </c>
      <c r="F460" s="1">
        <v>38.829031000000001</v>
      </c>
      <c r="G460" s="1">
        <v>-77.091091000000006</v>
      </c>
      <c r="H460" s="1" t="s">
        <v>12</v>
      </c>
    </row>
    <row r="461" spans="1:8" ht="12.75" customHeight="1" x14ac:dyDescent="0.35">
      <c r="A461" s="1">
        <v>459</v>
      </c>
      <c r="B461" s="1" t="s">
        <v>515</v>
      </c>
      <c r="C461" s="1">
        <v>38.832615099999998</v>
      </c>
      <c r="D461" s="1">
        <v>-77.089702799999998</v>
      </c>
      <c r="E461" s="1" t="s">
        <v>99</v>
      </c>
      <c r="F461" s="1">
        <v>38.828734159431797</v>
      </c>
      <c r="G461" s="1">
        <v>-77.092280504875504</v>
      </c>
      <c r="H461" s="1" t="s">
        <v>100</v>
      </c>
    </row>
    <row r="462" spans="1:8" ht="12.75" customHeight="1" x14ac:dyDescent="0.35">
      <c r="A462" s="1">
        <v>460</v>
      </c>
      <c r="B462" s="1" t="s">
        <v>515</v>
      </c>
      <c r="C462" s="1">
        <v>38.832615099999998</v>
      </c>
      <c r="D462" s="1">
        <v>-77.089702799999998</v>
      </c>
      <c r="E462" s="1" t="s">
        <v>423</v>
      </c>
      <c r="F462" s="1">
        <v>38.828746388366497</v>
      </c>
      <c r="G462" s="1">
        <v>-77.092065632461299</v>
      </c>
      <c r="H462" s="1" t="s">
        <v>16</v>
      </c>
    </row>
    <row r="463" spans="1:8" ht="12.75" customHeight="1" x14ac:dyDescent="0.35">
      <c r="A463" s="1">
        <v>461</v>
      </c>
      <c r="B463" s="1" t="s">
        <v>515</v>
      </c>
      <c r="C463" s="1">
        <v>38.832615099999998</v>
      </c>
      <c r="D463" s="1">
        <v>-77.089702799999998</v>
      </c>
      <c r="E463" s="1" t="s">
        <v>528</v>
      </c>
      <c r="F463" s="1">
        <v>38.829399298030197</v>
      </c>
      <c r="G463" s="1">
        <v>-77.092210796113207</v>
      </c>
      <c r="H463" s="1" t="s">
        <v>271</v>
      </c>
    </row>
    <row r="464" spans="1:8" ht="12.75" customHeight="1" x14ac:dyDescent="0.35">
      <c r="A464" s="1">
        <v>462</v>
      </c>
      <c r="B464" s="1" t="s">
        <v>515</v>
      </c>
      <c r="C464" s="1">
        <v>38.832615099999998</v>
      </c>
      <c r="D464" s="1">
        <v>-77.089702799999998</v>
      </c>
      <c r="E464" s="1" t="s">
        <v>529</v>
      </c>
      <c r="F464" s="1">
        <v>38.828685818691</v>
      </c>
      <c r="G464" s="1">
        <v>-77.091371482954997</v>
      </c>
      <c r="H464" s="1" t="s">
        <v>30</v>
      </c>
    </row>
    <row r="465" spans="1:8" ht="12.75" customHeight="1" x14ac:dyDescent="0.35">
      <c r="A465" s="1">
        <v>463</v>
      </c>
      <c r="B465" s="1" t="s">
        <v>515</v>
      </c>
      <c r="C465" s="1">
        <v>38.832615099999998</v>
      </c>
      <c r="D465" s="1">
        <v>-77.089702799999998</v>
      </c>
      <c r="E465" s="1" t="s">
        <v>530</v>
      </c>
      <c r="F465" s="1">
        <v>38.834753999999997</v>
      </c>
      <c r="G465" s="1">
        <v>-77.087163000000004</v>
      </c>
      <c r="H465" s="1" t="s">
        <v>531</v>
      </c>
    </row>
    <row r="466" spans="1:8" ht="12.75" customHeight="1" x14ac:dyDescent="0.35">
      <c r="A466" s="1">
        <v>464</v>
      </c>
      <c r="B466" s="1" t="s">
        <v>515</v>
      </c>
      <c r="C466" s="1">
        <v>38.832615099999998</v>
      </c>
      <c r="D466" s="1">
        <v>-77.089702799999998</v>
      </c>
      <c r="E466" s="1" t="s">
        <v>532</v>
      </c>
      <c r="F466" s="1">
        <v>38.829472000000003</v>
      </c>
      <c r="G466" s="1">
        <v>-77.091068000000007</v>
      </c>
      <c r="H466" s="1" t="s">
        <v>533</v>
      </c>
    </row>
    <row r="467" spans="1:8" ht="12.75" customHeight="1" x14ac:dyDescent="0.35">
      <c r="A467" s="1">
        <v>465</v>
      </c>
      <c r="B467" s="1" t="s">
        <v>515</v>
      </c>
      <c r="C467" s="1">
        <v>38.832615099999998</v>
      </c>
      <c r="D467" s="1">
        <v>-77.089702799999998</v>
      </c>
      <c r="E467" s="1" t="s">
        <v>534</v>
      </c>
      <c r="F467" s="1">
        <v>38.8331543170411</v>
      </c>
      <c r="G467" s="1">
        <v>-77.094536038820806</v>
      </c>
      <c r="H467" s="1" t="s">
        <v>535</v>
      </c>
    </row>
    <row r="468" spans="1:8" ht="12.75" customHeight="1" x14ac:dyDescent="0.35">
      <c r="A468" s="1">
        <v>466</v>
      </c>
      <c r="B468" s="1" t="s">
        <v>515</v>
      </c>
      <c r="C468" s="1">
        <v>38.832615099999998</v>
      </c>
      <c r="D468" s="1">
        <v>-77.089702799999998</v>
      </c>
      <c r="E468" s="1" t="s">
        <v>536</v>
      </c>
      <c r="F468" s="1">
        <v>38.830330746792598</v>
      </c>
      <c r="G468" s="1">
        <v>-77.093853950500403</v>
      </c>
      <c r="H468" s="1" t="s">
        <v>127</v>
      </c>
    </row>
    <row r="469" spans="1:8" ht="12.75" customHeight="1" x14ac:dyDescent="0.35">
      <c r="A469" s="1">
        <v>467</v>
      </c>
      <c r="B469" s="1" t="s">
        <v>515</v>
      </c>
      <c r="C469" s="1">
        <v>38.832615099999998</v>
      </c>
      <c r="D469" s="1">
        <v>-77.089702799999998</v>
      </c>
      <c r="E469" s="1" t="s">
        <v>537</v>
      </c>
      <c r="F469" s="1">
        <v>38.829397999999998</v>
      </c>
      <c r="G469" s="1">
        <v>-77.085890000000006</v>
      </c>
      <c r="H469" s="1" t="s">
        <v>538</v>
      </c>
    </row>
    <row r="470" spans="1:8" ht="12.75" customHeight="1" x14ac:dyDescent="0.35">
      <c r="A470" s="1">
        <v>468</v>
      </c>
      <c r="B470" s="1" t="s">
        <v>515</v>
      </c>
      <c r="C470" s="1">
        <v>38.832615099999998</v>
      </c>
      <c r="D470" s="1">
        <v>-77.089702799999998</v>
      </c>
      <c r="E470" s="1" t="s">
        <v>539</v>
      </c>
      <c r="F470" s="1">
        <v>38.835098000000002</v>
      </c>
      <c r="G470" s="1">
        <v>-77.094368000000003</v>
      </c>
      <c r="H470" s="1" t="s">
        <v>153</v>
      </c>
    </row>
    <row r="471" spans="1:8" ht="12.75" customHeight="1" x14ac:dyDescent="0.35">
      <c r="A471" s="1">
        <v>469</v>
      </c>
      <c r="B471" s="1" t="s">
        <v>540</v>
      </c>
      <c r="C471" s="1">
        <v>38.950944100000001</v>
      </c>
      <c r="D471" s="1">
        <v>-77.058032900000001</v>
      </c>
      <c r="E471" s="1" t="s">
        <v>541</v>
      </c>
      <c r="F471" s="1">
        <v>38.9501629815135</v>
      </c>
      <c r="G471" s="1">
        <v>-77.057528530048899</v>
      </c>
      <c r="H471" s="1" t="s">
        <v>542</v>
      </c>
    </row>
    <row r="472" spans="1:8" ht="12.75" customHeight="1" x14ac:dyDescent="0.35">
      <c r="A472" s="1">
        <v>470</v>
      </c>
      <c r="B472" s="1" t="s">
        <v>543</v>
      </c>
      <c r="C472" s="1">
        <v>38.877460999999997</v>
      </c>
      <c r="D472" s="1">
        <v>-77.080827998482505</v>
      </c>
      <c r="E472" s="1" t="s">
        <v>544</v>
      </c>
      <c r="F472" s="1">
        <v>38.875071270342602</v>
      </c>
      <c r="G472" s="1">
        <v>-77.081865816118594</v>
      </c>
      <c r="H472" s="1" t="s">
        <v>276</v>
      </c>
    </row>
    <row r="473" spans="1:8" ht="12.75" customHeight="1" x14ac:dyDescent="0.35">
      <c r="A473" s="1">
        <v>471</v>
      </c>
      <c r="B473" s="1" t="s">
        <v>543</v>
      </c>
      <c r="C473" s="1">
        <v>38.877460999999997</v>
      </c>
      <c r="D473" s="1">
        <v>-77.080827998482505</v>
      </c>
      <c r="E473" s="1" t="s">
        <v>545</v>
      </c>
      <c r="F473" s="1">
        <v>38.879945986454302</v>
      </c>
      <c r="G473" s="1">
        <v>-77.080209588078304</v>
      </c>
      <c r="H473" s="1" t="s">
        <v>546</v>
      </c>
    </row>
    <row r="474" spans="1:8" ht="12.75" customHeight="1" x14ac:dyDescent="0.35">
      <c r="A474" s="1">
        <v>472</v>
      </c>
      <c r="B474" s="1" t="s">
        <v>543</v>
      </c>
      <c r="C474" s="1">
        <v>38.877460999999997</v>
      </c>
      <c r="D474" s="1">
        <v>-77.080827998482505</v>
      </c>
      <c r="E474" s="1" t="s">
        <v>547</v>
      </c>
      <c r="F474" s="1">
        <v>38.874593075750397</v>
      </c>
      <c r="G474" s="1">
        <v>-77.080808474140397</v>
      </c>
      <c r="H474" s="1" t="s">
        <v>100</v>
      </c>
    </row>
    <row r="475" spans="1:8" ht="12.75" customHeight="1" x14ac:dyDescent="0.35">
      <c r="A475" s="1">
        <v>473</v>
      </c>
      <c r="B475" s="1" t="s">
        <v>543</v>
      </c>
      <c r="C475" s="1">
        <v>38.877460999999997</v>
      </c>
      <c r="D475" s="1">
        <v>-77.080827998482505</v>
      </c>
      <c r="E475" s="1" t="s">
        <v>548</v>
      </c>
      <c r="F475" s="1">
        <v>38.873582230976602</v>
      </c>
      <c r="G475" s="1">
        <v>-77.079176038588201</v>
      </c>
      <c r="H475" s="1" t="s">
        <v>546</v>
      </c>
    </row>
    <row r="476" spans="1:8" ht="12.75" customHeight="1" x14ac:dyDescent="0.35">
      <c r="A476" s="1">
        <v>474</v>
      </c>
      <c r="B476" s="1" t="s">
        <v>543</v>
      </c>
      <c r="C476" s="1">
        <v>38.877460999999997</v>
      </c>
      <c r="D476" s="1">
        <v>-77.080827998482505</v>
      </c>
      <c r="E476" s="1" t="s">
        <v>412</v>
      </c>
      <c r="F476" s="1">
        <v>38.880251257919298</v>
      </c>
      <c r="G476" s="1">
        <v>-77.080035209655705</v>
      </c>
      <c r="H476" s="1" t="s">
        <v>413</v>
      </c>
    </row>
    <row r="477" spans="1:8" ht="12.75" customHeight="1" x14ac:dyDescent="0.35">
      <c r="A477" s="1">
        <v>475</v>
      </c>
      <c r="B477" s="1" t="s">
        <v>543</v>
      </c>
      <c r="C477" s="1">
        <v>38.877460999999997</v>
      </c>
      <c r="D477" s="1">
        <v>-77.080827998482505</v>
      </c>
      <c r="E477" s="1" t="s">
        <v>549</v>
      </c>
      <c r="F477" s="1">
        <v>38.877958606575397</v>
      </c>
      <c r="G477" s="1">
        <v>-77.080126404762197</v>
      </c>
      <c r="H477" s="1" t="s">
        <v>550</v>
      </c>
    </row>
    <row r="478" spans="1:8" ht="12.75" customHeight="1" x14ac:dyDescent="0.35">
      <c r="A478" s="1">
        <v>476</v>
      </c>
      <c r="B478" s="1" t="s">
        <v>543</v>
      </c>
      <c r="C478" s="1">
        <v>38.877460999999997</v>
      </c>
      <c r="D478" s="1">
        <v>-77.080827998482505</v>
      </c>
      <c r="E478" s="1" t="s">
        <v>25</v>
      </c>
      <c r="F478" s="1">
        <v>38.874560994488299</v>
      </c>
      <c r="G478" s="1">
        <v>-77.080653610744207</v>
      </c>
      <c r="H478" s="1" t="s">
        <v>26</v>
      </c>
    </row>
    <row r="479" spans="1:8" ht="12.75" customHeight="1" x14ac:dyDescent="0.35">
      <c r="A479" s="1">
        <v>477</v>
      </c>
      <c r="B479" s="1" t="s">
        <v>543</v>
      </c>
      <c r="C479" s="1">
        <v>38.877460999999997</v>
      </c>
      <c r="D479" s="1">
        <v>-77.080827998482505</v>
      </c>
      <c r="E479" s="1" t="s">
        <v>551</v>
      </c>
      <c r="F479" s="1">
        <v>38.874723000000003</v>
      </c>
      <c r="G479" s="1">
        <v>-77.080809000000002</v>
      </c>
      <c r="H479" s="1" t="s">
        <v>37</v>
      </c>
    </row>
    <row r="480" spans="1:8" ht="12.75" customHeight="1" x14ac:dyDescent="0.35">
      <c r="A480" s="1">
        <v>478</v>
      </c>
      <c r="B480" s="1" t="s">
        <v>543</v>
      </c>
      <c r="C480" s="1">
        <v>38.877460999999997</v>
      </c>
      <c r="D480" s="1">
        <v>-77.080827998482505</v>
      </c>
      <c r="E480" s="1" t="s">
        <v>552</v>
      </c>
      <c r="F480" s="1">
        <v>38.879750000000001</v>
      </c>
      <c r="G480" s="1">
        <v>-77.081244999999996</v>
      </c>
      <c r="H480" s="1" t="s">
        <v>147</v>
      </c>
    </row>
    <row r="481" spans="1:8" ht="12.75" customHeight="1" x14ac:dyDescent="0.35">
      <c r="A481" s="1">
        <v>479</v>
      </c>
      <c r="B481" s="1" t="s">
        <v>543</v>
      </c>
      <c r="C481" s="1">
        <v>38.877460999999997</v>
      </c>
      <c r="D481" s="1">
        <v>-77.080827998482505</v>
      </c>
      <c r="E481" s="1" t="s">
        <v>553</v>
      </c>
      <c r="F481" s="1">
        <v>38.873697720795398</v>
      </c>
      <c r="G481" s="1">
        <v>-77.079192264143003</v>
      </c>
      <c r="H481" s="1" t="s">
        <v>65</v>
      </c>
    </row>
    <row r="482" spans="1:8" ht="12.75" customHeight="1" x14ac:dyDescent="0.35">
      <c r="A482" s="1">
        <v>480</v>
      </c>
      <c r="B482" s="1" t="s">
        <v>554</v>
      </c>
      <c r="C482" s="1">
        <v>38.861778899999997</v>
      </c>
      <c r="D482" s="1">
        <v>-77.129145899999997</v>
      </c>
      <c r="E482" s="1" t="s">
        <v>555</v>
      </c>
      <c r="F482" s="1">
        <v>38.865975356604601</v>
      </c>
      <c r="G482" s="1">
        <v>-77.130081607919706</v>
      </c>
      <c r="H482" s="1" t="s">
        <v>556</v>
      </c>
    </row>
    <row r="483" spans="1:8" ht="12.75" customHeight="1" x14ac:dyDescent="0.35">
      <c r="A483" s="1">
        <v>481</v>
      </c>
      <c r="B483" s="1" t="s">
        <v>554</v>
      </c>
      <c r="C483" s="1">
        <v>38.861778899999997</v>
      </c>
      <c r="D483" s="1">
        <v>-77.129145899999997</v>
      </c>
      <c r="E483" s="1" t="s">
        <v>13</v>
      </c>
      <c r="F483" s="1">
        <v>38.865450034990197</v>
      </c>
      <c r="G483" s="1">
        <v>-77.128145992755805</v>
      </c>
      <c r="H483" s="1" t="s">
        <v>14</v>
      </c>
    </row>
    <row r="484" spans="1:8" ht="12.75" customHeight="1" x14ac:dyDescent="0.35">
      <c r="A484" s="1">
        <v>482</v>
      </c>
      <c r="B484" s="1" t="s">
        <v>554</v>
      </c>
      <c r="C484" s="1">
        <v>38.861778899999997</v>
      </c>
      <c r="D484" s="1">
        <v>-77.129145899999997</v>
      </c>
      <c r="E484" s="1" t="s">
        <v>557</v>
      </c>
      <c r="F484" s="1">
        <v>38.863335256733002</v>
      </c>
      <c r="G484" s="1">
        <v>-77.125749887604798</v>
      </c>
      <c r="H484" s="1" t="s">
        <v>558</v>
      </c>
    </row>
    <row r="485" spans="1:8" ht="12.75" customHeight="1" x14ac:dyDescent="0.35">
      <c r="A485" s="1">
        <v>483</v>
      </c>
      <c r="B485" s="1" t="s">
        <v>554</v>
      </c>
      <c r="C485" s="1">
        <v>38.861778899999997</v>
      </c>
      <c r="D485" s="1">
        <v>-77.129145899999997</v>
      </c>
      <c r="E485" s="1" t="s">
        <v>559</v>
      </c>
      <c r="F485" s="1">
        <v>38.859358999999998</v>
      </c>
      <c r="G485" s="1">
        <v>-77.126424900000004</v>
      </c>
      <c r="H485" s="1" t="s">
        <v>560</v>
      </c>
    </row>
    <row r="486" spans="1:8" ht="12.75" customHeight="1" x14ac:dyDescent="0.35">
      <c r="A486" s="1">
        <v>484</v>
      </c>
      <c r="B486" s="1" t="s">
        <v>554</v>
      </c>
      <c r="C486" s="1">
        <v>38.861778899999997</v>
      </c>
      <c r="D486" s="1">
        <v>-77.129145899999997</v>
      </c>
      <c r="E486" s="1" t="s">
        <v>561</v>
      </c>
      <c r="F486" s="1">
        <v>38.863799678634201</v>
      </c>
      <c r="G486" s="1">
        <v>-77.125143097128102</v>
      </c>
      <c r="H486" s="1" t="s">
        <v>562</v>
      </c>
    </row>
    <row r="487" spans="1:8" ht="12.75" customHeight="1" x14ac:dyDescent="0.35">
      <c r="A487" s="1">
        <v>485</v>
      </c>
      <c r="B487" s="1" t="s">
        <v>563</v>
      </c>
      <c r="C487" s="1">
        <v>38.900111600000002</v>
      </c>
      <c r="D487" s="1">
        <v>-77.135257100000004</v>
      </c>
      <c r="E487" s="1" t="s">
        <v>564</v>
      </c>
      <c r="F487" s="1">
        <v>38.8977569073366</v>
      </c>
      <c r="G487" s="1">
        <v>-77.138917744159698</v>
      </c>
      <c r="H487" s="1" t="s">
        <v>565</v>
      </c>
    </row>
    <row r="488" spans="1:8" ht="12.75" customHeight="1" x14ac:dyDescent="0.35">
      <c r="A488" s="1">
        <v>486</v>
      </c>
      <c r="B488" s="1" t="s">
        <v>563</v>
      </c>
      <c r="C488" s="1">
        <v>38.900111600000002</v>
      </c>
      <c r="D488" s="1">
        <v>-77.135257100000004</v>
      </c>
      <c r="E488" s="1" t="s">
        <v>516</v>
      </c>
      <c r="F488" s="1">
        <v>38.897714000000001</v>
      </c>
      <c r="G488" s="1">
        <v>-77.139595700000001</v>
      </c>
      <c r="H488" s="1" t="s">
        <v>135</v>
      </c>
    </row>
    <row r="489" spans="1:8" ht="12.75" customHeight="1" x14ac:dyDescent="0.35">
      <c r="A489" s="1">
        <v>487</v>
      </c>
      <c r="B489" s="1" t="s">
        <v>563</v>
      </c>
      <c r="C489" s="1">
        <v>38.900111600000002</v>
      </c>
      <c r="D489" s="1">
        <v>-77.135257100000004</v>
      </c>
      <c r="E489" s="1" t="s">
        <v>566</v>
      </c>
      <c r="F489" s="1">
        <v>38.897566408092899</v>
      </c>
      <c r="G489" s="1">
        <v>-77.138876967506903</v>
      </c>
      <c r="H489" s="1" t="s">
        <v>28</v>
      </c>
    </row>
    <row r="490" spans="1:8" ht="12.75" customHeight="1" x14ac:dyDescent="0.35">
      <c r="A490" s="1">
        <v>488</v>
      </c>
      <c r="B490" s="1" t="s">
        <v>563</v>
      </c>
      <c r="C490" s="1">
        <v>38.900111600000002</v>
      </c>
      <c r="D490" s="1">
        <v>-77.135257100000004</v>
      </c>
      <c r="E490" s="1" t="s">
        <v>567</v>
      </c>
      <c r="F490" s="1">
        <v>38.896614233223303</v>
      </c>
      <c r="G490" s="1">
        <v>-77.138727815697706</v>
      </c>
      <c r="H490" s="1" t="s">
        <v>65</v>
      </c>
    </row>
    <row r="491" spans="1:8" ht="12.75" customHeight="1" x14ac:dyDescent="0.35">
      <c r="A491" s="1">
        <v>489</v>
      </c>
      <c r="B491" s="1" t="s">
        <v>563</v>
      </c>
      <c r="C491" s="1">
        <v>38.900111600000002</v>
      </c>
      <c r="D491" s="1">
        <v>-77.135257100000004</v>
      </c>
      <c r="E491" s="1" t="s">
        <v>568</v>
      </c>
      <c r="F491" s="1">
        <v>38.897295999708099</v>
      </c>
      <c r="G491" s="1">
        <v>-77.138511735279906</v>
      </c>
      <c r="H491" s="1" t="s">
        <v>67</v>
      </c>
    </row>
    <row r="492" spans="1:8" ht="12.75" customHeight="1" x14ac:dyDescent="0.35">
      <c r="A492" s="1">
        <v>490</v>
      </c>
      <c r="B492" s="1" t="s">
        <v>563</v>
      </c>
      <c r="C492" s="1">
        <v>38.900111600000002</v>
      </c>
      <c r="D492" s="1">
        <v>-77.135257100000004</v>
      </c>
      <c r="E492" s="1" t="s">
        <v>569</v>
      </c>
      <c r="F492" s="1">
        <v>38.897480667885503</v>
      </c>
      <c r="G492" s="1">
        <v>-77.138820985501297</v>
      </c>
      <c r="H492" s="1" t="s">
        <v>16</v>
      </c>
    </row>
    <row r="493" spans="1:8" ht="12.75" customHeight="1" x14ac:dyDescent="0.35">
      <c r="A493" s="1">
        <v>491</v>
      </c>
      <c r="B493" s="1" t="s">
        <v>563</v>
      </c>
      <c r="C493" s="1">
        <v>38.900111600000002</v>
      </c>
      <c r="D493" s="1">
        <v>-77.135257100000004</v>
      </c>
      <c r="E493" s="1" t="s">
        <v>570</v>
      </c>
      <c r="F493" s="1">
        <v>38.896499094917701</v>
      </c>
      <c r="G493" s="1">
        <v>-77.132312698405002</v>
      </c>
      <c r="H493" s="1" t="s">
        <v>94</v>
      </c>
    </row>
    <row r="494" spans="1:8" ht="12.75" customHeight="1" x14ac:dyDescent="0.35">
      <c r="A494" s="1">
        <v>492</v>
      </c>
      <c r="B494" s="1" t="s">
        <v>563</v>
      </c>
      <c r="C494" s="1">
        <v>38.900111600000002</v>
      </c>
      <c r="D494" s="1">
        <v>-77.135257100000004</v>
      </c>
      <c r="E494" s="1" t="s">
        <v>571</v>
      </c>
      <c r="F494" s="1">
        <v>38.896557000000001</v>
      </c>
      <c r="G494" s="1">
        <v>-77.133289000000005</v>
      </c>
      <c r="H494" s="1" t="s">
        <v>572</v>
      </c>
    </row>
    <row r="495" spans="1:8" ht="12.75" customHeight="1" x14ac:dyDescent="0.35">
      <c r="A495" s="1">
        <v>493</v>
      </c>
      <c r="B495" s="1" t="s">
        <v>563</v>
      </c>
      <c r="C495" s="1">
        <v>38.900111600000002</v>
      </c>
      <c r="D495" s="1">
        <v>-77.135257100000004</v>
      </c>
      <c r="E495" s="1" t="s">
        <v>573</v>
      </c>
      <c r="F495" s="1">
        <v>38.897292999999998</v>
      </c>
      <c r="G495" s="1">
        <v>-77.138285999999994</v>
      </c>
      <c r="H495" s="1" t="s">
        <v>86</v>
      </c>
    </row>
    <row r="496" spans="1:8" ht="12.75" customHeight="1" x14ac:dyDescent="0.35">
      <c r="A496" s="1">
        <v>494</v>
      </c>
      <c r="B496" s="1" t="s">
        <v>563</v>
      </c>
      <c r="C496" s="1">
        <v>38.900111600000002</v>
      </c>
      <c r="D496" s="1">
        <v>-77.135257100000004</v>
      </c>
      <c r="E496" s="1" t="s">
        <v>216</v>
      </c>
      <c r="F496" s="1">
        <v>38.896914500300298</v>
      </c>
      <c r="G496" s="1">
        <v>-77.137887047591306</v>
      </c>
      <c r="H496" s="1" t="s">
        <v>32</v>
      </c>
    </row>
    <row r="497" spans="1:8" ht="12.75" customHeight="1" x14ac:dyDescent="0.35">
      <c r="A497" s="1">
        <v>495</v>
      </c>
      <c r="B497" s="1" t="s">
        <v>563</v>
      </c>
      <c r="C497" s="1">
        <v>38.900111600000002</v>
      </c>
      <c r="D497" s="1">
        <v>-77.135257100000004</v>
      </c>
      <c r="E497" s="1" t="s">
        <v>574</v>
      </c>
      <c r="F497" s="1">
        <v>38.902732811922597</v>
      </c>
      <c r="G497" s="1">
        <v>-77.139785498614003</v>
      </c>
      <c r="H497" s="1" t="s">
        <v>111</v>
      </c>
    </row>
    <row r="498" spans="1:8" ht="12.75" customHeight="1" x14ac:dyDescent="0.35">
      <c r="A498" s="1">
        <v>496</v>
      </c>
      <c r="B498" s="1" t="s">
        <v>563</v>
      </c>
      <c r="C498" s="1">
        <v>38.900111600000002</v>
      </c>
      <c r="D498" s="1">
        <v>-77.135257100000004</v>
      </c>
      <c r="E498" s="1" t="s">
        <v>575</v>
      </c>
      <c r="F498" s="1">
        <v>38.897255587920903</v>
      </c>
      <c r="G498" s="1">
        <v>-77.138472169357001</v>
      </c>
      <c r="H498" s="1" t="s">
        <v>151</v>
      </c>
    </row>
    <row r="499" spans="1:8" ht="12.75" customHeight="1" x14ac:dyDescent="0.35">
      <c r="A499" s="1">
        <v>497</v>
      </c>
      <c r="B499" s="1" t="s">
        <v>563</v>
      </c>
      <c r="C499" s="1">
        <v>38.900111600000002</v>
      </c>
      <c r="D499" s="1">
        <v>-77.135257100000004</v>
      </c>
      <c r="E499" s="1" t="s">
        <v>576</v>
      </c>
      <c r="F499" s="1">
        <v>38.896453032326797</v>
      </c>
      <c r="G499" s="1">
        <v>-77.132581157525905</v>
      </c>
      <c r="H499" s="1" t="s">
        <v>94</v>
      </c>
    </row>
    <row r="500" spans="1:8" ht="12.75" customHeight="1" x14ac:dyDescent="0.35">
      <c r="A500" s="1">
        <v>498</v>
      </c>
      <c r="B500" s="1" t="s">
        <v>563</v>
      </c>
      <c r="C500" s="1">
        <v>38.900111600000002</v>
      </c>
      <c r="D500" s="1">
        <v>-77.135257100000004</v>
      </c>
      <c r="E500" s="1" t="s">
        <v>132</v>
      </c>
      <c r="F500" s="1">
        <v>38.897376999999999</v>
      </c>
      <c r="G500" s="1">
        <v>-77.138109999999998</v>
      </c>
      <c r="H500" s="1" t="s">
        <v>65</v>
      </c>
    </row>
    <row r="501" spans="1:8" ht="12.75" customHeight="1" x14ac:dyDescent="0.35">
      <c r="A501" s="1">
        <v>499</v>
      </c>
      <c r="B501" s="1" t="s">
        <v>563</v>
      </c>
      <c r="C501" s="1">
        <v>38.900111600000002</v>
      </c>
      <c r="D501" s="1">
        <v>-77.135257100000004</v>
      </c>
      <c r="E501" s="1" t="s">
        <v>577</v>
      </c>
      <c r="F501" s="1">
        <v>38.896518925303397</v>
      </c>
      <c r="G501" s="1">
        <v>-77.138489784061406</v>
      </c>
      <c r="H501" s="1" t="s">
        <v>578</v>
      </c>
    </row>
    <row r="502" spans="1:8" ht="12.75" customHeight="1" x14ac:dyDescent="0.35">
      <c r="A502" s="1">
        <v>500</v>
      </c>
      <c r="B502" s="1" t="s">
        <v>563</v>
      </c>
      <c r="C502" s="1">
        <v>38.900111600000002</v>
      </c>
      <c r="D502" s="1">
        <v>-77.135257100000004</v>
      </c>
      <c r="E502" s="1" t="s">
        <v>579</v>
      </c>
      <c r="F502" s="1">
        <v>38.897554755883597</v>
      </c>
      <c r="G502" s="1">
        <v>-77.139509460690206</v>
      </c>
      <c r="H502" s="1" t="s">
        <v>22</v>
      </c>
    </row>
    <row r="503" spans="1:8" ht="12.75" customHeight="1" x14ac:dyDescent="0.35">
      <c r="A503" s="1">
        <v>501</v>
      </c>
      <c r="B503" s="1" t="s">
        <v>563</v>
      </c>
      <c r="C503" s="1">
        <v>38.900111600000002</v>
      </c>
      <c r="D503" s="1">
        <v>-77.135257100000004</v>
      </c>
      <c r="E503" s="1" t="s">
        <v>580</v>
      </c>
      <c r="F503" s="1">
        <v>38.897117925068201</v>
      </c>
      <c r="G503" s="1">
        <v>-77.138277443846405</v>
      </c>
      <c r="H503" s="1" t="s">
        <v>581</v>
      </c>
    </row>
    <row r="504" spans="1:8" ht="12.75" customHeight="1" x14ac:dyDescent="0.35">
      <c r="A504" s="1">
        <v>502</v>
      </c>
      <c r="B504" s="1" t="s">
        <v>563</v>
      </c>
      <c r="C504" s="1">
        <v>38.900111600000002</v>
      </c>
      <c r="D504" s="1">
        <v>-77.135257100000004</v>
      </c>
      <c r="E504" s="1" t="s">
        <v>582</v>
      </c>
      <c r="F504" s="1">
        <v>38.896480560302699</v>
      </c>
      <c r="G504" s="1">
        <v>-77.133163452148395</v>
      </c>
      <c r="H504" s="1" t="s">
        <v>28</v>
      </c>
    </row>
    <row r="505" spans="1:8" ht="12.75" customHeight="1" x14ac:dyDescent="0.35">
      <c r="A505" s="1">
        <v>503</v>
      </c>
      <c r="B505" s="1" t="s">
        <v>563</v>
      </c>
      <c r="C505" s="1">
        <v>38.900111600000002</v>
      </c>
      <c r="D505" s="1">
        <v>-77.135257100000004</v>
      </c>
      <c r="E505" s="1" t="s">
        <v>583</v>
      </c>
      <c r="F505" s="1">
        <v>38.897259242870803</v>
      </c>
      <c r="G505" s="1">
        <v>-77.1384165625647</v>
      </c>
      <c r="H505" s="1" t="s">
        <v>30</v>
      </c>
    </row>
    <row r="506" spans="1:8" ht="12.75" customHeight="1" x14ac:dyDescent="0.35">
      <c r="A506" s="1">
        <v>504</v>
      </c>
      <c r="B506" s="1" t="s">
        <v>563</v>
      </c>
      <c r="C506" s="1">
        <v>38.900111600000002</v>
      </c>
      <c r="D506" s="1">
        <v>-77.135257100000004</v>
      </c>
      <c r="E506" s="1" t="s">
        <v>584</v>
      </c>
      <c r="F506" s="1">
        <v>38.896732963703002</v>
      </c>
      <c r="G506" s="1">
        <v>-77.135233397678505</v>
      </c>
      <c r="H506" s="1" t="s">
        <v>60</v>
      </c>
    </row>
    <row r="507" spans="1:8" ht="12.75" customHeight="1" x14ac:dyDescent="0.35">
      <c r="A507" s="1">
        <v>505</v>
      </c>
      <c r="B507" s="1" t="s">
        <v>563</v>
      </c>
      <c r="C507" s="1">
        <v>38.900111600000002</v>
      </c>
      <c r="D507" s="1">
        <v>-77.135257100000004</v>
      </c>
      <c r="E507" s="1" t="s">
        <v>585</v>
      </c>
      <c r="F507" s="1">
        <v>38.897512672139499</v>
      </c>
      <c r="G507" s="1">
        <v>-77.138475179672199</v>
      </c>
      <c r="H507" s="1" t="s">
        <v>251</v>
      </c>
    </row>
    <row r="508" spans="1:8" ht="12.75" customHeight="1" x14ac:dyDescent="0.35">
      <c r="A508" s="1">
        <v>506</v>
      </c>
      <c r="B508" s="1" t="s">
        <v>563</v>
      </c>
      <c r="C508" s="1">
        <v>38.900111600000002</v>
      </c>
      <c r="D508" s="1">
        <v>-77.135257100000004</v>
      </c>
      <c r="E508" s="1" t="s">
        <v>586</v>
      </c>
      <c r="F508" s="1">
        <v>38.897579999999998</v>
      </c>
      <c r="G508" s="1">
        <v>-77.138679999999994</v>
      </c>
      <c r="H508" s="1" t="s">
        <v>587</v>
      </c>
    </row>
    <row r="509" spans="1:8" ht="12.75" customHeight="1" x14ac:dyDescent="0.35">
      <c r="A509" s="1">
        <v>507</v>
      </c>
      <c r="B509" s="1" t="s">
        <v>563</v>
      </c>
      <c r="C509" s="1">
        <v>38.900111600000002</v>
      </c>
      <c r="D509" s="1">
        <v>-77.135257100000004</v>
      </c>
      <c r="E509" s="1" t="s">
        <v>588</v>
      </c>
      <c r="F509" s="1">
        <v>38.896682216498803</v>
      </c>
      <c r="G509" s="1">
        <v>-77.133503050326695</v>
      </c>
      <c r="H509" s="1" t="s">
        <v>589</v>
      </c>
    </row>
    <row r="510" spans="1:8" ht="12.75" customHeight="1" x14ac:dyDescent="0.35">
      <c r="A510" s="1">
        <v>508</v>
      </c>
      <c r="B510" s="1" t="s">
        <v>563</v>
      </c>
      <c r="C510" s="1">
        <v>38.900111600000002</v>
      </c>
      <c r="D510" s="1">
        <v>-77.135257100000004</v>
      </c>
      <c r="E510" s="1" t="s">
        <v>590</v>
      </c>
      <c r="F510" s="1">
        <v>38.897400522531299</v>
      </c>
      <c r="G510" s="1">
        <v>-77.138564663448307</v>
      </c>
      <c r="H510" s="1" t="s">
        <v>104</v>
      </c>
    </row>
    <row r="511" spans="1:8" ht="12.75" customHeight="1" x14ac:dyDescent="0.35">
      <c r="A511" s="1">
        <v>509</v>
      </c>
      <c r="B511" s="1" t="s">
        <v>563</v>
      </c>
      <c r="C511" s="1">
        <v>38.900111600000002</v>
      </c>
      <c r="D511" s="1">
        <v>-77.135257100000004</v>
      </c>
      <c r="E511" s="1" t="s">
        <v>591</v>
      </c>
      <c r="F511" s="1">
        <v>38.89720776379</v>
      </c>
      <c r="G511" s="1">
        <v>-77.138279364113401</v>
      </c>
      <c r="H511" s="1" t="s">
        <v>104</v>
      </c>
    </row>
    <row r="512" spans="1:8" ht="12.75" customHeight="1" x14ac:dyDescent="0.35">
      <c r="A512" s="1">
        <v>510</v>
      </c>
      <c r="B512" s="1" t="s">
        <v>563</v>
      </c>
      <c r="C512" s="1">
        <v>38.900111600000002</v>
      </c>
      <c r="D512" s="1">
        <v>-77.135257100000004</v>
      </c>
      <c r="E512" s="1" t="s">
        <v>592</v>
      </c>
      <c r="F512" s="1">
        <v>38.896512985899001</v>
      </c>
      <c r="G512" s="1">
        <v>-77.133929766078793</v>
      </c>
      <c r="H512" s="1" t="s">
        <v>593</v>
      </c>
    </row>
    <row r="513" spans="1:8" ht="12.75" customHeight="1" x14ac:dyDescent="0.35">
      <c r="A513" s="1">
        <v>511</v>
      </c>
      <c r="B513" s="1" t="s">
        <v>563</v>
      </c>
      <c r="C513" s="1">
        <v>38.900111600000002</v>
      </c>
      <c r="D513" s="1">
        <v>-77.135257100000004</v>
      </c>
      <c r="E513" s="1" t="s">
        <v>594</v>
      </c>
      <c r="F513" s="1">
        <v>38.897573035270099</v>
      </c>
      <c r="G513" s="1">
        <v>-77.138894833803207</v>
      </c>
      <c r="H513" s="1" t="s">
        <v>533</v>
      </c>
    </row>
    <row r="514" spans="1:8" ht="12.75" customHeight="1" x14ac:dyDescent="0.35">
      <c r="A514" s="1">
        <v>512</v>
      </c>
      <c r="B514" s="1" t="s">
        <v>563</v>
      </c>
      <c r="C514" s="1">
        <v>38.900111600000002</v>
      </c>
      <c r="D514" s="1">
        <v>-77.135257100000004</v>
      </c>
      <c r="E514" s="1" t="s">
        <v>595</v>
      </c>
      <c r="F514" s="1">
        <v>38.897075129223502</v>
      </c>
      <c r="G514" s="1">
        <v>-77.138279820159894</v>
      </c>
      <c r="H514" s="1" t="s">
        <v>396</v>
      </c>
    </row>
    <row r="515" spans="1:8" ht="12.75" customHeight="1" x14ac:dyDescent="0.35">
      <c r="A515" s="1">
        <v>513</v>
      </c>
      <c r="B515" s="1" t="s">
        <v>563</v>
      </c>
      <c r="C515" s="1">
        <v>38.900111600000002</v>
      </c>
      <c r="D515" s="1">
        <v>-77.135257100000004</v>
      </c>
      <c r="E515" s="1" t="s">
        <v>596</v>
      </c>
      <c r="F515" s="1">
        <v>38.897494854019897</v>
      </c>
      <c r="G515" s="1">
        <v>-77.138991760579799</v>
      </c>
      <c r="H515" s="1" t="s">
        <v>122</v>
      </c>
    </row>
    <row r="516" spans="1:8" ht="12.75" customHeight="1" x14ac:dyDescent="0.35">
      <c r="A516" s="1">
        <v>514</v>
      </c>
      <c r="B516" s="1" t="s">
        <v>563</v>
      </c>
      <c r="C516" s="1">
        <v>38.900111600000002</v>
      </c>
      <c r="D516" s="1">
        <v>-77.135257100000004</v>
      </c>
      <c r="E516" s="1" t="s">
        <v>597</v>
      </c>
      <c r="F516" s="1">
        <v>38.896510359040299</v>
      </c>
      <c r="G516" s="1">
        <v>-77.132946861925504</v>
      </c>
      <c r="H516" s="1" t="s">
        <v>94</v>
      </c>
    </row>
    <row r="517" spans="1:8" ht="12.75" customHeight="1" x14ac:dyDescent="0.35">
      <c r="A517" s="1">
        <v>515</v>
      </c>
      <c r="B517" s="1" t="s">
        <v>563</v>
      </c>
      <c r="C517" s="1">
        <v>38.900111600000002</v>
      </c>
      <c r="D517" s="1">
        <v>-77.135257100000004</v>
      </c>
      <c r="E517" s="1" t="s">
        <v>598</v>
      </c>
      <c r="F517" s="1">
        <v>38.897481633740298</v>
      </c>
      <c r="G517" s="1">
        <v>-77.139379387690497</v>
      </c>
      <c r="H517" s="1" t="s">
        <v>22</v>
      </c>
    </row>
    <row r="518" spans="1:8" ht="12.75" customHeight="1" x14ac:dyDescent="0.35">
      <c r="A518" s="1">
        <v>516</v>
      </c>
      <c r="B518" s="1" t="s">
        <v>563</v>
      </c>
      <c r="C518" s="1">
        <v>38.900111600000002</v>
      </c>
      <c r="D518" s="1">
        <v>-77.135257100000004</v>
      </c>
      <c r="E518" s="1" t="s">
        <v>599</v>
      </c>
      <c r="F518" s="1">
        <v>38.900553296339297</v>
      </c>
      <c r="G518" s="1">
        <v>-77.140654422496695</v>
      </c>
      <c r="H518" s="1" t="s">
        <v>196</v>
      </c>
    </row>
    <row r="519" spans="1:8" ht="12.75" customHeight="1" x14ac:dyDescent="0.35">
      <c r="A519" s="1">
        <v>517</v>
      </c>
      <c r="B519" s="1" t="s">
        <v>600</v>
      </c>
      <c r="C519" s="1">
        <v>38.901106749999997</v>
      </c>
      <c r="D519" s="1">
        <v>-77.141241684322907</v>
      </c>
      <c r="E519" s="1" t="s">
        <v>516</v>
      </c>
      <c r="F519" s="1">
        <v>38.897714000000001</v>
      </c>
      <c r="G519" s="1">
        <v>-77.139595700000001</v>
      </c>
      <c r="H519" s="1" t="s">
        <v>135</v>
      </c>
    </row>
    <row r="520" spans="1:8" ht="12.75" customHeight="1" x14ac:dyDescent="0.35">
      <c r="A520" s="1">
        <v>518</v>
      </c>
      <c r="B520" s="1" t="s">
        <v>600</v>
      </c>
      <c r="C520" s="1">
        <v>38.901106749999997</v>
      </c>
      <c r="D520" s="1">
        <v>-77.141241684322907</v>
      </c>
      <c r="E520" s="1" t="s">
        <v>564</v>
      </c>
      <c r="F520" s="1">
        <v>38.8977569073366</v>
      </c>
      <c r="G520" s="1">
        <v>-77.138917744159698</v>
      </c>
      <c r="H520" s="1" t="s">
        <v>565</v>
      </c>
    </row>
    <row r="521" spans="1:8" ht="12.75" customHeight="1" x14ac:dyDescent="0.35">
      <c r="A521" s="1">
        <v>519</v>
      </c>
      <c r="B521" s="1" t="s">
        <v>600</v>
      </c>
      <c r="C521" s="1">
        <v>38.901106749999997</v>
      </c>
      <c r="D521" s="1">
        <v>-77.141241684322907</v>
      </c>
      <c r="E521" s="1" t="s">
        <v>566</v>
      </c>
      <c r="F521" s="1">
        <v>38.897566408092899</v>
      </c>
      <c r="G521" s="1">
        <v>-77.138876967506903</v>
      </c>
      <c r="H521" s="1" t="s">
        <v>28</v>
      </c>
    </row>
    <row r="522" spans="1:8" ht="12.75" customHeight="1" x14ac:dyDescent="0.35">
      <c r="A522" s="1">
        <v>520</v>
      </c>
      <c r="B522" s="1" t="s">
        <v>600</v>
      </c>
      <c r="C522" s="1">
        <v>38.901106749999997</v>
      </c>
      <c r="D522" s="1">
        <v>-77.141241684322907</v>
      </c>
      <c r="E522" s="1" t="s">
        <v>574</v>
      </c>
      <c r="F522" s="1">
        <v>38.902732811922597</v>
      </c>
      <c r="G522" s="1">
        <v>-77.139785498614003</v>
      </c>
      <c r="H522" s="1" t="s">
        <v>111</v>
      </c>
    </row>
    <row r="523" spans="1:8" ht="12.75" customHeight="1" x14ac:dyDescent="0.35">
      <c r="A523" s="1">
        <v>521</v>
      </c>
      <c r="B523" s="1" t="s">
        <v>600</v>
      </c>
      <c r="C523" s="1">
        <v>38.901106749999997</v>
      </c>
      <c r="D523" s="1">
        <v>-77.141241684322907</v>
      </c>
      <c r="E523" s="1" t="s">
        <v>568</v>
      </c>
      <c r="F523" s="1">
        <v>38.897295999708099</v>
      </c>
      <c r="G523" s="1">
        <v>-77.138511735279906</v>
      </c>
      <c r="H523" s="1" t="s">
        <v>67</v>
      </c>
    </row>
    <row r="524" spans="1:8" ht="12.75" customHeight="1" x14ac:dyDescent="0.35">
      <c r="A524" s="1">
        <v>522</v>
      </c>
      <c r="B524" s="1" t="s">
        <v>600</v>
      </c>
      <c r="C524" s="1">
        <v>38.901106749999997</v>
      </c>
      <c r="D524" s="1">
        <v>-77.141241684322907</v>
      </c>
      <c r="E524" s="1" t="s">
        <v>569</v>
      </c>
      <c r="F524" s="1">
        <v>38.897480667885503</v>
      </c>
      <c r="G524" s="1">
        <v>-77.138820985501297</v>
      </c>
      <c r="H524" s="1" t="s">
        <v>16</v>
      </c>
    </row>
    <row r="525" spans="1:8" ht="12.75" customHeight="1" x14ac:dyDescent="0.35">
      <c r="A525" s="1">
        <v>523</v>
      </c>
      <c r="B525" s="1" t="s">
        <v>600</v>
      </c>
      <c r="C525" s="1">
        <v>38.901106749999997</v>
      </c>
      <c r="D525" s="1">
        <v>-77.141241684322907</v>
      </c>
      <c r="E525" s="1" t="s">
        <v>601</v>
      </c>
      <c r="F525" s="1">
        <v>38.9003013756803</v>
      </c>
      <c r="G525" s="1">
        <v>-77.142500382455495</v>
      </c>
      <c r="H525" s="1" t="s">
        <v>18</v>
      </c>
    </row>
    <row r="526" spans="1:8" ht="12.75" customHeight="1" x14ac:dyDescent="0.35">
      <c r="A526" s="1">
        <v>524</v>
      </c>
      <c r="B526" s="1" t="s">
        <v>600</v>
      </c>
      <c r="C526" s="1">
        <v>38.901106749999997</v>
      </c>
      <c r="D526" s="1">
        <v>-77.141241684322907</v>
      </c>
      <c r="E526" s="1" t="s">
        <v>573</v>
      </c>
      <c r="F526" s="1">
        <v>38.897292999999998</v>
      </c>
      <c r="G526" s="1">
        <v>-77.138285999999994</v>
      </c>
      <c r="H526" s="1" t="s">
        <v>86</v>
      </c>
    </row>
    <row r="527" spans="1:8" ht="12.75" customHeight="1" x14ac:dyDescent="0.35">
      <c r="A527" s="1">
        <v>525</v>
      </c>
      <c r="B527" s="1" t="s">
        <v>600</v>
      </c>
      <c r="C527" s="1">
        <v>38.901106749999997</v>
      </c>
      <c r="D527" s="1">
        <v>-77.141241684322907</v>
      </c>
      <c r="E527" s="1" t="s">
        <v>575</v>
      </c>
      <c r="F527" s="1">
        <v>38.897255587920903</v>
      </c>
      <c r="G527" s="1">
        <v>-77.138472169357001</v>
      </c>
      <c r="H527" s="1" t="s">
        <v>151</v>
      </c>
    </row>
    <row r="528" spans="1:8" ht="12.75" customHeight="1" x14ac:dyDescent="0.35">
      <c r="A528" s="1">
        <v>526</v>
      </c>
      <c r="B528" s="1" t="s">
        <v>600</v>
      </c>
      <c r="C528" s="1">
        <v>38.901106749999997</v>
      </c>
      <c r="D528" s="1">
        <v>-77.141241684322907</v>
      </c>
      <c r="E528" s="1" t="s">
        <v>579</v>
      </c>
      <c r="F528" s="1">
        <v>38.897554755883597</v>
      </c>
      <c r="G528" s="1">
        <v>-77.139509460690206</v>
      </c>
      <c r="H528" s="1" t="s">
        <v>22</v>
      </c>
    </row>
    <row r="529" spans="1:8" ht="12.75" customHeight="1" x14ac:dyDescent="0.35">
      <c r="A529" s="1">
        <v>527</v>
      </c>
      <c r="B529" s="1" t="s">
        <v>600</v>
      </c>
      <c r="C529" s="1">
        <v>38.901106749999997</v>
      </c>
      <c r="D529" s="1">
        <v>-77.141241684322907</v>
      </c>
      <c r="E529" s="1" t="s">
        <v>252</v>
      </c>
      <c r="F529" s="1">
        <v>38.896870032520397</v>
      </c>
      <c r="G529" s="1">
        <v>-77.139438107933501</v>
      </c>
      <c r="H529" s="1" t="s">
        <v>32</v>
      </c>
    </row>
    <row r="530" spans="1:8" ht="12.75" customHeight="1" x14ac:dyDescent="0.35">
      <c r="A530" s="1">
        <v>528</v>
      </c>
      <c r="B530" s="1" t="s">
        <v>600</v>
      </c>
      <c r="C530" s="1">
        <v>38.901106749999997</v>
      </c>
      <c r="D530" s="1">
        <v>-77.141241684322907</v>
      </c>
      <c r="E530" s="1" t="s">
        <v>132</v>
      </c>
      <c r="F530" s="1">
        <v>38.897376999999999</v>
      </c>
      <c r="G530" s="1">
        <v>-77.138109999999998</v>
      </c>
      <c r="H530" s="1" t="s">
        <v>65</v>
      </c>
    </row>
    <row r="531" spans="1:8" ht="12.75" customHeight="1" x14ac:dyDescent="0.35">
      <c r="A531" s="1">
        <v>529</v>
      </c>
      <c r="B531" s="1" t="s">
        <v>600</v>
      </c>
      <c r="C531" s="1">
        <v>38.901106749999997</v>
      </c>
      <c r="D531" s="1">
        <v>-77.141241684322907</v>
      </c>
      <c r="E531" s="1" t="s">
        <v>583</v>
      </c>
      <c r="F531" s="1">
        <v>38.897259242870803</v>
      </c>
      <c r="G531" s="1">
        <v>-77.1384165625647</v>
      </c>
      <c r="H531" s="1" t="s">
        <v>30</v>
      </c>
    </row>
    <row r="532" spans="1:8" ht="12.75" customHeight="1" x14ac:dyDescent="0.35">
      <c r="A532" s="1">
        <v>530</v>
      </c>
      <c r="B532" s="1" t="s">
        <v>600</v>
      </c>
      <c r="C532" s="1">
        <v>38.901106749999997</v>
      </c>
      <c r="D532" s="1">
        <v>-77.141241684322907</v>
      </c>
      <c r="E532" s="1" t="s">
        <v>598</v>
      </c>
      <c r="F532" s="1">
        <v>38.897481633740298</v>
      </c>
      <c r="G532" s="1">
        <v>-77.139379387690497</v>
      </c>
      <c r="H532" s="1" t="s">
        <v>22</v>
      </c>
    </row>
    <row r="533" spans="1:8" ht="12.75" customHeight="1" x14ac:dyDescent="0.35">
      <c r="A533" s="1">
        <v>531</v>
      </c>
      <c r="B533" s="1" t="s">
        <v>600</v>
      </c>
      <c r="C533" s="1">
        <v>38.901106749999997</v>
      </c>
      <c r="D533" s="1">
        <v>-77.141241684322907</v>
      </c>
      <c r="E533" s="1" t="s">
        <v>439</v>
      </c>
      <c r="F533" s="1">
        <v>38.905001868127599</v>
      </c>
      <c r="G533" s="1">
        <v>-77.140714617748401</v>
      </c>
      <c r="H533" s="1" t="s">
        <v>50</v>
      </c>
    </row>
    <row r="534" spans="1:8" ht="12.75" customHeight="1" x14ac:dyDescent="0.35">
      <c r="A534" s="1">
        <v>532</v>
      </c>
      <c r="B534" s="1" t="s">
        <v>600</v>
      </c>
      <c r="C534" s="1">
        <v>38.901106749999997</v>
      </c>
      <c r="D534" s="1">
        <v>-77.141241684322907</v>
      </c>
      <c r="E534" s="1" t="s">
        <v>602</v>
      </c>
      <c r="F534" s="1">
        <v>38.897553488885102</v>
      </c>
      <c r="G534" s="1">
        <v>-77.138919807387197</v>
      </c>
      <c r="H534" s="1" t="s">
        <v>603</v>
      </c>
    </row>
    <row r="535" spans="1:8" ht="12.75" customHeight="1" x14ac:dyDescent="0.35">
      <c r="A535" s="1">
        <v>533</v>
      </c>
      <c r="B535" s="1" t="s">
        <v>600</v>
      </c>
      <c r="C535" s="1">
        <v>38.901106749999997</v>
      </c>
      <c r="D535" s="1">
        <v>-77.141241684322907</v>
      </c>
      <c r="E535" s="1" t="s">
        <v>586</v>
      </c>
      <c r="F535" s="1">
        <v>38.897579999999998</v>
      </c>
      <c r="G535" s="1">
        <v>-77.138679999999994</v>
      </c>
      <c r="H535" s="1" t="s">
        <v>587</v>
      </c>
    </row>
    <row r="536" spans="1:8" ht="12.75" customHeight="1" x14ac:dyDescent="0.35">
      <c r="A536" s="1">
        <v>534</v>
      </c>
      <c r="B536" s="1" t="s">
        <v>600</v>
      </c>
      <c r="C536" s="1">
        <v>38.901106749999997</v>
      </c>
      <c r="D536" s="1">
        <v>-77.141241684322907</v>
      </c>
      <c r="E536" s="1" t="s">
        <v>585</v>
      </c>
      <c r="F536" s="1">
        <v>38.897512672139499</v>
      </c>
      <c r="G536" s="1">
        <v>-77.138475179672199</v>
      </c>
      <c r="H536" s="1" t="s">
        <v>251</v>
      </c>
    </row>
    <row r="537" spans="1:8" ht="12.75" customHeight="1" x14ac:dyDescent="0.35">
      <c r="A537" s="1">
        <v>535</v>
      </c>
      <c r="B537" s="1" t="s">
        <v>604</v>
      </c>
      <c r="C537" s="1">
        <v>38.893769200000001</v>
      </c>
      <c r="D537" s="1">
        <v>-77.126737439317594</v>
      </c>
      <c r="E537" s="1" t="s">
        <v>605</v>
      </c>
      <c r="F537" s="1">
        <v>38.896180000000001</v>
      </c>
      <c r="G537" s="1">
        <v>-77.127269999999996</v>
      </c>
      <c r="H537" s="1" t="s">
        <v>106</v>
      </c>
    </row>
    <row r="538" spans="1:8" ht="12.75" customHeight="1" x14ac:dyDescent="0.35">
      <c r="A538" s="1">
        <v>536</v>
      </c>
      <c r="B538" s="1" t="s">
        <v>604</v>
      </c>
      <c r="C538" s="1">
        <v>38.893769200000001</v>
      </c>
      <c r="D538" s="1">
        <v>-77.126737439317594</v>
      </c>
      <c r="E538" s="1" t="s">
        <v>606</v>
      </c>
      <c r="F538" s="1">
        <v>38.897029167942001</v>
      </c>
      <c r="G538" s="1">
        <v>-77.123212943237704</v>
      </c>
      <c r="H538" s="1" t="s">
        <v>607</v>
      </c>
    </row>
    <row r="539" spans="1:8" ht="12.75" customHeight="1" x14ac:dyDescent="0.35">
      <c r="A539" s="1">
        <v>537</v>
      </c>
      <c r="B539" s="1" t="s">
        <v>604</v>
      </c>
      <c r="C539" s="1">
        <v>38.893769200000001</v>
      </c>
      <c r="D539" s="1">
        <v>-77.126737439317594</v>
      </c>
      <c r="E539" s="1" t="s">
        <v>608</v>
      </c>
      <c r="F539" s="1">
        <v>38.8973497749449</v>
      </c>
      <c r="G539" s="1">
        <v>-77.124129912113105</v>
      </c>
      <c r="H539" s="1" t="s">
        <v>609</v>
      </c>
    </row>
    <row r="540" spans="1:8" ht="12.75" customHeight="1" x14ac:dyDescent="0.35">
      <c r="A540" s="1">
        <v>538</v>
      </c>
      <c r="B540" s="1" t="s">
        <v>604</v>
      </c>
      <c r="C540" s="1">
        <v>38.893769200000001</v>
      </c>
      <c r="D540" s="1">
        <v>-77.126737439317594</v>
      </c>
      <c r="E540" s="1" t="s">
        <v>610</v>
      </c>
      <c r="F540" s="1">
        <v>38.896822834581897</v>
      </c>
      <c r="G540" s="1">
        <v>-77.125343682259299</v>
      </c>
      <c r="H540" s="1" t="s">
        <v>82</v>
      </c>
    </row>
    <row r="541" spans="1:8" ht="12.75" customHeight="1" x14ac:dyDescent="0.35">
      <c r="A541" s="1">
        <v>539</v>
      </c>
      <c r="B541" s="1" t="s">
        <v>604</v>
      </c>
      <c r="C541" s="1">
        <v>38.893769200000001</v>
      </c>
      <c r="D541" s="1">
        <v>-77.126737439317594</v>
      </c>
      <c r="E541" s="1" t="s">
        <v>611</v>
      </c>
      <c r="F541" s="1">
        <v>38.896147143408697</v>
      </c>
      <c r="G541" s="1">
        <v>-77.123391699406099</v>
      </c>
      <c r="H541" s="1" t="s">
        <v>109</v>
      </c>
    </row>
    <row r="542" spans="1:8" ht="12.75" customHeight="1" x14ac:dyDescent="0.35">
      <c r="A542" s="1">
        <v>540</v>
      </c>
      <c r="B542" s="1" t="s">
        <v>604</v>
      </c>
      <c r="C542" s="1">
        <v>38.893769200000001</v>
      </c>
      <c r="D542" s="1">
        <v>-77.126737439317594</v>
      </c>
      <c r="E542" s="1" t="s">
        <v>13</v>
      </c>
      <c r="F542" s="1">
        <v>38.896051418370902</v>
      </c>
      <c r="G542" s="1">
        <v>-77.129908204078603</v>
      </c>
      <c r="H542" s="1" t="s">
        <v>14</v>
      </c>
    </row>
    <row r="543" spans="1:8" ht="12.75" customHeight="1" x14ac:dyDescent="0.35">
      <c r="A543" s="1">
        <v>541</v>
      </c>
      <c r="B543" s="1" t="s">
        <v>604</v>
      </c>
      <c r="C543" s="1">
        <v>38.893769200000001</v>
      </c>
      <c r="D543" s="1">
        <v>-77.126737439317594</v>
      </c>
      <c r="E543" s="1" t="s">
        <v>612</v>
      </c>
      <c r="F543" s="1">
        <v>38.896335600773703</v>
      </c>
      <c r="G543" s="1">
        <v>-77.131169330046902</v>
      </c>
      <c r="H543" s="1" t="s">
        <v>300</v>
      </c>
    </row>
    <row r="544" spans="1:8" ht="12.75" customHeight="1" x14ac:dyDescent="0.35">
      <c r="A544" s="1">
        <v>542</v>
      </c>
      <c r="B544" s="1" t="s">
        <v>604</v>
      </c>
      <c r="C544" s="1">
        <v>38.893769200000001</v>
      </c>
      <c r="D544" s="1">
        <v>-77.126737439317594</v>
      </c>
      <c r="E544" s="1" t="s">
        <v>613</v>
      </c>
      <c r="F544" s="1">
        <v>38.896731235810101</v>
      </c>
      <c r="G544" s="1">
        <v>-77.1283024963125</v>
      </c>
      <c r="H544" s="1" t="s">
        <v>224</v>
      </c>
    </row>
    <row r="545" spans="1:8" ht="12.75" customHeight="1" x14ac:dyDescent="0.35">
      <c r="A545" s="1">
        <v>543</v>
      </c>
      <c r="B545" s="1" t="s">
        <v>604</v>
      </c>
      <c r="C545" s="1">
        <v>38.893769200000001</v>
      </c>
      <c r="D545" s="1">
        <v>-77.126737439317594</v>
      </c>
      <c r="E545" s="1" t="s">
        <v>614</v>
      </c>
      <c r="F545" s="1">
        <v>38.896526999999999</v>
      </c>
      <c r="G545" s="1">
        <v>-77.131112000000002</v>
      </c>
      <c r="H545" s="1" t="s">
        <v>222</v>
      </c>
    </row>
    <row r="546" spans="1:8" ht="12.75" customHeight="1" x14ac:dyDescent="0.35">
      <c r="A546" s="1">
        <v>544</v>
      </c>
      <c r="B546" s="1" t="s">
        <v>604</v>
      </c>
      <c r="C546" s="1">
        <v>38.893769200000001</v>
      </c>
      <c r="D546" s="1">
        <v>-77.126737439317594</v>
      </c>
      <c r="E546" s="1" t="s">
        <v>615</v>
      </c>
      <c r="F546" s="1">
        <v>38.896134490563</v>
      </c>
      <c r="G546" s="1">
        <v>-77.130931130872597</v>
      </c>
      <c r="H546" s="1" t="s">
        <v>616</v>
      </c>
    </row>
    <row r="547" spans="1:8" ht="12.75" customHeight="1" x14ac:dyDescent="0.35">
      <c r="A547" s="1">
        <v>545</v>
      </c>
      <c r="B547" s="1" t="s">
        <v>604</v>
      </c>
      <c r="C547" s="1">
        <v>38.893769200000001</v>
      </c>
      <c r="D547" s="1">
        <v>-77.126737439317594</v>
      </c>
      <c r="E547" s="1" t="s">
        <v>9</v>
      </c>
      <c r="F547" s="1">
        <v>38.896349999999998</v>
      </c>
      <c r="G547" s="1">
        <v>-77.130351000000005</v>
      </c>
      <c r="H547" s="1" t="s">
        <v>10</v>
      </c>
    </row>
    <row r="548" spans="1:8" ht="12.75" customHeight="1" x14ac:dyDescent="0.35">
      <c r="A548" s="1">
        <v>546</v>
      </c>
      <c r="B548" s="1" t="s">
        <v>604</v>
      </c>
      <c r="C548" s="1">
        <v>38.893769200000001</v>
      </c>
      <c r="D548" s="1">
        <v>-77.126737439317594</v>
      </c>
      <c r="E548" s="1" t="s">
        <v>424</v>
      </c>
      <c r="F548" s="1">
        <v>38.896086675618697</v>
      </c>
      <c r="G548" s="1">
        <v>-77.122943536300198</v>
      </c>
      <c r="H548" s="1" t="s">
        <v>28</v>
      </c>
    </row>
    <row r="549" spans="1:8" ht="12.75" customHeight="1" x14ac:dyDescent="0.35">
      <c r="A549" s="1">
        <v>547</v>
      </c>
      <c r="B549" s="1" t="s">
        <v>604</v>
      </c>
      <c r="C549" s="1">
        <v>38.893769200000001</v>
      </c>
      <c r="D549" s="1">
        <v>-77.126737439317594</v>
      </c>
      <c r="E549" s="1" t="s">
        <v>265</v>
      </c>
      <c r="F549" s="1">
        <v>38.896976186748901</v>
      </c>
      <c r="G549" s="1">
        <v>-77.125750780105605</v>
      </c>
      <c r="H549" s="1" t="s">
        <v>28</v>
      </c>
    </row>
    <row r="550" spans="1:8" ht="12.75" customHeight="1" x14ac:dyDescent="0.35">
      <c r="A550" s="1">
        <v>548</v>
      </c>
      <c r="B550" s="1" t="s">
        <v>604</v>
      </c>
      <c r="C550" s="1">
        <v>38.893769200000001</v>
      </c>
      <c r="D550" s="1">
        <v>-77.126737439317594</v>
      </c>
      <c r="E550" s="1" t="s">
        <v>262</v>
      </c>
      <c r="F550" s="1">
        <v>38.896594585597398</v>
      </c>
      <c r="G550" s="1">
        <v>-77.128673897257897</v>
      </c>
      <c r="H550" s="1" t="s">
        <v>12</v>
      </c>
    </row>
    <row r="551" spans="1:8" ht="12.75" customHeight="1" x14ac:dyDescent="0.35">
      <c r="A551" s="1">
        <v>549</v>
      </c>
      <c r="B551" s="1" t="s">
        <v>604</v>
      </c>
      <c r="C551" s="1">
        <v>38.893769200000001</v>
      </c>
      <c r="D551" s="1">
        <v>-77.126737439317594</v>
      </c>
      <c r="E551" s="1" t="s">
        <v>617</v>
      </c>
      <c r="F551" s="1">
        <v>38.897491949764103</v>
      </c>
      <c r="G551" s="1">
        <v>-77.1241948247457</v>
      </c>
      <c r="H551" s="1" t="s">
        <v>145</v>
      </c>
    </row>
    <row r="552" spans="1:8" ht="12.75" customHeight="1" x14ac:dyDescent="0.35">
      <c r="A552" s="1">
        <v>550</v>
      </c>
      <c r="B552" s="1" t="s">
        <v>604</v>
      </c>
      <c r="C552" s="1">
        <v>38.893769200000001</v>
      </c>
      <c r="D552" s="1">
        <v>-77.126737439317594</v>
      </c>
      <c r="E552" s="1" t="s">
        <v>618</v>
      </c>
      <c r="F552" s="1">
        <v>38.897642036257203</v>
      </c>
      <c r="G552" s="1">
        <v>-77.123808113162696</v>
      </c>
      <c r="H552" s="1" t="s">
        <v>619</v>
      </c>
    </row>
    <row r="553" spans="1:8" ht="12.75" customHeight="1" x14ac:dyDescent="0.35">
      <c r="A553" s="1">
        <v>551</v>
      </c>
      <c r="B553" s="1" t="s">
        <v>604</v>
      </c>
      <c r="C553" s="1">
        <v>38.893769200000001</v>
      </c>
      <c r="D553" s="1">
        <v>-77.126737439317594</v>
      </c>
      <c r="E553" s="1">
        <v>1987</v>
      </c>
      <c r="F553" s="1">
        <v>38.894229000000003</v>
      </c>
      <c r="G553" s="1">
        <v>-77.123265000000004</v>
      </c>
      <c r="H553" s="1" t="s">
        <v>441</v>
      </c>
    </row>
    <row r="554" spans="1:8" ht="12.75" customHeight="1" x14ac:dyDescent="0.35">
      <c r="A554" s="1">
        <v>552</v>
      </c>
      <c r="B554" s="1" t="s">
        <v>604</v>
      </c>
      <c r="C554" s="1">
        <v>38.893769200000001</v>
      </c>
      <c r="D554" s="1">
        <v>-77.126737439317594</v>
      </c>
      <c r="E554" s="1" t="s">
        <v>620</v>
      </c>
      <c r="F554" s="1">
        <v>38.896706999999999</v>
      </c>
      <c r="G554" s="1">
        <v>-77.125806999999995</v>
      </c>
      <c r="H554" s="1" t="s">
        <v>621</v>
      </c>
    </row>
    <row r="555" spans="1:8" ht="12.75" customHeight="1" x14ac:dyDescent="0.35">
      <c r="A555" s="1">
        <v>553</v>
      </c>
      <c r="B555" s="1" t="s">
        <v>604</v>
      </c>
      <c r="C555" s="1">
        <v>38.893769200000001</v>
      </c>
      <c r="D555" s="1">
        <v>-77.126737439317594</v>
      </c>
      <c r="E555" s="1" t="s">
        <v>622</v>
      </c>
      <c r="F555" s="1">
        <v>38.896857932983998</v>
      </c>
      <c r="G555" s="1">
        <v>-77.125803873200397</v>
      </c>
      <c r="H555" s="1" t="s">
        <v>32</v>
      </c>
    </row>
    <row r="556" spans="1:8" ht="12.75" customHeight="1" x14ac:dyDescent="0.35">
      <c r="A556" s="1">
        <v>554</v>
      </c>
      <c r="B556" s="1" t="s">
        <v>604</v>
      </c>
      <c r="C556" s="1">
        <v>38.893769200000001</v>
      </c>
      <c r="D556" s="1">
        <v>-77.126737439317594</v>
      </c>
      <c r="E556" s="1" t="s">
        <v>623</v>
      </c>
      <c r="F556" s="1">
        <v>38.896918704974702</v>
      </c>
      <c r="G556" s="1">
        <v>-77.125793921897198</v>
      </c>
      <c r="H556" s="1" t="s">
        <v>94</v>
      </c>
    </row>
    <row r="557" spans="1:8" ht="12.75" customHeight="1" x14ac:dyDescent="0.35">
      <c r="A557" s="1">
        <v>555</v>
      </c>
      <c r="B557" s="1" t="s">
        <v>604</v>
      </c>
      <c r="C557" s="1">
        <v>38.893769200000001</v>
      </c>
      <c r="D557" s="1">
        <v>-77.126737439317594</v>
      </c>
      <c r="E557" s="1" t="s">
        <v>25</v>
      </c>
      <c r="F557" s="1">
        <v>38.896725605129703</v>
      </c>
      <c r="G557" s="1">
        <v>-77.125935962688004</v>
      </c>
      <c r="H557" s="1" t="s">
        <v>26</v>
      </c>
    </row>
    <row r="558" spans="1:8" ht="12.75" customHeight="1" x14ac:dyDescent="0.35">
      <c r="A558" s="1">
        <v>556</v>
      </c>
      <c r="B558" s="1" t="s">
        <v>604</v>
      </c>
      <c r="C558" s="1">
        <v>38.893769200000001</v>
      </c>
      <c r="D558" s="1">
        <v>-77.126737439317594</v>
      </c>
      <c r="E558" s="1" t="s">
        <v>527</v>
      </c>
      <c r="F558" s="1">
        <v>38.8963186213063</v>
      </c>
      <c r="G558" s="1">
        <v>-77.126238942146202</v>
      </c>
      <c r="H558" s="1" t="s">
        <v>12</v>
      </c>
    </row>
    <row r="559" spans="1:8" ht="12.75" customHeight="1" x14ac:dyDescent="0.35">
      <c r="A559" s="1">
        <v>557</v>
      </c>
      <c r="B559" s="1" t="s">
        <v>604</v>
      </c>
      <c r="C559" s="1">
        <v>38.893769200000001</v>
      </c>
      <c r="D559" s="1">
        <v>-77.126737439317594</v>
      </c>
      <c r="E559" s="1" t="s">
        <v>624</v>
      </c>
      <c r="F559" s="1">
        <v>38.896588758295898</v>
      </c>
      <c r="G559" s="1">
        <v>-77.130364947673698</v>
      </c>
      <c r="H559" s="1" t="s">
        <v>589</v>
      </c>
    </row>
    <row r="560" spans="1:8" ht="12.75" customHeight="1" x14ac:dyDescent="0.35">
      <c r="A560" s="1">
        <v>558</v>
      </c>
      <c r="B560" s="1" t="s">
        <v>625</v>
      </c>
      <c r="C560" s="1">
        <v>38.8977851</v>
      </c>
      <c r="D560" s="1">
        <v>-77.128584500000002</v>
      </c>
      <c r="E560" s="1" t="s">
        <v>605</v>
      </c>
      <c r="F560" s="1">
        <v>38.896180000000001</v>
      </c>
      <c r="G560" s="1">
        <v>-77.127269999999996</v>
      </c>
      <c r="H560" s="1" t="s">
        <v>106</v>
      </c>
    </row>
    <row r="561" spans="1:8" ht="12.75" customHeight="1" x14ac:dyDescent="0.35">
      <c r="A561" s="1">
        <v>559</v>
      </c>
      <c r="B561" s="1" t="s">
        <v>625</v>
      </c>
      <c r="C561" s="1">
        <v>38.8977851</v>
      </c>
      <c r="D561" s="1">
        <v>-77.128584500000002</v>
      </c>
      <c r="E561" s="1" t="s">
        <v>608</v>
      </c>
      <c r="F561" s="1">
        <v>38.8973497749449</v>
      </c>
      <c r="G561" s="1">
        <v>-77.124129912113105</v>
      </c>
      <c r="H561" s="1" t="s">
        <v>609</v>
      </c>
    </row>
    <row r="562" spans="1:8" ht="12.75" customHeight="1" x14ac:dyDescent="0.35">
      <c r="A562" s="1">
        <v>560</v>
      </c>
      <c r="B562" s="1" t="s">
        <v>625</v>
      </c>
      <c r="C562" s="1">
        <v>38.8977851</v>
      </c>
      <c r="D562" s="1">
        <v>-77.128584500000002</v>
      </c>
      <c r="E562" s="1" t="s">
        <v>606</v>
      </c>
      <c r="F562" s="1">
        <v>38.897029167942001</v>
      </c>
      <c r="G562" s="1">
        <v>-77.123212943237704</v>
      </c>
      <c r="H562" s="1" t="s">
        <v>607</v>
      </c>
    </row>
    <row r="563" spans="1:8" ht="12.75" customHeight="1" x14ac:dyDescent="0.35">
      <c r="A563" s="1">
        <v>561</v>
      </c>
      <c r="B563" s="1" t="s">
        <v>625</v>
      </c>
      <c r="C563" s="1">
        <v>38.8977851</v>
      </c>
      <c r="D563" s="1">
        <v>-77.128584500000002</v>
      </c>
      <c r="E563" s="1" t="s">
        <v>570</v>
      </c>
      <c r="F563" s="1">
        <v>38.896499094917701</v>
      </c>
      <c r="G563" s="1">
        <v>-77.132312698405002</v>
      </c>
      <c r="H563" s="1" t="s">
        <v>94</v>
      </c>
    </row>
    <row r="564" spans="1:8" ht="12.75" customHeight="1" x14ac:dyDescent="0.35">
      <c r="A564" s="1">
        <v>562</v>
      </c>
      <c r="B564" s="1" t="s">
        <v>625</v>
      </c>
      <c r="C564" s="1">
        <v>38.8977851</v>
      </c>
      <c r="D564" s="1">
        <v>-77.128584500000002</v>
      </c>
      <c r="E564" s="1" t="s">
        <v>610</v>
      </c>
      <c r="F564" s="1">
        <v>38.896822834581897</v>
      </c>
      <c r="G564" s="1">
        <v>-77.125343682259299</v>
      </c>
      <c r="H564" s="1" t="s">
        <v>82</v>
      </c>
    </row>
    <row r="565" spans="1:8" ht="12.75" customHeight="1" x14ac:dyDescent="0.35">
      <c r="A565" s="1">
        <v>563</v>
      </c>
      <c r="B565" s="1" t="s">
        <v>625</v>
      </c>
      <c r="C565" s="1">
        <v>38.8977851</v>
      </c>
      <c r="D565" s="1">
        <v>-77.128584500000002</v>
      </c>
      <c r="E565" s="1" t="s">
        <v>612</v>
      </c>
      <c r="F565" s="1">
        <v>38.896335600773703</v>
      </c>
      <c r="G565" s="1">
        <v>-77.131169330046902</v>
      </c>
      <c r="H565" s="1" t="s">
        <v>300</v>
      </c>
    </row>
    <row r="566" spans="1:8" ht="12.75" customHeight="1" x14ac:dyDescent="0.35">
      <c r="A566" s="1">
        <v>564</v>
      </c>
      <c r="B566" s="1" t="s">
        <v>625</v>
      </c>
      <c r="C566" s="1">
        <v>38.8977851</v>
      </c>
      <c r="D566" s="1">
        <v>-77.128584500000002</v>
      </c>
      <c r="E566" s="1" t="s">
        <v>13</v>
      </c>
      <c r="F566" s="1">
        <v>38.896051418370902</v>
      </c>
      <c r="G566" s="1">
        <v>-77.129908204078603</v>
      </c>
      <c r="H566" s="1" t="s">
        <v>14</v>
      </c>
    </row>
    <row r="567" spans="1:8" ht="12.75" customHeight="1" x14ac:dyDescent="0.35">
      <c r="A567" s="1">
        <v>565</v>
      </c>
      <c r="B567" s="1" t="s">
        <v>625</v>
      </c>
      <c r="C567" s="1">
        <v>38.8977851</v>
      </c>
      <c r="D567" s="1">
        <v>-77.128584500000002</v>
      </c>
      <c r="E567" s="1" t="s">
        <v>571</v>
      </c>
      <c r="F567" s="1">
        <v>38.896557000000001</v>
      </c>
      <c r="G567" s="1">
        <v>-77.133289000000005</v>
      </c>
      <c r="H567" s="1" t="s">
        <v>572</v>
      </c>
    </row>
    <row r="568" spans="1:8" ht="12.75" customHeight="1" x14ac:dyDescent="0.35">
      <c r="A568" s="1">
        <v>566</v>
      </c>
      <c r="B568" s="1" t="s">
        <v>625</v>
      </c>
      <c r="C568" s="1">
        <v>38.8977851</v>
      </c>
      <c r="D568" s="1">
        <v>-77.128584500000002</v>
      </c>
      <c r="E568" s="1" t="s">
        <v>614</v>
      </c>
      <c r="F568" s="1">
        <v>38.896526999999999</v>
      </c>
      <c r="G568" s="1">
        <v>-77.131112000000002</v>
      </c>
      <c r="H568" s="1" t="s">
        <v>222</v>
      </c>
    </row>
    <row r="569" spans="1:8" ht="12.75" customHeight="1" x14ac:dyDescent="0.35">
      <c r="A569" s="1">
        <v>567</v>
      </c>
      <c r="B569" s="1" t="s">
        <v>625</v>
      </c>
      <c r="C569" s="1">
        <v>38.8977851</v>
      </c>
      <c r="D569" s="1">
        <v>-77.128584500000002</v>
      </c>
      <c r="E569" s="1" t="s">
        <v>613</v>
      </c>
      <c r="F569" s="1">
        <v>38.896731235810101</v>
      </c>
      <c r="G569" s="1">
        <v>-77.1283024963125</v>
      </c>
      <c r="H569" s="1" t="s">
        <v>224</v>
      </c>
    </row>
    <row r="570" spans="1:8" ht="12.75" customHeight="1" x14ac:dyDescent="0.35">
      <c r="A570" s="1">
        <v>568</v>
      </c>
      <c r="B570" s="1" t="s">
        <v>625</v>
      </c>
      <c r="C570" s="1">
        <v>38.8977851</v>
      </c>
      <c r="D570" s="1">
        <v>-77.128584500000002</v>
      </c>
      <c r="E570" s="1" t="s">
        <v>9</v>
      </c>
      <c r="F570" s="1">
        <v>38.896349999999998</v>
      </c>
      <c r="G570" s="1">
        <v>-77.130351000000005</v>
      </c>
      <c r="H570" s="1" t="s">
        <v>10</v>
      </c>
    </row>
    <row r="571" spans="1:8" ht="12.75" customHeight="1" x14ac:dyDescent="0.35">
      <c r="A571" s="1">
        <v>569</v>
      </c>
      <c r="B571" s="1" t="s">
        <v>625</v>
      </c>
      <c r="C571" s="1">
        <v>38.8977851</v>
      </c>
      <c r="D571" s="1">
        <v>-77.128584500000002</v>
      </c>
      <c r="E571" s="1" t="s">
        <v>615</v>
      </c>
      <c r="F571" s="1">
        <v>38.896134490563</v>
      </c>
      <c r="G571" s="1">
        <v>-77.130931130872597</v>
      </c>
      <c r="H571" s="1" t="s">
        <v>616</v>
      </c>
    </row>
    <row r="572" spans="1:8" ht="12.75" customHeight="1" x14ac:dyDescent="0.35">
      <c r="A572" s="1">
        <v>570</v>
      </c>
      <c r="B572" s="1" t="s">
        <v>625</v>
      </c>
      <c r="C572" s="1">
        <v>38.8977851</v>
      </c>
      <c r="D572" s="1">
        <v>-77.128584500000002</v>
      </c>
      <c r="E572" s="1" t="s">
        <v>611</v>
      </c>
      <c r="F572" s="1">
        <v>38.896147143408697</v>
      </c>
      <c r="G572" s="1">
        <v>-77.123391699406099</v>
      </c>
      <c r="H572" s="1" t="s">
        <v>109</v>
      </c>
    </row>
    <row r="573" spans="1:8" ht="12.75" customHeight="1" x14ac:dyDescent="0.35">
      <c r="A573" s="1">
        <v>571</v>
      </c>
      <c r="B573" s="1" t="s">
        <v>625</v>
      </c>
      <c r="C573" s="1">
        <v>38.8977851</v>
      </c>
      <c r="D573" s="1">
        <v>-77.128584500000002</v>
      </c>
      <c r="E573" s="1" t="s">
        <v>576</v>
      </c>
      <c r="F573" s="1">
        <v>38.896453032326797</v>
      </c>
      <c r="G573" s="1">
        <v>-77.132581157525905</v>
      </c>
      <c r="H573" s="1" t="s">
        <v>94</v>
      </c>
    </row>
    <row r="574" spans="1:8" ht="12.75" customHeight="1" x14ac:dyDescent="0.35">
      <c r="A574" s="1">
        <v>572</v>
      </c>
      <c r="B574" s="1" t="s">
        <v>625</v>
      </c>
      <c r="C574" s="1">
        <v>38.8977851</v>
      </c>
      <c r="D574" s="1">
        <v>-77.128584500000002</v>
      </c>
      <c r="E574" s="1" t="s">
        <v>265</v>
      </c>
      <c r="F574" s="1">
        <v>38.896976186748901</v>
      </c>
      <c r="G574" s="1">
        <v>-77.125750780105605</v>
      </c>
      <c r="H574" s="1" t="s">
        <v>28</v>
      </c>
    </row>
    <row r="575" spans="1:8" ht="12.75" customHeight="1" x14ac:dyDescent="0.35">
      <c r="A575" s="1">
        <v>573</v>
      </c>
      <c r="B575" s="1" t="s">
        <v>625</v>
      </c>
      <c r="C575" s="1">
        <v>38.8977851</v>
      </c>
      <c r="D575" s="1">
        <v>-77.128584500000002</v>
      </c>
      <c r="E575" s="1" t="s">
        <v>262</v>
      </c>
      <c r="F575" s="1">
        <v>38.896594585597398</v>
      </c>
      <c r="G575" s="1">
        <v>-77.128673897257897</v>
      </c>
      <c r="H575" s="1" t="s">
        <v>12</v>
      </c>
    </row>
    <row r="576" spans="1:8" ht="12.75" customHeight="1" x14ac:dyDescent="0.35">
      <c r="A576" s="1">
        <v>574</v>
      </c>
      <c r="B576" s="1" t="s">
        <v>625</v>
      </c>
      <c r="C576" s="1">
        <v>38.8977851</v>
      </c>
      <c r="D576" s="1">
        <v>-77.128584500000002</v>
      </c>
      <c r="E576" s="1" t="s">
        <v>617</v>
      </c>
      <c r="F576" s="1">
        <v>38.897491949764103</v>
      </c>
      <c r="G576" s="1">
        <v>-77.1241948247457</v>
      </c>
      <c r="H576" s="1" t="s">
        <v>145</v>
      </c>
    </row>
    <row r="577" spans="1:8" ht="12.75" customHeight="1" x14ac:dyDescent="0.35">
      <c r="A577" s="1">
        <v>575</v>
      </c>
      <c r="B577" s="1" t="s">
        <v>625</v>
      </c>
      <c r="C577" s="1">
        <v>38.8977851</v>
      </c>
      <c r="D577" s="1">
        <v>-77.128584500000002</v>
      </c>
      <c r="E577" s="1" t="s">
        <v>618</v>
      </c>
      <c r="F577" s="1">
        <v>38.897642036257203</v>
      </c>
      <c r="G577" s="1">
        <v>-77.123808113162696</v>
      </c>
      <c r="H577" s="1" t="s">
        <v>619</v>
      </c>
    </row>
    <row r="578" spans="1:8" ht="12.75" customHeight="1" x14ac:dyDescent="0.35">
      <c r="A578" s="1">
        <v>576</v>
      </c>
      <c r="B578" s="1" t="s">
        <v>625</v>
      </c>
      <c r="C578" s="1">
        <v>38.8977851</v>
      </c>
      <c r="D578" s="1">
        <v>-77.128584500000002</v>
      </c>
      <c r="E578" s="1" t="s">
        <v>582</v>
      </c>
      <c r="F578" s="1">
        <v>38.896480560302699</v>
      </c>
      <c r="G578" s="1">
        <v>-77.133163452148395</v>
      </c>
      <c r="H578" s="1" t="s">
        <v>28</v>
      </c>
    </row>
    <row r="579" spans="1:8" ht="12.75" customHeight="1" x14ac:dyDescent="0.35">
      <c r="A579" s="1">
        <v>577</v>
      </c>
      <c r="B579" s="1" t="s">
        <v>625</v>
      </c>
      <c r="C579" s="1">
        <v>38.8977851</v>
      </c>
      <c r="D579" s="1">
        <v>-77.128584500000002</v>
      </c>
      <c r="E579" s="1" t="s">
        <v>260</v>
      </c>
      <c r="F579" s="1">
        <v>38.896079599977902</v>
      </c>
      <c r="G579" s="1">
        <v>-77.131859511136895</v>
      </c>
      <c r="H579" s="1" t="s">
        <v>12</v>
      </c>
    </row>
    <row r="580" spans="1:8" ht="12.75" customHeight="1" x14ac:dyDescent="0.35">
      <c r="A580" s="1">
        <v>578</v>
      </c>
      <c r="B580" s="1" t="s">
        <v>625</v>
      </c>
      <c r="C580" s="1">
        <v>38.8977851</v>
      </c>
      <c r="D580" s="1">
        <v>-77.128584500000002</v>
      </c>
      <c r="E580" s="1" t="s">
        <v>626</v>
      </c>
      <c r="F580" s="1">
        <v>38.8961489816799</v>
      </c>
      <c r="G580" s="1">
        <v>-77.129492001401303</v>
      </c>
      <c r="H580" s="1" t="s">
        <v>127</v>
      </c>
    </row>
    <row r="581" spans="1:8" ht="12.75" customHeight="1" x14ac:dyDescent="0.35">
      <c r="A581" s="1">
        <v>579</v>
      </c>
      <c r="B581" s="1" t="s">
        <v>625</v>
      </c>
      <c r="C581" s="1">
        <v>38.8977851</v>
      </c>
      <c r="D581" s="1">
        <v>-77.128584500000002</v>
      </c>
      <c r="E581" s="1" t="s">
        <v>624</v>
      </c>
      <c r="F581" s="1">
        <v>38.896588758295898</v>
      </c>
      <c r="G581" s="1">
        <v>-77.130364947673698</v>
      </c>
      <c r="H581" s="1" t="s">
        <v>589</v>
      </c>
    </row>
    <row r="582" spans="1:8" ht="12.75" customHeight="1" x14ac:dyDescent="0.35">
      <c r="A582" s="1">
        <v>580</v>
      </c>
      <c r="B582" s="1" t="s">
        <v>625</v>
      </c>
      <c r="C582" s="1">
        <v>38.8977851</v>
      </c>
      <c r="D582" s="1">
        <v>-77.128584500000002</v>
      </c>
      <c r="E582" s="1" t="s">
        <v>627</v>
      </c>
      <c r="F582" s="1">
        <v>38.896571096780598</v>
      </c>
      <c r="G582" s="1">
        <v>-77.131546142060998</v>
      </c>
      <c r="H582" s="1" t="s">
        <v>22</v>
      </c>
    </row>
    <row r="583" spans="1:8" ht="12.75" customHeight="1" x14ac:dyDescent="0.35">
      <c r="A583" s="1">
        <v>581</v>
      </c>
      <c r="B583" s="1" t="s">
        <v>625</v>
      </c>
      <c r="C583" s="1">
        <v>38.8977851</v>
      </c>
      <c r="D583" s="1">
        <v>-77.128584500000002</v>
      </c>
      <c r="E583" s="1" t="s">
        <v>119</v>
      </c>
      <c r="F583" s="1">
        <v>38.898013666509897</v>
      </c>
      <c r="G583" s="1">
        <v>-77.123476937413201</v>
      </c>
      <c r="H583" s="1" t="s">
        <v>120</v>
      </c>
    </row>
    <row r="584" spans="1:8" ht="12.75" customHeight="1" x14ac:dyDescent="0.35">
      <c r="A584" s="1">
        <v>582</v>
      </c>
      <c r="B584" s="1" t="s">
        <v>625</v>
      </c>
      <c r="C584" s="1">
        <v>38.8977851</v>
      </c>
      <c r="D584" s="1">
        <v>-77.128584500000002</v>
      </c>
      <c r="E584" s="1" t="s">
        <v>622</v>
      </c>
      <c r="F584" s="1">
        <v>38.896857932983998</v>
      </c>
      <c r="G584" s="1">
        <v>-77.125803873200397</v>
      </c>
      <c r="H584" s="1" t="s">
        <v>32</v>
      </c>
    </row>
    <row r="585" spans="1:8" ht="12.75" customHeight="1" x14ac:dyDescent="0.35">
      <c r="A585" s="1">
        <v>583</v>
      </c>
      <c r="B585" s="1" t="s">
        <v>625</v>
      </c>
      <c r="C585" s="1">
        <v>38.8977851</v>
      </c>
      <c r="D585" s="1">
        <v>-77.128584500000002</v>
      </c>
      <c r="E585" s="1" t="s">
        <v>620</v>
      </c>
      <c r="F585" s="1">
        <v>38.896706999999999</v>
      </c>
      <c r="G585" s="1">
        <v>-77.125806999999995</v>
      </c>
      <c r="H585" s="1" t="s">
        <v>621</v>
      </c>
    </row>
    <row r="586" spans="1:8" ht="12.75" customHeight="1" x14ac:dyDescent="0.35">
      <c r="A586" s="1">
        <v>584</v>
      </c>
      <c r="B586" s="1" t="s">
        <v>625</v>
      </c>
      <c r="C586" s="1">
        <v>38.8977851</v>
      </c>
      <c r="D586" s="1">
        <v>-77.128584500000002</v>
      </c>
      <c r="E586" s="1" t="s">
        <v>628</v>
      </c>
      <c r="F586" s="1">
        <v>38.897144568541002</v>
      </c>
      <c r="G586" s="1">
        <v>-77.122894124919696</v>
      </c>
      <c r="H586" s="1" t="s">
        <v>319</v>
      </c>
    </row>
    <row r="587" spans="1:8" ht="12.75" customHeight="1" x14ac:dyDescent="0.35">
      <c r="A587" s="1">
        <v>585</v>
      </c>
      <c r="B587" s="1" t="s">
        <v>625</v>
      </c>
      <c r="C587" s="1">
        <v>38.8977851</v>
      </c>
      <c r="D587" s="1">
        <v>-77.128584500000002</v>
      </c>
      <c r="E587" s="1" t="s">
        <v>629</v>
      </c>
      <c r="F587" s="1">
        <v>38.896430000000002</v>
      </c>
      <c r="G587" s="1">
        <v>-77.131709999999998</v>
      </c>
      <c r="H587" s="1" t="s">
        <v>630</v>
      </c>
    </row>
    <row r="588" spans="1:8" ht="12.75" customHeight="1" x14ac:dyDescent="0.35">
      <c r="A588" s="1">
        <v>586</v>
      </c>
      <c r="B588" s="1" t="s">
        <v>625</v>
      </c>
      <c r="C588" s="1">
        <v>38.8977851</v>
      </c>
      <c r="D588" s="1">
        <v>-77.128584500000002</v>
      </c>
      <c r="E588" s="1" t="s">
        <v>597</v>
      </c>
      <c r="F588" s="1">
        <v>38.896510359040299</v>
      </c>
      <c r="G588" s="1">
        <v>-77.132946861925504</v>
      </c>
      <c r="H588" s="1" t="s">
        <v>94</v>
      </c>
    </row>
    <row r="589" spans="1:8" ht="12.75" customHeight="1" x14ac:dyDescent="0.35">
      <c r="A589" s="1">
        <v>587</v>
      </c>
      <c r="B589" s="1" t="s">
        <v>625</v>
      </c>
      <c r="C589" s="1">
        <v>38.8977851</v>
      </c>
      <c r="D589" s="1">
        <v>-77.128584500000002</v>
      </c>
      <c r="E589" s="1" t="s">
        <v>588</v>
      </c>
      <c r="F589" s="1">
        <v>38.896682216498803</v>
      </c>
      <c r="G589" s="1">
        <v>-77.133503050326695</v>
      </c>
      <c r="H589" s="1" t="s">
        <v>589</v>
      </c>
    </row>
    <row r="590" spans="1:8" ht="12.75" customHeight="1" x14ac:dyDescent="0.35">
      <c r="A590" s="1">
        <v>588</v>
      </c>
      <c r="B590" s="1" t="s">
        <v>625</v>
      </c>
      <c r="C590" s="1">
        <v>38.8977851</v>
      </c>
      <c r="D590" s="1">
        <v>-77.128584500000002</v>
      </c>
      <c r="E590" s="1" t="s">
        <v>604</v>
      </c>
      <c r="F590" s="1">
        <v>38.8937817275974</v>
      </c>
      <c r="G590" s="1">
        <v>-77.126867947177303</v>
      </c>
      <c r="H590" s="1" t="s">
        <v>50</v>
      </c>
    </row>
    <row r="591" spans="1:8" ht="12.75" customHeight="1" x14ac:dyDescent="0.35">
      <c r="A591" s="1">
        <v>589</v>
      </c>
      <c r="B591" s="1" t="s">
        <v>625</v>
      </c>
      <c r="C591" s="1">
        <v>38.8977851</v>
      </c>
      <c r="D591" s="1">
        <v>-77.128584500000002</v>
      </c>
      <c r="E591" s="1" t="s">
        <v>592</v>
      </c>
      <c r="F591" s="1">
        <v>38.896512985899001</v>
      </c>
      <c r="G591" s="1">
        <v>-77.133929766078793</v>
      </c>
      <c r="H591" s="1" t="s">
        <v>593</v>
      </c>
    </row>
    <row r="592" spans="1:8" ht="12.75" customHeight="1" x14ac:dyDescent="0.35">
      <c r="A592" s="1">
        <v>590</v>
      </c>
      <c r="B592" s="1" t="s">
        <v>631</v>
      </c>
      <c r="C592" s="1">
        <v>38.958506</v>
      </c>
      <c r="D592" s="1">
        <v>-94.470077000000003</v>
      </c>
      <c r="E592" s="1" t="s">
        <v>632</v>
      </c>
      <c r="F592" s="1">
        <v>38.960638000000003</v>
      </c>
      <c r="G592" s="1">
        <v>-94.470212000000004</v>
      </c>
      <c r="H592" s="1" t="s">
        <v>50</v>
      </c>
    </row>
    <row r="593" spans="1:8" ht="12.75" customHeight="1" x14ac:dyDescent="0.35">
      <c r="A593" s="1">
        <v>591</v>
      </c>
      <c r="B593" s="1" t="s">
        <v>633</v>
      </c>
      <c r="C593" s="1">
        <v>38.902056000000002</v>
      </c>
      <c r="D593" s="1">
        <v>-77.117200999999994</v>
      </c>
      <c r="E593" s="1" t="s">
        <v>634</v>
      </c>
      <c r="F593" s="1">
        <v>38.899005845523298</v>
      </c>
      <c r="G593" s="1">
        <v>-77.117357171880599</v>
      </c>
      <c r="H593" s="1" t="s">
        <v>192</v>
      </c>
    </row>
    <row r="594" spans="1:8" ht="12.75" customHeight="1" x14ac:dyDescent="0.35">
      <c r="A594" s="1">
        <v>592</v>
      </c>
      <c r="B594" s="1" t="s">
        <v>633</v>
      </c>
      <c r="C594" s="1">
        <v>38.902056000000002</v>
      </c>
      <c r="D594" s="1">
        <v>-77.117200999999994</v>
      </c>
      <c r="E594" s="1" t="s">
        <v>635</v>
      </c>
      <c r="F594" s="1">
        <v>38.898390814104999</v>
      </c>
      <c r="G594" s="1">
        <v>-77.118176898275394</v>
      </c>
      <c r="H594" s="1" t="s">
        <v>106</v>
      </c>
    </row>
    <row r="595" spans="1:8" ht="12.75" customHeight="1" x14ac:dyDescent="0.35">
      <c r="A595" s="1">
        <v>593</v>
      </c>
      <c r="B595" s="1" t="s">
        <v>633</v>
      </c>
      <c r="C595" s="1">
        <v>38.902056000000002</v>
      </c>
      <c r="D595" s="1">
        <v>-77.117200999999994</v>
      </c>
      <c r="E595" s="1" t="s">
        <v>636</v>
      </c>
      <c r="F595" s="1">
        <v>38.898468402738203</v>
      </c>
      <c r="G595" s="1">
        <v>-77.1183995431536</v>
      </c>
      <c r="H595" s="1" t="s">
        <v>205</v>
      </c>
    </row>
    <row r="596" spans="1:8" ht="12.75" customHeight="1" x14ac:dyDescent="0.35">
      <c r="A596" s="1">
        <v>594</v>
      </c>
      <c r="B596" s="1" t="s">
        <v>633</v>
      </c>
      <c r="C596" s="1">
        <v>38.902056000000002</v>
      </c>
      <c r="D596" s="1">
        <v>-77.117200999999994</v>
      </c>
      <c r="E596" s="1" t="s">
        <v>132</v>
      </c>
      <c r="F596" s="1">
        <v>38.89837</v>
      </c>
      <c r="G596" s="1">
        <v>-77.119</v>
      </c>
      <c r="H596" s="1" t="s">
        <v>65</v>
      </c>
    </row>
    <row r="597" spans="1:8" ht="12.75" customHeight="1" x14ac:dyDescent="0.35">
      <c r="A597" s="1">
        <v>595</v>
      </c>
      <c r="B597" s="1" t="s">
        <v>633</v>
      </c>
      <c r="C597" s="1">
        <v>38.902056000000002</v>
      </c>
      <c r="D597" s="1">
        <v>-77.117200999999994</v>
      </c>
      <c r="E597" s="1" t="s">
        <v>637</v>
      </c>
      <c r="F597" s="1">
        <v>38.898508698031598</v>
      </c>
      <c r="G597" s="1">
        <v>-77.119288425074203</v>
      </c>
      <c r="H597" s="1" t="s">
        <v>168</v>
      </c>
    </row>
    <row r="598" spans="1:8" ht="12.75" customHeight="1" x14ac:dyDescent="0.35">
      <c r="A598" s="1">
        <v>596</v>
      </c>
      <c r="B598" s="1" t="s">
        <v>633</v>
      </c>
      <c r="C598" s="1">
        <v>38.902056000000002</v>
      </c>
      <c r="D598" s="1">
        <v>-77.117200999999994</v>
      </c>
      <c r="E598" s="1" t="s">
        <v>638</v>
      </c>
      <c r="F598" s="1">
        <v>38.899017836467301</v>
      </c>
      <c r="G598" s="1">
        <v>-77.115945349703495</v>
      </c>
      <c r="H598" s="1" t="s">
        <v>65</v>
      </c>
    </row>
    <row r="599" spans="1:8" ht="12.75" customHeight="1" x14ac:dyDescent="0.35">
      <c r="A599" s="1">
        <v>597</v>
      </c>
      <c r="B599" s="1" t="s">
        <v>633</v>
      </c>
      <c r="C599" s="1">
        <v>38.902056000000002</v>
      </c>
      <c r="D599" s="1">
        <v>-77.117200999999994</v>
      </c>
      <c r="E599" s="1" t="s">
        <v>13</v>
      </c>
      <c r="F599" s="1">
        <v>38.898797506860902</v>
      </c>
      <c r="G599" s="1">
        <v>-77.118712663650498</v>
      </c>
      <c r="H599" s="1" t="s">
        <v>14</v>
      </c>
    </row>
    <row r="600" spans="1:8" ht="12.75" customHeight="1" x14ac:dyDescent="0.35">
      <c r="A600" s="1">
        <v>598</v>
      </c>
      <c r="B600" s="1" t="s">
        <v>633</v>
      </c>
      <c r="C600" s="1">
        <v>38.902056000000002</v>
      </c>
      <c r="D600" s="1">
        <v>-77.117200999999994</v>
      </c>
      <c r="E600" s="1" t="s">
        <v>76</v>
      </c>
      <c r="F600" s="1">
        <v>38.898357478221698</v>
      </c>
      <c r="G600" s="1">
        <v>-77.118751034970202</v>
      </c>
      <c r="H600" s="1" t="s">
        <v>16</v>
      </c>
    </row>
    <row r="601" spans="1:8" ht="12.75" customHeight="1" x14ac:dyDescent="0.35">
      <c r="A601" s="1">
        <v>599</v>
      </c>
      <c r="B601" s="1" t="s">
        <v>639</v>
      </c>
      <c r="C601" s="1">
        <v>38.880435799999901</v>
      </c>
      <c r="D601" s="1">
        <v>-77.089852899999997</v>
      </c>
      <c r="E601" s="1" t="s">
        <v>640</v>
      </c>
      <c r="F601" s="1">
        <v>38.881193699999997</v>
      </c>
      <c r="G601" s="1">
        <v>-77.090427199999993</v>
      </c>
      <c r="H601" s="1" t="s">
        <v>641</v>
      </c>
    </row>
    <row r="602" spans="1:8" ht="12.75" customHeight="1" x14ac:dyDescent="0.35">
      <c r="A602" s="1">
        <v>600</v>
      </c>
      <c r="B602" s="1" t="s">
        <v>639</v>
      </c>
      <c r="C602" s="1">
        <v>38.880435799999901</v>
      </c>
      <c r="D602" s="1">
        <v>-77.089852899999997</v>
      </c>
      <c r="E602" s="1" t="s">
        <v>642</v>
      </c>
      <c r="F602" s="1">
        <v>38.879811612666899</v>
      </c>
      <c r="G602" s="1">
        <v>-77.090284716413606</v>
      </c>
      <c r="H602" s="1" t="s">
        <v>175</v>
      </c>
    </row>
    <row r="603" spans="1:8" ht="12.75" customHeight="1" x14ac:dyDescent="0.35">
      <c r="A603" s="1">
        <v>601</v>
      </c>
      <c r="B603" s="1" t="s">
        <v>639</v>
      </c>
      <c r="C603" s="1">
        <v>38.880435799999901</v>
      </c>
      <c r="D603" s="1">
        <v>-77.089852899999997</v>
      </c>
      <c r="E603" s="1" t="s">
        <v>643</v>
      </c>
      <c r="F603" s="1">
        <v>38.880146858281599</v>
      </c>
      <c r="G603" s="1">
        <v>-77.090498507022801</v>
      </c>
      <c r="H603" s="1" t="s">
        <v>987</v>
      </c>
    </row>
    <row r="604" spans="1:8" ht="12.75" customHeight="1" x14ac:dyDescent="0.35">
      <c r="A604" s="1">
        <v>602</v>
      </c>
      <c r="B604" s="1" t="s">
        <v>639</v>
      </c>
      <c r="C604" s="1">
        <v>38.880435799999901</v>
      </c>
      <c r="D604" s="1">
        <v>-77.089852899999997</v>
      </c>
      <c r="E604" s="1" t="s">
        <v>639</v>
      </c>
      <c r="F604" s="1">
        <v>38.879437623584401</v>
      </c>
      <c r="G604" s="1">
        <v>-77.092422423661105</v>
      </c>
      <c r="H604" s="1" t="s">
        <v>50</v>
      </c>
    </row>
    <row r="605" spans="1:8" ht="12.75" customHeight="1" x14ac:dyDescent="0.35">
      <c r="A605" s="1">
        <v>603</v>
      </c>
      <c r="B605" s="1" t="s">
        <v>639</v>
      </c>
      <c r="C605" s="1">
        <v>38.880435799999901</v>
      </c>
      <c r="D605" s="1">
        <v>-77.089852899999997</v>
      </c>
      <c r="E605" s="1" t="s">
        <v>644</v>
      </c>
      <c r="F605" s="1">
        <v>38.8806286349283</v>
      </c>
      <c r="G605" s="1">
        <v>-77.085882141132302</v>
      </c>
      <c r="H605" s="1" t="s">
        <v>63</v>
      </c>
    </row>
    <row r="606" spans="1:8" ht="12.75" customHeight="1" x14ac:dyDescent="0.35">
      <c r="A606" s="1">
        <v>604</v>
      </c>
      <c r="B606" s="1" t="s">
        <v>639</v>
      </c>
      <c r="C606" s="1">
        <v>38.880435799999901</v>
      </c>
      <c r="D606" s="1">
        <v>-77.089852899999997</v>
      </c>
      <c r="E606" s="1" t="s">
        <v>645</v>
      </c>
      <c r="F606" s="1">
        <v>38.880930999999997</v>
      </c>
      <c r="G606" s="1">
        <v>-77.085751999999999</v>
      </c>
      <c r="H606" s="1" t="s">
        <v>646</v>
      </c>
    </row>
    <row r="607" spans="1:8" ht="12.75" customHeight="1" x14ac:dyDescent="0.35">
      <c r="A607" s="1">
        <v>605</v>
      </c>
      <c r="B607" s="1" t="s">
        <v>639</v>
      </c>
      <c r="C607" s="1">
        <v>38.880435799999901</v>
      </c>
      <c r="D607" s="1">
        <v>-77.089852899999997</v>
      </c>
      <c r="E607" s="1" t="s">
        <v>647</v>
      </c>
      <c r="F607" s="1">
        <v>38.879965202546401</v>
      </c>
      <c r="G607" s="1">
        <v>-77.090471684932695</v>
      </c>
      <c r="H607" s="1" t="s">
        <v>242</v>
      </c>
    </row>
    <row r="608" spans="1:8" ht="12.75" customHeight="1" x14ac:dyDescent="0.35">
      <c r="A608" s="1">
        <v>606</v>
      </c>
      <c r="B608" s="1" t="s">
        <v>639</v>
      </c>
      <c r="C608" s="1">
        <v>38.880435799999901</v>
      </c>
      <c r="D608" s="1">
        <v>-77.089852899999997</v>
      </c>
      <c r="E608" s="1" t="s">
        <v>648</v>
      </c>
      <c r="F608" s="1">
        <v>38.8809531847049</v>
      </c>
      <c r="G608" s="1">
        <v>-77.085174913800699</v>
      </c>
      <c r="H608" s="1" t="s">
        <v>220</v>
      </c>
    </row>
    <row r="609" spans="1:8" ht="12.75" customHeight="1" x14ac:dyDescent="0.35">
      <c r="A609" s="1">
        <v>607</v>
      </c>
      <c r="B609" s="1" t="s">
        <v>639</v>
      </c>
      <c r="C609" s="1">
        <v>38.880435799999901</v>
      </c>
      <c r="D609" s="1">
        <v>-77.089852899999997</v>
      </c>
      <c r="E609" s="1" t="s">
        <v>330</v>
      </c>
      <c r="F609" s="1">
        <v>38.883955390377302</v>
      </c>
      <c r="G609" s="1">
        <v>-77.092934160472694</v>
      </c>
      <c r="H609" s="1" t="s">
        <v>199</v>
      </c>
    </row>
    <row r="610" spans="1:8" ht="12.75" customHeight="1" x14ac:dyDescent="0.35">
      <c r="A610" s="1">
        <v>608</v>
      </c>
      <c r="B610" s="1" t="s">
        <v>639</v>
      </c>
      <c r="C610" s="1">
        <v>38.880435799999901</v>
      </c>
      <c r="D610" s="1">
        <v>-77.089852899999997</v>
      </c>
      <c r="E610" s="1" t="s">
        <v>649</v>
      </c>
      <c r="F610" s="1">
        <v>38.8804517047937</v>
      </c>
      <c r="G610" s="1">
        <v>-77.090745270252199</v>
      </c>
      <c r="H610" s="1" t="s">
        <v>32</v>
      </c>
    </row>
    <row r="611" spans="1:8" ht="12.75" customHeight="1" x14ac:dyDescent="0.35">
      <c r="A611" s="1">
        <v>609</v>
      </c>
      <c r="B611" s="1" t="s">
        <v>639</v>
      </c>
      <c r="C611" s="1">
        <v>38.880435799999901</v>
      </c>
      <c r="D611" s="1">
        <v>-77.089852899999997</v>
      </c>
      <c r="E611" s="1" t="s">
        <v>9</v>
      </c>
      <c r="F611" s="1">
        <v>38.880406999999998</v>
      </c>
      <c r="G611" s="1">
        <v>-77.090288999999999</v>
      </c>
      <c r="H611" s="1" t="s">
        <v>10</v>
      </c>
    </row>
    <row r="612" spans="1:8" ht="12.75" customHeight="1" x14ac:dyDescent="0.35">
      <c r="A612" s="1">
        <v>610</v>
      </c>
      <c r="B612" s="1" t="s">
        <v>639</v>
      </c>
      <c r="C612" s="1">
        <v>38.880435799999901</v>
      </c>
      <c r="D612" s="1">
        <v>-77.089852899999997</v>
      </c>
      <c r="E612" s="1" t="s">
        <v>650</v>
      </c>
      <c r="F612" s="1">
        <v>38.879825306433801</v>
      </c>
      <c r="G612" s="1">
        <v>-77.090399265289307</v>
      </c>
      <c r="H612" s="1" t="s">
        <v>28</v>
      </c>
    </row>
    <row r="613" spans="1:8" ht="12.75" customHeight="1" x14ac:dyDescent="0.35">
      <c r="A613" s="1">
        <v>611</v>
      </c>
      <c r="B613" s="1" t="s">
        <v>639</v>
      </c>
      <c r="C613" s="1">
        <v>38.880435799999901</v>
      </c>
      <c r="D613" s="1">
        <v>-77.089852899999997</v>
      </c>
      <c r="E613" s="1" t="s">
        <v>651</v>
      </c>
      <c r="F613" s="1">
        <v>38.880456000000002</v>
      </c>
      <c r="G613" s="1">
        <v>-77.089597999999995</v>
      </c>
      <c r="H613" s="1" t="s">
        <v>94</v>
      </c>
    </row>
    <row r="614" spans="1:8" ht="12.75" customHeight="1" x14ac:dyDescent="0.35">
      <c r="A614" s="1">
        <v>612</v>
      </c>
      <c r="B614" s="1" t="s">
        <v>639</v>
      </c>
      <c r="C614" s="1">
        <v>38.880435799999901</v>
      </c>
      <c r="D614" s="1">
        <v>-77.089852899999997</v>
      </c>
      <c r="E614" s="1" t="s">
        <v>225</v>
      </c>
      <c r="F614" s="1">
        <v>38.880562741905599</v>
      </c>
      <c r="G614" s="1">
        <v>-77.086437923710804</v>
      </c>
      <c r="H614" s="1" t="s">
        <v>37</v>
      </c>
    </row>
    <row r="615" spans="1:8" ht="12.75" customHeight="1" x14ac:dyDescent="0.35">
      <c r="A615" s="1">
        <v>613</v>
      </c>
      <c r="B615" s="1" t="s">
        <v>639</v>
      </c>
      <c r="C615" s="1">
        <v>38.880435799999901</v>
      </c>
      <c r="D615" s="1">
        <v>-77.089852899999997</v>
      </c>
      <c r="E615" s="1" t="s">
        <v>13</v>
      </c>
      <c r="F615" s="1">
        <v>38.879660353947202</v>
      </c>
      <c r="G615" s="1">
        <v>-77.090262472629504</v>
      </c>
      <c r="H615" s="1" t="s">
        <v>14</v>
      </c>
    </row>
    <row r="616" spans="1:8" ht="12.75" customHeight="1" x14ac:dyDescent="0.35">
      <c r="A616" s="1">
        <v>614</v>
      </c>
      <c r="B616" s="1" t="s">
        <v>639</v>
      </c>
      <c r="C616" s="1">
        <v>38.880435799999901</v>
      </c>
      <c r="D616" s="1">
        <v>-77.089852899999997</v>
      </c>
      <c r="E616" s="1" t="s">
        <v>361</v>
      </c>
      <c r="F616" s="1">
        <v>38.884230941542398</v>
      </c>
      <c r="G616" s="1">
        <v>-77.092441242818794</v>
      </c>
      <c r="H616" s="1" t="s">
        <v>362</v>
      </c>
    </row>
    <row r="617" spans="1:8" ht="12.75" customHeight="1" x14ac:dyDescent="0.35">
      <c r="A617" s="1">
        <v>615</v>
      </c>
      <c r="B617" s="1" t="s">
        <v>639</v>
      </c>
      <c r="C617" s="1">
        <v>38.880435799999901</v>
      </c>
      <c r="D617" s="1">
        <v>-77.089852899999997</v>
      </c>
      <c r="E617" s="1" t="s">
        <v>652</v>
      </c>
      <c r="F617" s="1">
        <v>38.880670000000002</v>
      </c>
      <c r="G617" s="1">
        <v>-77.091185830000001</v>
      </c>
      <c r="H617" s="1" t="s">
        <v>234</v>
      </c>
    </row>
    <row r="618" spans="1:8" ht="12.75" customHeight="1" x14ac:dyDescent="0.35">
      <c r="A618" s="1">
        <v>616</v>
      </c>
      <c r="B618" s="1" t="s">
        <v>639</v>
      </c>
      <c r="C618" s="1">
        <v>38.880435799999901</v>
      </c>
      <c r="D618" s="1">
        <v>-77.089852899999997</v>
      </c>
      <c r="E618" s="1" t="s">
        <v>653</v>
      </c>
      <c r="F618" s="1">
        <v>38.880458251450399</v>
      </c>
      <c r="G618" s="1">
        <v>-77.088333846958804</v>
      </c>
      <c r="H618" s="1" t="s">
        <v>654</v>
      </c>
    </row>
    <row r="619" spans="1:8" ht="12.75" customHeight="1" x14ac:dyDescent="0.35">
      <c r="A619" s="1">
        <v>617</v>
      </c>
      <c r="B619" s="1" t="s">
        <v>639</v>
      </c>
      <c r="C619" s="1">
        <v>38.880435799999901</v>
      </c>
      <c r="D619" s="1">
        <v>-77.089852899999997</v>
      </c>
      <c r="E619" s="1" t="s">
        <v>655</v>
      </c>
      <c r="F619" s="1">
        <v>38.880634617534902</v>
      </c>
      <c r="G619" s="1">
        <v>-77.088143669940095</v>
      </c>
      <c r="H619" s="1" t="s">
        <v>656</v>
      </c>
    </row>
    <row r="620" spans="1:8" ht="12.75" customHeight="1" x14ac:dyDescent="0.35">
      <c r="A620" s="1">
        <v>618</v>
      </c>
      <c r="B620" s="1" t="s">
        <v>639</v>
      </c>
      <c r="C620" s="1">
        <v>38.880435799999901</v>
      </c>
      <c r="D620" s="1">
        <v>-77.089852899999997</v>
      </c>
      <c r="E620" s="1" t="s">
        <v>657</v>
      </c>
      <c r="F620" s="1">
        <v>38.880881891484798</v>
      </c>
      <c r="G620" s="1">
        <v>-77.085498926512699</v>
      </c>
      <c r="H620" s="1" t="s">
        <v>28</v>
      </c>
    </row>
    <row r="621" spans="1:8" ht="12.75" customHeight="1" x14ac:dyDescent="0.35">
      <c r="A621" s="1">
        <v>619</v>
      </c>
      <c r="B621" s="1" t="s">
        <v>639</v>
      </c>
      <c r="C621" s="1">
        <v>38.880435799999901</v>
      </c>
      <c r="D621" s="1">
        <v>-77.089852899999997</v>
      </c>
      <c r="E621" s="1" t="s">
        <v>658</v>
      </c>
      <c r="F621" s="1">
        <v>38.881011178205</v>
      </c>
      <c r="G621" s="1">
        <v>-77.093686912317196</v>
      </c>
      <c r="H621" s="1" t="s">
        <v>50</v>
      </c>
    </row>
    <row r="622" spans="1:8" ht="12.75" customHeight="1" x14ac:dyDescent="0.35">
      <c r="A622" s="1">
        <v>620</v>
      </c>
      <c r="B622" s="1" t="s">
        <v>639</v>
      </c>
      <c r="C622" s="1">
        <v>38.880435799999901</v>
      </c>
      <c r="D622" s="1">
        <v>-77.089852899999997</v>
      </c>
      <c r="E622" s="1" t="s">
        <v>659</v>
      </c>
      <c r="F622" s="1">
        <v>38.881593224822602</v>
      </c>
      <c r="G622" s="1">
        <v>-77.085659969480005</v>
      </c>
      <c r="H622" s="1" t="s">
        <v>111</v>
      </c>
    </row>
    <row r="623" spans="1:8" ht="12.75" customHeight="1" x14ac:dyDescent="0.35">
      <c r="A623" s="1">
        <v>621</v>
      </c>
      <c r="B623" s="1" t="s">
        <v>639</v>
      </c>
      <c r="C623" s="1">
        <v>38.880435799999901</v>
      </c>
      <c r="D623" s="1">
        <v>-77.089852899999997</v>
      </c>
      <c r="E623" s="1" t="s">
        <v>660</v>
      </c>
      <c r="F623" s="1">
        <v>38.882149246707101</v>
      </c>
      <c r="G623" s="1">
        <v>-77.085953653408097</v>
      </c>
      <c r="H623" s="1" t="s">
        <v>72</v>
      </c>
    </row>
    <row r="624" spans="1:8" ht="12.75" customHeight="1" x14ac:dyDescent="0.35">
      <c r="A624" s="1">
        <v>622</v>
      </c>
      <c r="B624" s="1" t="s">
        <v>639</v>
      </c>
      <c r="C624" s="1">
        <v>38.880435799999901</v>
      </c>
      <c r="D624" s="1">
        <v>-77.089852899999997</v>
      </c>
      <c r="E624" s="1" t="s">
        <v>661</v>
      </c>
      <c r="F624" s="1">
        <v>38.880961730524803</v>
      </c>
      <c r="G624" s="1">
        <v>-77.085089943845801</v>
      </c>
      <c r="H624" s="1" t="s">
        <v>106</v>
      </c>
    </row>
    <row r="625" spans="1:8" ht="12.75" customHeight="1" x14ac:dyDescent="0.35">
      <c r="A625" s="1">
        <v>623</v>
      </c>
      <c r="B625" s="1" t="s">
        <v>662</v>
      </c>
      <c r="C625" s="1">
        <v>38.880389700000002</v>
      </c>
      <c r="D625" s="1">
        <v>-77.147201899999999</v>
      </c>
      <c r="E625" s="1" t="s">
        <v>663</v>
      </c>
      <c r="F625" s="1">
        <v>38.8808345590909</v>
      </c>
      <c r="G625" s="1">
        <v>-77.145002648059503</v>
      </c>
      <c r="H625" s="1" t="s">
        <v>50</v>
      </c>
    </row>
    <row r="626" spans="1:8" ht="12.75" customHeight="1" x14ac:dyDescent="0.35">
      <c r="A626" s="1">
        <v>624</v>
      </c>
      <c r="B626" s="1" t="s">
        <v>662</v>
      </c>
      <c r="C626" s="1">
        <v>38.880389700000002</v>
      </c>
      <c r="D626" s="1">
        <v>-77.147201899999999</v>
      </c>
      <c r="E626" s="1" t="s">
        <v>664</v>
      </c>
      <c r="F626" s="1">
        <v>38.880818947031202</v>
      </c>
      <c r="G626" s="1">
        <v>-77.144592569100098</v>
      </c>
      <c r="H626" s="1" t="s">
        <v>498</v>
      </c>
    </row>
    <row r="627" spans="1:8" ht="12.75" customHeight="1" x14ac:dyDescent="0.35">
      <c r="A627" s="1">
        <v>625</v>
      </c>
      <c r="B627" s="1" t="s">
        <v>662</v>
      </c>
      <c r="C627" s="1">
        <v>38.880389700000002</v>
      </c>
      <c r="D627" s="1">
        <v>-77.147201899999999</v>
      </c>
      <c r="E627" s="1" t="s">
        <v>665</v>
      </c>
      <c r="F627" s="1">
        <v>38.8814415794374</v>
      </c>
      <c r="G627" s="1">
        <v>-77.144457748312405</v>
      </c>
      <c r="H627" s="1" t="s">
        <v>186</v>
      </c>
    </row>
    <row r="628" spans="1:8" ht="12.75" customHeight="1" x14ac:dyDescent="0.35">
      <c r="A628" s="1">
        <v>626</v>
      </c>
      <c r="B628" s="1" t="s">
        <v>662</v>
      </c>
      <c r="C628" s="1">
        <v>38.880389700000002</v>
      </c>
      <c r="D628" s="1">
        <v>-77.147201899999999</v>
      </c>
      <c r="E628" s="1" t="s">
        <v>666</v>
      </c>
      <c r="F628" s="1">
        <v>38.882057000000003</v>
      </c>
      <c r="G628" s="1">
        <v>-77.15043</v>
      </c>
      <c r="H628" s="1" t="s">
        <v>50</v>
      </c>
    </row>
    <row r="629" spans="1:8" ht="12.75" customHeight="1" x14ac:dyDescent="0.35">
      <c r="A629" s="1">
        <v>627</v>
      </c>
      <c r="B629" s="1" t="s">
        <v>667</v>
      </c>
      <c r="C629" s="1">
        <v>38.897368799999903</v>
      </c>
      <c r="D629" s="1">
        <v>-77.100247712635706</v>
      </c>
      <c r="E629" s="1" t="s">
        <v>668</v>
      </c>
      <c r="F629" s="1">
        <v>38.896650533322898</v>
      </c>
      <c r="G629" s="1">
        <v>-77.096587513052299</v>
      </c>
      <c r="H629" s="1" t="s">
        <v>32</v>
      </c>
    </row>
    <row r="630" spans="1:8" ht="12.75" customHeight="1" x14ac:dyDescent="0.35">
      <c r="A630" s="1">
        <v>628</v>
      </c>
      <c r="B630" s="1" t="s">
        <v>667</v>
      </c>
      <c r="C630" s="1">
        <v>38.897368799999903</v>
      </c>
      <c r="D630" s="1">
        <v>-77.100247712635706</v>
      </c>
      <c r="E630" s="1" t="s">
        <v>669</v>
      </c>
      <c r="F630" s="1">
        <v>38.895703558187698</v>
      </c>
      <c r="G630" s="1">
        <v>-77.097092985070205</v>
      </c>
      <c r="H630" s="1" t="s">
        <v>63</v>
      </c>
    </row>
    <row r="631" spans="1:8" ht="12.75" customHeight="1" x14ac:dyDescent="0.35">
      <c r="A631" s="1">
        <v>629</v>
      </c>
      <c r="B631" s="1" t="s">
        <v>667</v>
      </c>
      <c r="C631" s="1">
        <v>38.897368799999903</v>
      </c>
      <c r="D631" s="1">
        <v>-77.100247712635706</v>
      </c>
      <c r="E631" s="1" t="s">
        <v>670</v>
      </c>
      <c r="F631" s="1">
        <v>38.896583600461398</v>
      </c>
      <c r="G631" s="1">
        <v>-77.096638058640806</v>
      </c>
      <c r="H631" s="1" t="s">
        <v>86</v>
      </c>
    </row>
    <row r="632" spans="1:8" ht="12.75" customHeight="1" x14ac:dyDescent="0.35">
      <c r="A632" s="1">
        <v>630</v>
      </c>
      <c r="B632" s="1" t="s">
        <v>667</v>
      </c>
      <c r="C632" s="1">
        <v>38.897368799999903</v>
      </c>
      <c r="D632" s="1">
        <v>-77.100247712635706</v>
      </c>
      <c r="E632" s="1" t="s">
        <v>671</v>
      </c>
      <c r="F632" s="1">
        <v>38.895725200000001</v>
      </c>
      <c r="G632" s="1">
        <v>-77.098027900000005</v>
      </c>
      <c r="H632" s="1" t="s">
        <v>222</v>
      </c>
    </row>
    <row r="633" spans="1:8" ht="12.75" customHeight="1" x14ac:dyDescent="0.35">
      <c r="A633" s="1">
        <v>631</v>
      </c>
      <c r="B633" s="1" t="s">
        <v>667</v>
      </c>
      <c r="C633" s="1">
        <v>38.897368799999903</v>
      </c>
      <c r="D633" s="1">
        <v>-77.100247712635706</v>
      </c>
      <c r="E633" s="1" t="s">
        <v>132</v>
      </c>
      <c r="F633" s="1">
        <v>38.896574379064198</v>
      </c>
      <c r="G633" s="1">
        <v>-77.096578482985606</v>
      </c>
      <c r="H633" s="1" t="s">
        <v>65</v>
      </c>
    </row>
    <row r="634" spans="1:8" ht="12.75" customHeight="1" x14ac:dyDescent="0.35">
      <c r="A634" s="1">
        <v>632</v>
      </c>
      <c r="B634" s="1" t="s">
        <v>667</v>
      </c>
      <c r="C634" s="1">
        <v>38.897368799999903</v>
      </c>
      <c r="D634" s="1">
        <v>-77.100247712635706</v>
      </c>
      <c r="E634" s="1" t="s">
        <v>672</v>
      </c>
      <c r="F634" s="1">
        <v>38.896688125257199</v>
      </c>
      <c r="G634" s="1">
        <v>-77.096443408151998</v>
      </c>
      <c r="H634" s="1" t="s">
        <v>147</v>
      </c>
    </row>
    <row r="635" spans="1:8" ht="12.75" customHeight="1" x14ac:dyDescent="0.35">
      <c r="A635" s="1">
        <v>633</v>
      </c>
      <c r="B635" s="1" t="s">
        <v>667</v>
      </c>
      <c r="C635" s="1">
        <v>38.897368799999903</v>
      </c>
      <c r="D635" s="1">
        <v>-77.100247712635706</v>
      </c>
      <c r="E635" s="1" t="s">
        <v>221</v>
      </c>
      <c r="F635" s="1">
        <v>38.896378977291803</v>
      </c>
      <c r="G635" s="1">
        <v>-77.096979074100801</v>
      </c>
      <c r="H635" s="1" t="s">
        <v>222</v>
      </c>
    </row>
    <row r="636" spans="1:8" ht="12.75" customHeight="1" x14ac:dyDescent="0.35">
      <c r="A636" s="1">
        <v>634</v>
      </c>
      <c r="B636" s="1" t="s">
        <v>667</v>
      </c>
      <c r="C636" s="1">
        <v>38.897368799999903</v>
      </c>
      <c r="D636" s="1">
        <v>-77.100247712635706</v>
      </c>
      <c r="E636" s="1" t="s">
        <v>171</v>
      </c>
      <c r="F636" s="1">
        <v>38.8968050115691</v>
      </c>
      <c r="G636" s="1">
        <v>-77.101707458496094</v>
      </c>
      <c r="H636" s="1" t="s">
        <v>28</v>
      </c>
    </row>
    <row r="637" spans="1:8" ht="12.75" customHeight="1" x14ac:dyDescent="0.35">
      <c r="A637" s="1">
        <v>635</v>
      </c>
      <c r="B637" s="1" t="s">
        <v>667</v>
      </c>
      <c r="C637" s="1">
        <v>38.897368799999903</v>
      </c>
      <c r="D637" s="1">
        <v>-77.100247712635706</v>
      </c>
      <c r="E637" s="1" t="s">
        <v>673</v>
      </c>
      <c r="F637" s="1">
        <v>38.896308183710502</v>
      </c>
      <c r="G637" s="1">
        <v>-77.097477614879494</v>
      </c>
      <c r="H637" s="1" t="s">
        <v>343</v>
      </c>
    </row>
    <row r="638" spans="1:8" ht="12.75" customHeight="1" x14ac:dyDescent="0.35">
      <c r="A638" s="1">
        <v>636</v>
      </c>
      <c r="B638" s="1" t="s">
        <v>667</v>
      </c>
      <c r="C638" s="1">
        <v>38.897368799999903</v>
      </c>
      <c r="D638" s="1">
        <v>-77.100247712635706</v>
      </c>
      <c r="E638" s="1" t="s">
        <v>250</v>
      </c>
      <c r="F638" s="1">
        <v>38.8958223644021</v>
      </c>
      <c r="G638" s="1">
        <v>-77.104083313877894</v>
      </c>
      <c r="H638" s="1" t="s">
        <v>251</v>
      </c>
    </row>
    <row r="639" spans="1:8" ht="12.75" customHeight="1" x14ac:dyDescent="0.35">
      <c r="A639" s="1">
        <v>637</v>
      </c>
      <c r="B639" s="1" t="s">
        <v>667</v>
      </c>
      <c r="C639" s="1">
        <v>38.897368799999903</v>
      </c>
      <c r="D639" s="1">
        <v>-77.100247712635706</v>
      </c>
      <c r="E639" s="1" t="s">
        <v>9</v>
      </c>
      <c r="F639" s="1">
        <v>38.895890000000001</v>
      </c>
      <c r="G639" s="1">
        <v>-77.097250000000003</v>
      </c>
      <c r="H639" s="1" t="s">
        <v>10</v>
      </c>
    </row>
    <row r="640" spans="1:8" ht="12.75" customHeight="1" x14ac:dyDescent="0.35">
      <c r="A640" s="1">
        <v>638</v>
      </c>
      <c r="B640" s="1" t="s">
        <v>667</v>
      </c>
      <c r="C640" s="1">
        <v>38.897368799999903</v>
      </c>
      <c r="D640" s="1">
        <v>-77.100247712635706</v>
      </c>
      <c r="E640" s="1" t="s">
        <v>134</v>
      </c>
      <c r="F640" s="1">
        <v>38.8957082373894</v>
      </c>
      <c r="G640" s="1">
        <v>-77.104005100611602</v>
      </c>
      <c r="H640" s="1" t="s">
        <v>135</v>
      </c>
    </row>
    <row r="641" spans="1:8" ht="12.75" customHeight="1" x14ac:dyDescent="0.35">
      <c r="A641" s="1">
        <v>639</v>
      </c>
      <c r="B641" s="1" t="s">
        <v>667</v>
      </c>
      <c r="C641" s="1">
        <v>38.897368799999903</v>
      </c>
      <c r="D641" s="1">
        <v>-77.100247712635706</v>
      </c>
      <c r="E641" s="1" t="s">
        <v>361</v>
      </c>
      <c r="F641" s="1">
        <v>38.896163000000001</v>
      </c>
      <c r="G641" s="1">
        <v>-77.101854000000003</v>
      </c>
      <c r="H641" s="1" t="s">
        <v>362</v>
      </c>
    </row>
    <row r="642" spans="1:8" ht="12.75" customHeight="1" x14ac:dyDescent="0.35">
      <c r="A642" s="1">
        <v>640</v>
      </c>
      <c r="B642" s="1" t="s">
        <v>667</v>
      </c>
      <c r="C642" s="1">
        <v>38.897368799999903</v>
      </c>
      <c r="D642" s="1">
        <v>-77.100247712635706</v>
      </c>
      <c r="E642" s="1" t="s">
        <v>674</v>
      </c>
      <c r="F642" s="1">
        <v>38.895832406711598</v>
      </c>
      <c r="G642" s="1">
        <v>-77.097176831888902</v>
      </c>
      <c r="H642" s="1" t="s">
        <v>135</v>
      </c>
    </row>
    <row r="643" spans="1:8" ht="12.75" customHeight="1" x14ac:dyDescent="0.35">
      <c r="A643" s="1">
        <v>641</v>
      </c>
      <c r="B643" s="1" t="s">
        <v>667</v>
      </c>
      <c r="C643" s="1">
        <v>38.897368799999903</v>
      </c>
      <c r="D643" s="1">
        <v>-77.100247712635706</v>
      </c>
      <c r="E643" s="1" t="s">
        <v>252</v>
      </c>
      <c r="F643" s="1">
        <v>38.896776199999998</v>
      </c>
      <c r="G643" s="1">
        <v>-77.105667600000004</v>
      </c>
      <c r="H643" s="1" t="s">
        <v>32</v>
      </c>
    </row>
    <row r="644" spans="1:8" ht="12.75" customHeight="1" x14ac:dyDescent="0.35">
      <c r="A644" s="1">
        <v>642</v>
      </c>
      <c r="B644" s="1" t="s">
        <v>667</v>
      </c>
      <c r="C644" s="1">
        <v>38.897368799999903</v>
      </c>
      <c r="D644" s="1">
        <v>-77.100247712635706</v>
      </c>
      <c r="E644" s="1" t="s">
        <v>675</v>
      </c>
      <c r="F644" s="1">
        <v>38.896320000000003</v>
      </c>
      <c r="G644" s="1">
        <v>-77.101799999999997</v>
      </c>
      <c r="H644" s="1" t="s">
        <v>109</v>
      </c>
    </row>
    <row r="645" spans="1:8" ht="12.75" customHeight="1" x14ac:dyDescent="0.35">
      <c r="A645" s="1">
        <v>643</v>
      </c>
      <c r="B645" s="1" t="s">
        <v>667</v>
      </c>
      <c r="C645" s="1">
        <v>38.897368799999903</v>
      </c>
      <c r="D645" s="1">
        <v>-77.100247712635706</v>
      </c>
      <c r="E645" s="1" t="s">
        <v>36</v>
      </c>
      <c r="F645" s="1">
        <v>38.896545481467001</v>
      </c>
      <c r="G645" s="1">
        <v>-77.101447096488499</v>
      </c>
      <c r="H645" s="1" t="s">
        <v>37</v>
      </c>
    </row>
    <row r="646" spans="1:8" ht="12.75" customHeight="1" x14ac:dyDescent="0.35">
      <c r="A646" s="1">
        <v>644</v>
      </c>
      <c r="B646" s="1" t="s">
        <v>676</v>
      </c>
      <c r="C646" s="1">
        <v>38.906778199999998</v>
      </c>
      <c r="D646" s="1">
        <v>-77.105811799999998</v>
      </c>
      <c r="E646" s="1" t="s">
        <v>677</v>
      </c>
      <c r="F646" s="1">
        <v>38.910865945783399</v>
      </c>
      <c r="G646" s="1">
        <v>-77.107466164786103</v>
      </c>
      <c r="H646" s="1" t="s">
        <v>50</v>
      </c>
    </row>
    <row r="647" spans="1:8" ht="12.75" customHeight="1" x14ac:dyDescent="0.35">
      <c r="A647" s="1">
        <v>645</v>
      </c>
      <c r="B647" s="1" t="s">
        <v>676</v>
      </c>
      <c r="C647" s="1">
        <v>38.906778199999998</v>
      </c>
      <c r="D647" s="1">
        <v>-77.105811799999998</v>
      </c>
      <c r="E647" s="1" t="s">
        <v>678</v>
      </c>
      <c r="F647" s="1">
        <v>38.908942275574802</v>
      </c>
      <c r="G647" s="1">
        <v>-77.106867562686006</v>
      </c>
      <c r="H647" s="1" t="s">
        <v>50</v>
      </c>
    </row>
    <row r="648" spans="1:8" ht="12.75" customHeight="1" x14ac:dyDescent="0.35">
      <c r="A648" s="1">
        <v>646</v>
      </c>
      <c r="B648" s="1" t="s">
        <v>676</v>
      </c>
      <c r="C648" s="1">
        <v>38.906778199999998</v>
      </c>
      <c r="D648" s="1">
        <v>-77.105811799999998</v>
      </c>
      <c r="E648" s="1" t="s">
        <v>679</v>
      </c>
      <c r="F648" s="1">
        <v>38.910030443289301</v>
      </c>
      <c r="G648" s="1">
        <v>-77.108631836996693</v>
      </c>
      <c r="H648" s="1" t="s">
        <v>111</v>
      </c>
    </row>
    <row r="649" spans="1:8" ht="12.75" customHeight="1" x14ac:dyDescent="0.35">
      <c r="A649" s="1">
        <v>647</v>
      </c>
      <c r="B649" s="1" t="s">
        <v>680</v>
      </c>
      <c r="C649" s="1">
        <v>38.847534899999999</v>
      </c>
      <c r="D649" s="1">
        <v>-77.087774099999905</v>
      </c>
      <c r="E649" s="1" t="s">
        <v>681</v>
      </c>
      <c r="F649" s="1">
        <v>38.843707868649602</v>
      </c>
      <c r="G649" s="1">
        <v>-77.089874123153294</v>
      </c>
      <c r="H649" s="1" t="s">
        <v>682</v>
      </c>
    </row>
    <row r="650" spans="1:8" ht="12.75" customHeight="1" x14ac:dyDescent="0.35">
      <c r="A650" s="1">
        <v>648</v>
      </c>
      <c r="B650" s="1" t="s">
        <v>680</v>
      </c>
      <c r="C650" s="1">
        <v>38.847534899999999</v>
      </c>
      <c r="D650" s="1">
        <v>-77.087774099999905</v>
      </c>
      <c r="E650" s="1" t="s">
        <v>683</v>
      </c>
      <c r="F650" s="1">
        <v>38.843820000000001</v>
      </c>
      <c r="G650" s="1">
        <v>-77.086020000000005</v>
      </c>
      <c r="H650" s="1" t="s">
        <v>684</v>
      </c>
    </row>
    <row r="651" spans="1:8" ht="12.75" customHeight="1" x14ac:dyDescent="0.35">
      <c r="A651" s="1">
        <v>649</v>
      </c>
      <c r="B651" s="1" t="s">
        <v>680</v>
      </c>
      <c r="C651" s="1">
        <v>38.847534899999999</v>
      </c>
      <c r="D651" s="1">
        <v>-77.087774099999905</v>
      </c>
      <c r="E651" s="1" t="s">
        <v>13</v>
      </c>
      <c r="F651" s="1">
        <v>38.848664999999997</v>
      </c>
      <c r="G651" s="1">
        <v>-77.084163000000004</v>
      </c>
      <c r="H651" s="1" t="s">
        <v>14</v>
      </c>
    </row>
    <row r="652" spans="1:8" ht="12.75" customHeight="1" x14ac:dyDescent="0.35">
      <c r="A652" s="1">
        <v>650</v>
      </c>
      <c r="B652" s="1" t="s">
        <v>680</v>
      </c>
      <c r="C652" s="1">
        <v>38.847534899999999</v>
      </c>
      <c r="D652" s="1">
        <v>-77.087774099999905</v>
      </c>
      <c r="E652" s="1" t="s">
        <v>685</v>
      </c>
      <c r="F652" s="1">
        <v>38.8445997654065</v>
      </c>
      <c r="G652" s="1">
        <v>-77.086639325839499</v>
      </c>
      <c r="H652" s="1" t="s">
        <v>186</v>
      </c>
    </row>
    <row r="653" spans="1:8" ht="12.75" customHeight="1" x14ac:dyDescent="0.35">
      <c r="A653" s="1">
        <v>651</v>
      </c>
      <c r="B653" s="1" t="s">
        <v>680</v>
      </c>
      <c r="C653" s="1">
        <v>38.847534899999999</v>
      </c>
      <c r="D653" s="1">
        <v>-77.087774099999905</v>
      </c>
      <c r="E653" s="1" t="s">
        <v>686</v>
      </c>
      <c r="F653" s="1">
        <v>38.843336325132299</v>
      </c>
      <c r="G653" s="1">
        <v>-77.088072718392596</v>
      </c>
      <c r="H653" s="1" t="s">
        <v>50</v>
      </c>
    </row>
    <row r="654" spans="1:8" ht="12.75" customHeight="1" x14ac:dyDescent="0.35">
      <c r="A654" s="1">
        <v>652</v>
      </c>
      <c r="B654" s="1" t="s">
        <v>680</v>
      </c>
      <c r="C654" s="1">
        <v>38.847534899999999</v>
      </c>
      <c r="D654" s="1">
        <v>-77.087774099999905</v>
      </c>
      <c r="E654" s="1" t="s">
        <v>687</v>
      </c>
      <c r="F654" s="1">
        <v>38.845066660049099</v>
      </c>
      <c r="G654" s="1">
        <v>-77.092444885813805</v>
      </c>
      <c r="H654" s="1" t="s">
        <v>104</v>
      </c>
    </row>
    <row r="655" spans="1:8" ht="12.75" customHeight="1" x14ac:dyDescent="0.35">
      <c r="A655" s="1">
        <v>653</v>
      </c>
      <c r="B655" s="1" t="s">
        <v>688</v>
      </c>
      <c r="C655" s="1">
        <v>38.8550951</v>
      </c>
      <c r="D655" s="1">
        <v>-77.088760499999907</v>
      </c>
      <c r="E655" s="1" t="s">
        <v>689</v>
      </c>
      <c r="F655" s="1">
        <v>38.857822394005403</v>
      </c>
      <c r="G655" s="1">
        <v>-77.086282733808105</v>
      </c>
      <c r="H655" s="1" t="s">
        <v>50</v>
      </c>
    </row>
    <row r="656" spans="1:8" ht="12.75" customHeight="1" x14ac:dyDescent="0.35">
      <c r="A656" s="1">
        <v>654</v>
      </c>
      <c r="B656" s="1" t="s">
        <v>688</v>
      </c>
      <c r="C656" s="1">
        <v>38.8550951</v>
      </c>
      <c r="D656" s="1">
        <v>-77.088760499999907</v>
      </c>
      <c r="E656" s="1" t="s">
        <v>690</v>
      </c>
      <c r="F656" s="1">
        <v>38.856068999999998</v>
      </c>
      <c r="G656" s="1">
        <v>-77.088764999999995</v>
      </c>
      <c r="H656" s="1" t="s">
        <v>691</v>
      </c>
    </row>
    <row r="657" spans="1:8" ht="12.75" customHeight="1" x14ac:dyDescent="0.35">
      <c r="A657" s="1">
        <v>655</v>
      </c>
      <c r="B657" s="1" t="s">
        <v>688</v>
      </c>
      <c r="C657" s="1">
        <v>38.8550951</v>
      </c>
      <c r="D657" s="1">
        <v>-77.088760499999907</v>
      </c>
      <c r="E657" s="1" t="s">
        <v>692</v>
      </c>
      <c r="F657" s="1">
        <v>38.855663177100197</v>
      </c>
      <c r="G657" s="1">
        <v>-77.088055620439405</v>
      </c>
      <c r="H657" s="1" t="s">
        <v>16</v>
      </c>
    </row>
    <row r="658" spans="1:8" ht="12.75" customHeight="1" x14ac:dyDescent="0.35">
      <c r="A658" s="1">
        <v>656</v>
      </c>
      <c r="B658" s="1" t="s">
        <v>688</v>
      </c>
      <c r="C658" s="1">
        <v>38.8550951</v>
      </c>
      <c r="D658" s="1">
        <v>-77.088760499999907</v>
      </c>
      <c r="E658" s="1" t="s">
        <v>693</v>
      </c>
      <c r="F658" s="1">
        <v>38.855726760000003</v>
      </c>
      <c r="G658" s="1">
        <v>-77.088238750000002</v>
      </c>
      <c r="H658" s="1" t="s">
        <v>16</v>
      </c>
    </row>
    <row r="659" spans="1:8" ht="12.75" customHeight="1" x14ac:dyDescent="0.35">
      <c r="A659" s="1">
        <v>657</v>
      </c>
      <c r="B659" s="1" t="s">
        <v>688</v>
      </c>
      <c r="C659" s="1">
        <v>38.8550951</v>
      </c>
      <c r="D659" s="1">
        <v>-77.088760499999907</v>
      </c>
      <c r="E659" s="1" t="s">
        <v>694</v>
      </c>
      <c r="F659" s="1">
        <v>38.852955162511201</v>
      </c>
      <c r="G659" s="1">
        <v>-77.088544575412001</v>
      </c>
      <c r="H659" s="1" t="s">
        <v>127</v>
      </c>
    </row>
    <row r="660" spans="1:8" ht="12.75" customHeight="1" x14ac:dyDescent="0.35">
      <c r="A660" s="1">
        <v>658</v>
      </c>
      <c r="B660" s="1" t="s">
        <v>695</v>
      </c>
      <c r="C660" s="1">
        <v>38.920279700000002</v>
      </c>
      <c r="D660" s="1">
        <v>-77.1381757999999</v>
      </c>
      <c r="E660" s="1" t="s">
        <v>696</v>
      </c>
      <c r="F660" s="1">
        <v>38.917999000000002</v>
      </c>
      <c r="G660" s="1">
        <v>-77.135970999999998</v>
      </c>
      <c r="H660" s="1" t="s">
        <v>271</v>
      </c>
    </row>
    <row r="661" spans="1:8" ht="12.75" customHeight="1" x14ac:dyDescent="0.35">
      <c r="A661" s="1">
        <v>659</v>
      </c>
      <c r="B661" s="1" t="s">
        <v>695</v>
      </c>
      <c r="C661" s="1">
        <v>38.920279700000002</v>
      </c>
      <c r="D661" s="1">
        <v>-77.1381757999999</v>
      </c>
      <c r="E661" s="1" t="s">
        <v>697</v>
      </c>
      <c r="F661" s="1">
        <v>38.918944000000003</v>
      </c>
      <c r="G661" s="1">
        <v>-77.134665999999996</v>
      </c>
      <c r="H661" s="1" t="s">
        <v>173</v>
      </c>
    </row>
    <row r="662" spans="1:8" ht="12.75" customHeight="1" x14ac:dyDescent="0.35">
      <c r="A662" s="1">
        <v>660</v>
      </c>
      <c r="B662" s="1" t="s">
        <v>698</v>
      </c>
      <c r="C662" s="1">
        <v>38.903776000000001</v>
      </c>
      <c r="D662" s="1">
        <v>-77.115846499923194</v>
      </c>
      <c r="E662" s="1" t="s">
        <v>699</v>
      </c>
      <c r="F662" s="1">
        <v>38.904469124536597</v>
      </c>
      <c r="G662" s="1">
        <v>-77.110511772783696</v>
      </c>
      <c r="H662" s="1" t="s">
        <v>654</v>
      </c>
    </row>
    <row r="663" spans="1:8" ht="12.75" customHeight="1" x14ac:dyDescent="0.35">
      <c r="A663" s="1">
        <v>661</v>
      </c>
      <c r="B663" s="1" t="s">
        <v>700</v>
      </c>
      <c r="C663" s="1">
        <v>38.868593949999998</v>
      </c>
      <c r="D663" s="1">
        <v>-77.083077242283096</v>
      </c>
      <c r="E663" s="1" t="s">
        <v>701</v>
      </c>
      <c r="F663" s="1">
        <v>38.868329268562398</v>
      </c>
      <c r="G663" s="1">
        <v>-77.082445655907605</v>
      </c>
      <c r="H663" s="1" t="s">
        <v>18</v>
      </c>
    </row>
    <row r="664" spans="1:8" ht="12.75" customHeight="1" x14ac:dyDescent="0.35">
      <c r="A664" s="1">
        <v>662</v>
      </c>
      <c r="B664" s="1" t="s">
        <v>700</v>
      </c>
      <c r="C664" s="1">
        <v>38.868593949999998</v>
      </c>
      <c r="D664" s="1">
        <v>-77.083077242283096</v>
      </c>
      <c r="E664" s="1" t="s">
        <v>13</v>
      </c>
      <c r="F664" s="1">
        <v>38.871916552222203</v>
      </c>
      <c r="G664" s="1">
        <v>-77.084254324436102</v>
      </c>
      <c r="H664" s="1" t="s">
        <v>14</v>
      </c>
    </row>
    <row r="665" spans="1:8" ht="12.75" customHeight="1" x14ac:dyDescent="0.35">
      <c r="A665" s="1">
        <v>663</v>
      </c>
      <c r="B665" s="1" t="s">
        <v>700</v>
      </c>
      <c r="C665" s="1">
        <v>38.868593949999998</v>
      </c>
      <c r="D665" s="1">
        <v>-77.083077242283096</v>
      </c>
      <c r="E665" s="1" t="s">
        <v>702</v>
      </c>
      <c r="F665" s="1">
        <v>38.872666722178202</v>
      </c>
      <c r="G665" s="1">
        <v>-77.082575816534302</v>
      </c>
      <c r="H665" s="1" t="s">
        <v>173</v>
      </c>
    </row>
    <row r="666" spans="1:8" ht="12.75" customHeight="1" x14ac:dyDescent="0.35">
      <c r="A666" s="1">
        <v>664</v>
      </c>
      <c r="B666" s="1" t="s">
        <v>700</v>
      </c>
      <c r="C666" s="1">
        <v>38.868593949999998</v>
      </c>
      <c r="D666" s="1">
        <v>-77.083077242283096</v>
      </c>
      <c r="E666" s="1" t="s">
        <v>703</v>
      </c>
      <c r="F666" s="1">
        <v>38.867771983021001</v>
      </c>
      <c r="G666" s="1">
        <v>-77.077596003717005</v>
      </c>
      <c r="H666" s="1" t="s">
        <v>276</v>
      </c>
    </row>
    <row r="667" spans="1:8" ht="12.75" customHeight="1" x14ac:dyDescent="0.35">
      <c r="A667" s="1">
        <v>665</v>
      </c>
      <c r="B667" s="1" t="s">
        <v>700</v>
      </c>
      <c r="C667" s="1">
        <v>38.868593949999998</v>
      </c>
      <c r="D667" s="1">
        <v>-77.083077242283096</v>
      </c>
      <c r="E667" s="1" t="s">
        <v>704</v>
      </c>
      <c r="F667" s="1">
        <v>38.865584406969802</v>
      </c>
      <c r="G667" s="1">
        <v>-77.078843786561904</v>
      </c>
      <c r="H667" s="1" t="s">
        <v>173</v>
      </c>
    </row>
    <row r="668" spans="1:8" ht="12.75" customHeight="1" x14ac:dyDescent="0.35">
      <c r="A668" s="1">
        <v>666</v>
      </c>
      <c r="B668" s="1" t="s">
        <v>705</v>
      </c>
      <c r="C668" s="1">
        <v>38.870893150000001</v>
      </c>
      <c r="D668" s="1">
        <v>-77.0545071218923</v>
      </c>
      <c r="E668" s="1" t="s">
        <v>706</v>
      </c>
      <c r="F668" s="1">
        <v>38.870961820728098</v>
      </c>
      <c r="G668" s="1">
        <v>-77.055887117066106</v>
      </c>
      <c r="H668" s="1" t="s">
        <v>131</v>
      </c>
    </row>
    <row r="669" spans="1:8" ht="12.75" customHeight="1" x14ac:dyDescent="0.35">
      <c r="A669" s="1">
        <v>667</v>
      </c>
      <c r="B669" s="1" t="s">
        <v>705</v>
      </c>
      <c r="C669" s="1">
        <v>38.870893150000001</v>
      </c>
      <c r="D669" s="1">
        <v>-77.0545071218923</v>
      </c>
      <c r="E669" s="1" t="s">
        <v>707</v>
      </c>
      <c r="F669" s="1">
        <v>38.870643950371701</v>
      </c>
      <c r="G669" s="1">
        <v>-77.053576474013795</v>
      </c>
      <c r="H669" s="1" t="s">
        <v>276</v>
      </c>
    </row>
    <row r="670" spans="1:8" ht="12.75" customHeight="1" x14ac:dyDescent="0.35">
      <c r="A670" s="1">
        <v>668</v>
      </c>
      <c r="B670" s="1" t="s">
        <v>705</v>
      </c>
      <c r="C670" s="1">
        <v>38.870893150000001</v>
      </c>
      <c r="D670" s="1">
        <v>-77.0545071218923</v>
      </c>
      <c r="E670" s="1" t="s">
        <v>708</v>
      </c>
      <c r="F670" s="1">
        <v>38.870522000000001</v>
      </c>
      <c r="G670" s="1">
        <v>-77.059251000000003</v>
      </c>
      <c r="H670" s="1" t="s">
        <v>709</v>
      </c>
    </row>
    <row r="671" spans="1:8" ht="12.75" customHeight="1" x14ac:dyDescent="0.35">
      <c r="A671" s="1">
        <v>669</v>
      </c>
      <c r="B671" s="1" t="s">
        <v>705</v>
      </c>
      <c r="C671" s="1">
        <v>38.870893150000001</v>
      </c>
      <c r="D671" s="1">
        <v>-77.0545071218923</v>
      </c>
      <c r="E671" s="1" t="s">
        <v>710</v>
      </c>
      <c r="F671" s="1">
        <v>38.869449350990898</v>
      </c>
      <c r="G671" s="1">
        <v>-77.054174205899798</v>
      </c>
      <c r="H671" s="1" t="s">
        <v>589</v>
      </c>
    </row>
    <row r="672" spans="1:8" ht="12.75" customHeight="1" x14ac:dyDescent="0.35">
      <c r="A672" s="1">
        <v>670</v>
      </c>
      <c r="B672" s="1" t="s">
        <v>705</v>
      </c>
      <c r="C672" s="1">
        <v>38.870893150000001</v>
      </c>
      <c r="D672" s="1">
        <v>-77.0545071218923</v>
      </c>
      <c r="E672" s="1" t="s">
        <v>223</v>
      </c>
      <c r="F672" s="1">
        <v>38.870663175708302</v>
      </c>
      <c r="G672" s="1">
        <v>-77.055813927046401</v>
      </c>
      <c r="H672" s="1" t="s">
        <v>224</v>
      </c>
    </row>
    <row r="673" spans="1:8" ht="12.75" customHeight="1" x14ac:dyDescent="0.35">
      <c r="A673" s="1">
        <v>671</v>
      </c>
      <c r="B673" s="1" t="s">
        <v>705</v>
      </c>
      <c r="C673" s="1">
        <v>38.870893150000001</v>
      </c>
      <c r="D673" s="1">
        <v>-77.0545071218923</v>
      </c>
      <c r="E673" s="1" t="s">
        <v>25</v>
      </c>
      <c r="F673" s="1">
        <v>38.869593679050404</v>
      </c>
      <c r="G673" s="1">
        <v>-77.054230584420296</v>
      </c>
      <c r="H673" s="1" t="s">
        <v>26</v>
      </c>
    </row>
    <row r="674" spans="1:8" ht="12.75" customHeight="1" x14ac:dyDescent="0.35">
      <c r="A674" s="1">
        <v>672</v>
      </c>
      <c r="B674" s="1" t="s">
        <v>705</v>
      </c>
      <c r="C674" s="1">
        <v>38.870893150000001</v>
      </c>
      <c r="D674" s="1">
        <v>-77.0545071218923</v>
      </c>
      <c r="E674" s="1" t="s">
        <v>132</v>
      </c>
      <c r="F674" s="1">
        <v>38.870625949999997</v>
      </c>
      <c r="G674" s="1">
        <v>-77.0569275</v>
      </c>
      <c r="H674" s="1" t="s">
        <v>65</v>
      </c>
    </row>
    <row r="675" spans="1:8" ht="12.75" customHeight="1" x14ac:dyDescent="0.35">
      <c r="A675" s="1">
        <v>673</v>
      </c>
      <c r="B675" s="1" t="s">
        <v>705</v>
      </c>
      <c r="C675" s="1">
        <v>38.870893150000001</v>
      </c>
      <c r="D675" s="1">
        <v>-77.0545071218923</v>
      </c>
      <c r="E675" s="1" t="s">
        <v>134</v>
      </c>
      <c r="F675" s="1">
        <v>38.868128937933299</v>
      </c>
      <c r="G675" s="1">
        <v>-77.055748028303995</v>
      </c>
      <c r="H675" s="1" t="s">
        <v>135</v>
      </c>
    </row>
    <row r="676" spans="1:8" ht="12.75" customHeight="1" x14ac:dyDescent="0.35">
      <c r="A676" s="1">
        <v>674</v>
      </c>
      <c r="B676" s="1" t="s">
        <v>705</v>
      </c>
      <c r="C676" s="1">
        <v>38.870893150000001</v>
      </c>
      <c r="D676" s="1">
        <v>-77.0545071218923</v>
      </c>
      <c r="E676" s="1" t="s">
        <v>486</v>
      </c>
      <c r="F676" s="1">
        <v>38.870944999999999</v>
      </c>
      <c r="G676" s="1">
        <v>-77.055983999999995</v>
      </c>
      <c r="H676" s="1" t="s">
        <v>987</v>
      </c>
    </row>
    <row r="677" spans="1:8" ht="12.75" customHeight="1" x14ac:dyDescent="0.35">
      <c r="A677" s="1">
        <v>675</v>
      </c>
      <c r="B677" s="1" t="s">
        <v>705</v>
      </c>
      <c r="C677" s="1">
        <v>38.870893150000001</v>
      </c>
      <c r="D677" s="1">
        <v>-77.0545071218923</v>
      </c>
      <c r="E677" s="1" t="s">
        <v>221</v>
      </c>
      <c r="F677" s="1">
        <v>38.869418855933503</v>
      </c>
      <c r="G677" s="1">
        <v>-77.054197488919897</v>
      </c>
      <c r="H677" s="1" t="s">
        <v>222</v>
      </c>
    </row>
    <row r="678" spans="1:8" ht="12.75" customHeight="1" x14ac:dyDescent="0.35">
      <c r="A678" s="1">
        <v>676</v>
      </c>
      <c r="B678" s="1" t="s">
        <v>705</v>
      </c>
      <c r="C678" s="1">
        <v>38.870893150000001</v>
      </c>
      <c r="D678" s="1">
        <v>-77.0545071218923</v>
      </c>
      <c r="E678" s="1" t="s">
        <v>11</v>
      </c>
      <c r="F678" s="1">
        <v>38.871778058886498</v>
      </c>
      <c r="G678" s="1">
        <v>-77.056248177909794</v>
      </c>
      <c r="H678" s="1" t="s">
        <v>12</v>
      </c>
    </row>
    <row r="679" spans="1:8" ht="12.75" customHeight="1" x14ac:dyDescent="0.35">
      <c r="A679" s="1">
        <v>677</v>
      </c>
      <c r="B679" s="1" t="s">
        <v>705</v>
      </c>
      <c r="C679" s="1">
        <v>38.870893150000001</v>
      </c>
      <c r="D679" s="1">
        <v>-77.0545071218923</v>
      </c>
      <c r="E679" s="1" t="s">
        <v>132</v>
      </c>
      <c r="F679" s="1">
        <v>38.871921759999999</v>
      </c>
      <c r="G679" s="1">
        <v>-77.056478080000005</v>
      </c>
      <c r="H679" s="1" t="s">
        <v>65</v>
      </c>
    </row>
    <row r="680" spans="1:8" ht="12.75" customHeight="1" x14ac:dyDescent="0.35">
      <c r="A680" s="1">
        <v>678</v>
      </c>
      <c r="B680" s="1" t="s">
        <v>705</v>
      </c>
      <c r="C680" s="1">
        <v>38.870893150000001</v>
      </c>
      <c r="D680" s="1">
        <v>-77.0545071218923</v>
      </c>
      <c r="E680" s="1" t="s">
        <v>711</v>
      </c>
      <c r="F680" s="1">
        <v>38.869135999999997</v>
      </c>
      <c r="G680" s="1">
        <v>-77.053157999999996</v>
      </c>
      <c r="H680" s="1" t="s">
        <v>712</v>
      </c>
    </row>
    <row r="681" spans="1:8" ht="12.75" customHeight="1" x14ac:dyDescent="0.35">
      <c r="A681" s="1">
        <v>679</v>
      </c>
      <c r="B681" s="1" t="s">
        <v>705</v>
      </c>
      <c r="C681" s="1">
        <v>38.870893150000001</v>
      </c>
      <c r="D681" s="1">
        <v>-77.0545071218923</v>
      </c>
      <c r="E681" s="1" t="s">
        <v>713</v>
      </c>
      <c r="F681" s="1">
        <v>38.868902828743302</v>
      </c>
      <c r="G681" s="1">
        <v>-77.0535472627583</v>
      </c>
      <c r="H681" s="1" t="s">
        <v>714</v>
      </c>
    </row>
    <row r="682" spans="1:8" ht="12.75" customHeight="1" x14ac:dyDescent="0.35">
      <c r="A682" s="1">
        <v>680</v>
      </c>
      <c r="B682" s="1" t="s">
        <v>705</v>
      </c>
      <c r="C682" s="1">
        <v>38.870893150000001</v>
      </c>
      <c r="D682" s="1">
        <v>-77.0545071218923</v>
      </c>
      <c r="E682" s="1" t="s">
        <v>715</v>
      </c>
      <c r="F682" s="1">
        <v>38.873761903211197</v>
      </c>
      <c r="G682" s="1">
        <v>-77.057888312502499</v>
      </c>
      <c r="H682" s="1" t="s">
        <v>72</v>
      </c>
    </row>
    <row r="683" spans="1:8" ht="12.75" customHeight="1" x14ac:dyDescent="0.35">
      <c r="A683" s="1">
        <v>681</v>
      </c>
      <c r="B683" s="1" t="s">
        <v>716</v>
      </c>
      <c r="C683" s="1">
        <v>38.861920599999998</v>
      </c>
      <c r="D683" s="1">
        <v>-77.059630799999994</v>
      </c>
      <c r="E683" s="1" t="s">
        <v>717</v>
      </c>
      <c r="F683" s="1">
        <v>38.862635476223097</v>
      </c>
      <c r="G683" s="1">
        <v>-77.060102255142098</v>
      </c>
      <c r="H683" s="1" t="s">
        <v>45</v>
      </c>
    </row>
    <row r="684" spans="1:8" ht="12.75" customHeight="1" x14ac:dyDescent="0.35">
      <c r="A684" s="1">
        <v>682</v>
      </c>
      <c r="B684" s="1" t="s">
        <v>716</v>
      </c>
      <c r="C684" s="1">
        <v>38.861920599999998</v>
      </c>
      <c r="D684" s="1">
        <v>-77.059630799999994</v>
      </c>
      <c r="E684" s="1" t="s">
        <v>718</v>
      </c>
      <c r="F684" s="1">
        <v>38.861843009391599</v>
      </c>
      <c r="G684" s="1">
        <v>-77.061125321307699</v>
      </c>
      <c r="H684" s="1" t="s">
        <v>630</v>
      </c>
    </row>
    <row r="685" spans="1:8" ht="12.75" customHeight="1" x14ac:dyDescent="0.35">
      <c r="A685" s="1">
        <v>683</v>
      </c>
      <c r="B685" s="1" t="s">
        <v>716</v>
      </c>
      <c r="C685" s="1">
        <v>38.861920599999998</v>
      </c>
      <c r="D685" s="1">
        <v>-77.059630799999994</v>
      </c>
      <c r="E685" s="1" t="s">
        <v>87</v>
      </c>
      <c r="F685" s="1">
        <v>38.863127123708601</v>
      </c>
      <c r="G685" s="1">
        <v>-77.059797963682698</v>
      </c>
      <c r="H685" s="1" t="s">
        <v>86</v>
      </c>
    </row>
    <row r="686" spans="1:8" ht="12.75" customHeight="1" x14ac:dyDescent="0.35">
      <c r="A686" s="1">
        <v>684</v>
      </c>
      <c r="B686" s="1" t="s">
        <v>716</v>
      </c>
      <c r="C686" s="1">
        <v>38.861920599999998</v>
      </c>
      <c r="D686" s="1">
        <v>-77.059630799999994</v>
      </c>
      <c r="E686" s="1" t="s">
        <v>719</v>
      </c>
      <c r="F686" s="1">
        <v>38.862848300000003</v>
      </c>
      <c r="G686" s="1">
        <v>-77.060147000000001</v>
      </c>
      <c r="H686" s="1" t="s">
        <v>28</v>
      </c>
    </row>
    <row r="687" spans="1:8" ht="12.75" customHeight="1" x14ac:dyDescent="0.35">
      <c r="A687" s="1">
        <v>685</v>
      </c>
      <c r="B687" s="1" t="s">
        <v>716</v>
      </c>
      <c r="C687" s="1">
        <v>38.861920599999998</v>
      </c>
      <c r="D687" s="1">
        <v>-77.059630799999994</v>
      </c>
      <c r="E687" s="1" t="s">
        <v>720</v>
      </c>
      <c r="F687" s="1">
        <v>38.863353224289199</v>
      </c>
      <c r="G687" s="1">
        <v>-77.060862779617295</v>
      </c>
      <c r="H687" s="1" t="s">
        <v>721</v>
      </c>
    </row>
    <row r="688" spans="1:8" ht="12.75" customHeight="1" x14ac:dyDescent="0.35">
      <c r="A688" s="1">
        <v>686</v>
      </c>
      <c r="B688" s="1" t="s">
        <v>716</v>
      </c>
      <c r="C688" s="1">
        <v>38.861920599999998</v>
      </c>
      <c r="D688" s="1">
        <v>-77.059630799999994</v>
      </c>
      <c r="E688" s="1" t="s">
        <v>722</v>
      </c>
      <c r="F688" s="1">
        <v>38.862160078198599</v>
      </c>
      <c r="G688" s="1">
        <v>-77.060422319789396</v>
      </c>
      <c r="H688" s="1" t="s">
        <v>82</v>
      </c>
    </row>
    <row r="689" spans="1:8" ht="12.75" customHeight="1" x14ac:dyDescent="0.35">
      <c r="A689" s="1">
        <v>687</v>
      </c>
      <c r="B689" s="1" t="s">
        <v>716</v>
      </c>
      <c r="C689" s="1">
        <v>38.861920599999998</v>
      </c>
      <c r="D689" s="1">
        <v>-77.059630799999994</v>
      </c>
      <c r="E689" s="1" t="s">
        <v>723</v>
      </c>
      <c r="F689" s="1">
        <v>38.862018999999997</v>
      </c>
      <c r="G689" s="1">
        <v>-77.059190000000001</v>
      </c>
      <c r="H689" s="1" t="s">
        <v>28</v>
      </c>
    </row>
    <row r="690" spans="1:8" ht="12.75" customHeight="1" x14ac:dyDescent="0.35">
      <c r="A690" s="1">
        <v>688</v>
      </c>
      <c r="B690" s="1" t="s">
        <v>716</v>
      </c>
      <c r="C690" s="1">
        <v>38.861920599999998</v>
      </c>
      <c r="D690" s="1">
        <v>-77.059630799999994</v>
      </c>
      <c r="E690" s="1" t="s">
        <v>724</v>
      </c>
      <c r="F690" s="1">
        <v>38.863079095367603</v>
      </c>
      <c r="G690" s="1">
        <v>-77.060845562364804</v>
      </c>
      <c r="H690" s="1" t="s">
        <v>725</v>
      </c>
    </row>
    <row r="691" spans="1:8" ht="12.75" customHeight="1" x14ac:dyDescent="0.35">
      <c r="A691" s="1">
        <v>689</v>
      </c>
      <c r="B691" s="1" t="s">
        <v>716</v>
      </c>
      <c r="C691" s="1">
        <v>38.861920599999998</v>
      </c>
      <c r="D691" s="1">
        <v>-77.059630799999994</v>
      </c>
      <c r="E691" s="1" t="s">
        <v>726</v>
      </c>
      <c r="F691" s="1">
        <v>38.861123441672902</v>
      </c>
      <c r="G691" s="1">
        <v>-77.057427541786893</v>
      </c>
      <c r="H691" s="1" t="s">
        <v>727</v>
      </c>
    </row>
    <row r="692" spans="1:8" ht="12.75" customHeight="1" x14ac:dyDescent="0.35">
      <c r="A692" s="1">
        <v>690</v>
      </c>
      <c r="B692" s="1" t="s">
        <v>716</v>
      </c>
      <c r="C692" s="1">
        <v>38.861920599999998</v>
      </c>
      <c r="D692" s="1">
        <v>-77.059630799999994</v>
      </c>
      <c r="E692" s="1" t="s">
        <v>728</v>
      </c>
      <c r="F692" s="1">
        <v>38.863177499999999</v>
      </c>
      <c r="G692" s="1">
        <v>-77.060293799999997</v>
      </c>
      <c r="H692" s="1" t="s">
        <v>30</v>
      </c>
    </row>
    <row r="693" spans="1:8" ht="12.75" customHeight="1" x14ac:dyDescent="0.35">
      <c r="A693" s="1">
        <v>691</v>
      </c>
      <c r="B693" s="1" t="s">
        <v>716</v>
      </c>
      <c r="C693" s="1">
        <v>38.861920599999998</v>
      </c>
      <c r="D693" s="1">
        <v>-77.059630799999994</v>
      </c>
      <c r="E693" s="1" t="s">
        <v>993</v>
      </c>
      <c r="F693" s="1">
        <v>38.863103000000002</v>
      </c>
      <c r="G693" s="1">
        <v>-77.060888000000006</v>
      </c>
      <c r="H693" s="1" t="s">
        <v>730</v>
      </c>
    </row>
    <row r="694" spans="1:8" ht="12.75" customHeight="1" x14ac:dyDescent="0.35">
      <c r="A694" s="1">
        <v>692</v>
      </c>
      <c r="B694" s="1" t="s">
        <v>716</v>
      </c>
      <c r="C694" s="1">
        <v>38.861920599999998</v>
      </c>
      <c r="D694" s="1">
        <v>-77.059630799999994</v>
      </c>
      <c r="E694" s="1" t="s">
        <v>731</v>
      </c>
      <c r="F694" s="1">
        <v>38.863475000000001</v>
      </c>
      <c r="G694" s="1">
        <v>-77.060142364417999</v>
      </c>
      <c r="H694" s="1" t="s">
        <v>721</v>
      </c>
    </row>
    <row r="695" spans="1:8" ht="12.75" customHeight="1" x14ac:dyDescent="0.35">
      <c r="A695" s="1">
        <v>693</v>
      </c>
      <c r="B695" s="1" t="s">
        <v>716</v>
      </c>
      <c r="C695" s="1">
        <v>38.861920599999998</v>
      </c>
      <c r="D695" s="1">
        <v>-77.059630799999994</v>
      </c>
      <c r="E695" s="1" t="s">
        <v>732</v>
      </c>
      <c r="F695" s="1">
        <v>38.863058288337299</v>
      </c>
      <c r="G695" s="1">
        <v>-77.060892213123495</v>
      </c>
      <c r="H695" s="1" t="s">
        <v>269</v>
      </c>
    </row>
    <row r="696" spans="1:8" ht="12.75" customHeight="1" x14ac:dyDescent="0.35">
      <c r="A696" s="1">
        <v>694</v>
      </c>
      <c r="B696" s="1" t="s">
        <v>716</v>
      </c>
      <c r="C696" s="1">
        <v>38.861920599999998</v>
      </c>
      <c r="D696" s="1">
        <v>-77.059630799999994</v>
      </c>
      <c r="E696" s="1" t="s">
        <v>733</v>
      </c>
      <c r="F696" s="1">
        <v>38.863270282517703</v>
      </c>
      <c r="G696" s="1">
        <v>-77.059782188683101</v>
      </c>
      <c r="H696" s="1" t="s">
        <v>630</v>
      </c>
    </row>
    <row r="697" spans="1:8" ht="12.75" customHeight="1" x14ac:dyDescent="0.35">
      <c r="A697" s="1">
        <v>695</v>
      </c>
      <c r="B697" s="1" t="s">
        <v>716</v>
      </c>
      <c r="C697" s="1">
        <v>38.861920599999998</v>
      </c>
      <c r="D697" s="1">
        <v>-77.059630799999994</v>
      </c>
      <c r="E697" s="1" t="s">
        <v>734</v>
      </c>
      <c r="F697" s="1">
        <v>38.863198199999999</v>
      </c>
      <c r="G697" s="1">
        <v>-77.061187599999997</v>
      </c>
      <c r="H697" s="1" t="s">
        <v>589</v>
      </c>
    </row>
    <row r="698" spans="1:8" ht="12.75" customHeight="1" x14ac:dyDescent="0.35">
      <c r="A698" s="1">
        <v>696</v>
      </c>
      <c r="B698" s="1" t="s">
        <v>716</v>
      </c>
      <c r="C698" s="1">
        <v>38.861920599999998</v>
      </c>
      <c r="D698" s="1">
        <v>-77.059630799999994</v>
      </c>
      <c r="E698" s="1" t="s">
        <v>735</v>
      </c>
      <c r="F698" s="1">
        <v>38.862647000000003</v>
      </c>
      <c r="G698" s="1">
        <v>-77.060885999999996</v>
      </c>
      <c r="H698" s="1" t="s">
        <v>396</v>
      </c>
    </row>
    <row r="699" spans="1:8" ht="12.75" customHeight="1" x14ac:dyDescent="0.35">
      <c r="A699" s="1">
        <v>697</v>
      </c>
      <c r="B699" s="1" t="s">
        <v>716</v>
      </c>
      <c r="C699" s="1">
        <v>38.861920599999998</v>
      </c>
      <c r="D699" s="1">
        <v>-77.059630799999994</v>
      </c>
      <c r="E699" s="1" t="s">
        <v>79</v>
      </c>
      <c r="F699" s="1">
        <v>38.863103649574697</v>
      </c>
      <c r="G699" s="1">
        <v>-77.0631225407123</v>
      </c>
      <c r="H699" s="1" t="s">
        <v>80</v>
      </c>
    </row>
    <row r="700" spans="1:8" ht="12.75" customHeight="1" x14ac:dyDescent="0.35">
      <c r="A700" s="1">
        <v>698</v>
      </c>
      <c r="B700" s="1" t="s">
        <v>716</v>
      </c>
      <c r="C700" s="1">
        <v>38.861920599999998</v>
      </c>
      <c r="D700" s="1">
        <v>-77.059630799999994</v>
      </c>
      <c r="E700" s="1" t="s">
        <v>736</v>
      </c>
      <c r="F700" s="1">
        <v>38.863226100731701</v>
      </c>
      <c r="G700" s="1">
        <v>-77.0605093826981</v>
      </c>
      <c r="H700" s="1" t="s">
        <v>466</v>
      </c>
    </row>
    <row r="701" spans="1:8" ht="12.75" customHeight="1" x14ac:dyDescent="0.35">
      <c r="A701" s="1">
        <v>699</v>
      </c>
      <c r="B701" s="1" t="s">
        <v>716</v>
      </c>
      <c r="C701" s="1">
        <v>38.861920599999998</v>
      </c>
      <c r="D701" s="1">
        <v>-77.059630799999994</v>
      </c>
      <c r="E701" s="1" t="s">
        <v>737</v>
      </c>
      <c r="F701" s="1">
        <v>38.862728711356503</v>
      </c>
      <c r="G701" s="1">
        <v>-77.055522627927203</v>
      </c>
      <c r="H701" s="1" t="s">
        <v>65</v>
      </c>
    </row>
    <row r="702" spans="1:8" ht="12.75" customHeight="1" x14ac:dyDescent="0.35">
      <c r="A702" s="1">
        <v>700</v>
      </c>
      <c r="B702" s="1" t="s">
        <v>716</v>
      </c>
      <c r="C702" s="1">
        <v>38.861920599999998</v>
      </c>
      <c r="D702" s="1">
        <v>-77.059630799999994</v>
      </c>
      <c r="E702" s="1" t="s">
        <v>738</v>
      </c>
      <c r="F702" s="1">
        <v>38.863138803164802</v>
      </c>
      <c r="G702" s="1">
        <v>-77.060893316347602</v>
      </c>
      <c r="H702" s="1" t="s">
        <v>199</v>
      </c>
    </row>
    <row r="703" spans="1:8" ht="12.75" customHeight="1" x14ac:dyDescent="0.35">
      <c r="A703" s="1">
        <v>701</v>
      </c>
      <c r="B703" s="1" t="s">
        <v>716</v>
      </c>
      <c r="C703" s="1">
        <v>38.861920599999998</v>
      </c>
      <c r="D703" s="1">
        <v>-77.059630799999994</v>
      </c>
      <c r="E703" s="1" t="s">
        <v>390</v>
      </c>
      <c r="F703" s="1">
        <v>38.862437416548197</v>
      </c>
      <c r="G703" s="1">
        <v>-77.056128680705996</v>
      </c>
      <c r="H703" s="1" t="s">
        <v>220</v>
      </c>
    </row>
    <row r="704" spans="1:8" ht="12.75" customHeight="1" x14ac:dyDescent="0.35">
      <c r="A704" s="1">
        <v>702</v>
      </c>
      <c r="B704" s="1" t="s">
        <v>716</v>
      </c>
      <c r="C704" s="1">
        <v>38.861920599999998</v>
      </c>
      <c r="D704" s="1">
        <v>-77.059630799999994</v>
      </c>
      <c r="E704" s="1" t="s">
        <v>739</v>
      </c>
      <c r="F704" s="1">
        <v>38.863537999999998</v>
      </c>
      <c r="G704" s="1">
        <v>-77.060152000000002</v>
      </c>
      <c r="H704" s="1" t="s">
        <v>721</v>
      </c>
    </row>
    <row r="705" spans="1:8" ht="12.75" customHeight="1" x14ac:dyDescent="0.35">
      <c r="A705" s="1">
        <v>703</v>
      </c>
      <c r="B705" s="1" t="s">
        <v>716</v>
      </c>
      <c r="C705" s="1">
        <v>38.861920599999998</v>
      </c>
      <c r="D705" s="1">
        <v>-77.059630799999994</v>
      </c>
      <c r="E705" s="1" t="s">
        <v>740</v>
      </c>
      <c r="F705" s="1">
        <v>38.863916436905797</v>
      </c>
      <c r="G705" s="1">
        <v>-77.060127330824102</v>
      </c>
      <c r="H705" s="1" t="s">
        <v>630</v>
      </c>
    </row>
    <row r="706" spans="1:8" ht="12.75" customHeight="1" x14ac:dyDescent="0.35">
      <c r="A706" s="1">
        <v>704</v>
      </c>
      <c r="B706" s="1" t="s">
        <v>716</v>
      </c>
      <c r="C706" s="1">
        <v>38.861920599999998</v>
      </c>
      <c r="D706" s="1">
        <v>-77.059630799999994</v>
      </c>
      <c r="E706" s="1" t="s">
        <v>741</v>
      </c>
      <c r="F706" s="1">
        <v>38.863228056882299</v>
      </c>
      <c r="G706" s="1">
        <v>-77.060520629834798</v>
      </c>
      <c r="H706" s="1" t="s">
        <v>405</v>
      </c>
    </row>
    <row r="707" spans="1:8" ht="12.75" customHeight="1" x14ac:dyDescent="0.35">
      <c r="A707" s="1">
        <v>705</v>
      </c>
      <c r="B707" s="1" t="s">
        <v>716</v>
      </c>
      <c r="C707" s="1">
        <v>38.861920599999998</v>
      </c>
      <c r="D707" s="1">
        <v>-77.059630799999994</v>
      </c>
      <c r="E707" s="1" t="s">
        <v>742</v>
      </c>
      <c r="F707" s="1">
        <v>38.863990299999998</v>
      </c>
      <c r="G707" s="1">
        <v>-77.062480500000007</v>
      </c>
      <c r="H707" s="1" t="s">
        <v>131</v>
      </c>
    </row>
    <row r="708" spans="1:8" ht="12.75" customHeight="1" x14ac:dyDescent="0.35">
      <c r="A708" s="1">
        <v>706</v>
      </c>
      <c r="B708" s="1" t="s">
        <v>716</v>
      </c>
      <c r="C708" s="1">
        <v>38.861920599999998</v>
      </c>
      <c r="D708" s="1">
        <v>-77.059630799999994</v>
      </c>
      <c r="E708" s="1" t="s">
        <v>69</v>
      </c>
      <c r="F708" s="1">
        <v>38.862586999999998</v>
      </c>
      <c r="G708" s="1">
        <v>-77.056369900000007</v>
      </c>
      <c r="H708" s="1" t="s">
        <v>70</v>
      </c>
    </row>
    <row r="709" spans="1:8" ht="12.75" customHeight="1" x14ac:dyDescent="0.35">
      <c r="A709" s="1">
        <v>707</v>
      </c>
      <c r="B709" s="1" t="s">
        <v>716</v>
      </c>
      <c r="C709" s="1">
        <v>38.861920599999998</v>
      </c>
      <c r="D709" s="1">
        <v>-77.059630799999994</v>
      </c>
      <c r="E709" s="1" t="s">
        <v>743</v>
      </c>
      <c r="F709" s="1">
        <v>38.859222688246597</v>
      </c>
      <c r="G709" s="1">
        <v>-77.060266222660502</v>
      </c>
      <c r="H709" s="1" t="s">
        <v>50</v>
      </c>
    </row>
    <row r="710" spans="1:8" ht="12.75" customHeight="1" x14ac:dyDescent="0.35">
      <c r="A710" s="1">
        <v>708</v>
      </c>
      <c r="B710" s="1" t="s">
        <v>716</v>
      </c>
      <c r="C710" s="1">
        <v>38.861920599999998</v>
      </c>
      <c r="D710" s="1">
        <v>-77.059630799999994</v>
      </c>
      <c r="E710" s="1" t="s">
        <v>744</v>
      </c>
      <c r="F710" s="1">
        <v>38.862400235512098</v>
      </c>
      <c r="G710" s="1">
        <v>-77.0613664241111</v>
      </c>
      <c r="H710" s="1" t="s">
        <v>74</v>
      </c>
    </row>
    <row r="711" spans="1:8" ht="12.75" customHeight="1" x14ac:dyDescent="0.35">
      <c r="A711" s="1">
        <v>709</v>
      </c>
      <c r="B711" s="1" t="s">
        <v>716</v>
      </c>
      <c r="C711" s="1">
        <v>38.861920599999998</v>
      </c>
      <c r="D711" s="1">
        <v>-77.059630799999994</v>
      </c>
      <c r="E711" s="1" t="s">
        <v>745</v>
      </c>
      <c r="F711" s="1">
        <v>38.862860046252997</v>
      </c>
      <c r="G711" s="1">
        <v>-77.063348296958907</v>
      </c>
      <c r="H711" s="1" t="s">
        <v>335</v>
      </c>
    </row>
    <row r="712" spans="1:8" ht="12.75" customHeight="1" x14ac:dyDescent="0.35">
      <c r="A712" s="1">
        <v>710</v>
      </c>
      <c r="B712" s="1" t="s">
        <v>716</v>
      </c>
      <c r="C712" s="1">
        <v>38.861920599999998</v>
      </c>
      <c r="D712" s="1">
        <v>-77.059630799999994</v>
      </c>
      <c r="E712" s="1" t="s">
        <v>746</v>
      </c>
      <c r="F712" s="1">
        <v>38.8624668222092</v>
      </c>
      <c r="G712" s="1">
        <v>-77.061330519474794</v>
      </c>
      <c r="H712" s="1" t="s">
        <v>630</v>
      </c>
    </row>
    <row r="713" spans="1:8" ht="12.75" customHeight="1" x14ac:dyDescent="0.35">
      <c r="A713" s="1">
        <v>711</v>
      </c>
      <c r="B713" s="1" t="s">
        <v>716</v>
      </c>
      <c r="C713" s="1">
        <v>38.861920599999998</v>
      </c>
      <c r="D713" s="1">
        <v>-77.059630799999994</v>
      </c>
      <c r="E713" s="1" t="s">
        <v>747</v>
      </c>
      <c r="F713" s="1">
        <v>38.863357000000001</v>
      </c>
      <c r="G713" s="1">
        <v>-77.060683999999995</v>
      </c>
      <c r="H713" s="1" t="s">
        <v>748</v>
      </c>
    </row>
    <row r="714" spans="1:8" ht="12.75" customHeight="1" x14ac:dyDescent="0.35">
      <c r="A714" s="1">
        <v>712</v>
      </c>
      <c r="B714" s="1" t="s">
        <v>716</v>
      </c>
      <c r="C714" s="1">
        <v>38.861920599999998</v>
      </c>
      <c r="D714" s="1">
        <v>-77.059630799999994</v>
      </c>
      <c r="E714" s="1" t="s">
        <v>749</v>
      </c>
      <c r="F714" s="1">
        <v>38.863564581699997</v>
      </c>
      <c r="G714" s="1">
        <v>-77.062963059217495</v>
      </c>
      <c r="H714" s="1" t="s">
        <v>192</v>
      </c>
    </row>
    <row r="715" spans="1:8" ht="12.75" customHeight="1" x14ac:dyDescent="0.35">
      <c r="A715" s="1">
        <v>713</v>
      </c>
      <c r="B715" s="1" t="s">
        <v>716</v>
      </c>
      <c r="C715" s="1">
        <v>38.861920599999998</v>
      </c>
      <c r="D715" s="1">
        <v>-77.059630799999994</v>
      </c>
      <c r="E715" s="1" t="s">
        <v>750</v>
      </c>
      <c r="F715" s="1">
        <v>38.862095699999998</v>
      </c>
      <c r="G715" s="1">
        <v>-77.058861800000003</v>
      </c>
      <c r="H715" s="1" t="s">
        <v>751</v>
      </c>
    </row>
    <row r="716" spans="1:8" ht="12.75" customHeight="1" x14ac:dyDescent="0.35">
      <c r="A716" s="1">
        <v>714</v>
      </c>
      <c r="B716" s="1" t="s">
        <v>716</v>
      </c>
      <c r="C716" s="1">
        <v>38.861920599999998</v>
      </c>
      <c r="D716" s="1">
        <v>-77.059630799999994</v>
      </c>
      <c r="E716" s="1" t="s">
        <v>752</v>
      </c>
      <c r="F716" s="1">
        <v>38.861808964857197</v>
      </c>
      <c r="G716" s="1">
        <v>-77.058725926868505</v>
      </c>
      <c r="H716" s="1" t="s">
        <v>30</v>
      </c>
    </row>
    <row r="717" spans="1:8" ht="12.75" customHeight="1" x14ac:dyDescent="0.35">
      <c r="A717" s="1">
        <v>715</v>
      </c>
      <c r="B717" s="1" t="s">
        <v>716</v>
      </c>
      <c r="C717" s="1">
        <v>38.861920599999998</v>
      </c>
      <c r="D717" s="1">
        <v>-77.059630799999994</v>
      </c>
      <c r="E717" s="1" t="s">
        <v>753</v>
      </c>
      <c r="F717" s="1">
        <v>38.862379790502402</v>
      </c>
      <c r="G717" s="1">
        <v>-77.063637492820305</v>
      </c>
      <c r="H717" s="1" t="s">
        <v>37</v>
      </c>
    </row>
    <row r="718" spans="1:8" ht="12.75" customHeight="1" x14ac:dyDescent="0.35">
      <c r="A718" s="1">
        <v>716</v>
      </c>
      <c r="B718" s="1" t="s">
        <v>716</v>
      </c>
      <c r="C718" s="1">
        <v>38.861920599999998</v>
      </c>
      <c r="D718" s="1">
        <v>-77.059630799999994</v>
      </c>
      <c r="E718" s="1" t="s">
        <v>754</v>
      </c>
      <c r="F718" s="1">
        <v>38.862950978260898</v>
      </c>
      <c r="G718" s="1">
        <v>-77.054796882324098</v>
      </c>
      <c r="H718" s="1" t="s">
        <v>32</v>
      </c>
    </row>
    <row r="719" spans="1:8" ht="12.75" customHeight="1" x14ac:dyDescent="0.35">
      <c r="A719" s="1">
        <v>717</v>
      </c>
      <c r="B719" s="1" t="s">
        <v>716</v>
      </c>
      <c r="C719" s="1">
        <v>38.861920599999998</v>
      </c>
      <c r="D719" s="1">
        <v>-77.059630799999994</v>
      </c>
      <c r="E719" s="1" t="s">
        <v>755</v>
      </c>
      <c r="F719" s="1">
        <v>38.862210812356203</v>
      </c>
      <c r="G719" s="1">
        <v>-77.056517601013098</v>
      </c>
      <c r="H719" s="1" t="s">
        <v>63</v>
      </c>
    </row>
    <row r="720" spans="1:8" ht="12.75" customHeight="1" x14ac:dyDescent="0.35">
      <c r="A720" s="1">
        <v>718</v>
      </c>
      <c r="B720" s="1" t="s">
        <v>716</v>
      </c>
      <c r="C720" s="1">
        <v>38.861920599999998</v>
      </c>
      <c r="D720" s="1">
        <v>-77.059630799999994</v>
      </c>
      <c r="E720" s="1" t="s">
        <v>756</v>
      </c>
      <c r="F720" s="1">
        <v>38.863302494612597</v>
      </c>
      <c r="G720" s="1">
        <v>-77.060497691555099</v>
      </c>
      <c r="H720" s="1" t="s">
        <v>466</v>
      </c>
    </row>
    <row r="721" spans="1:8" ht="12.75" customHeight="1" x14ac:dyDescent="0.35">
      <c r="A721" s="1">
        <v>719</v>
      </c>
      <c r="B721" s="1" t="s">
        <v>716</v>
      </c>
      <c r="C721" s="1">
        <v>38.861920599999998</v>
      </c>
      <c r="D721" s="1">
        <v>-77.059630799999994</v>
      </c>
      <c r="E721" s="1" t="s">
        <v>757</v>
      </c>
      <c r="F721" s="1">
        <v>38.864559999999997</v>
      </c>
      <c r="G721" s="1">
        <v>-77.059967</v>
      </c>
      <c r="H721" s="1" t="s">
        <v>751</v>
      </c>
    </row>
    <row r="722" spans="1:8" ht="12.75" customHeight="1" x14ac:dyDescent="0.35">
      <c r="A722" s="1">
        <v>720</v>
      </c>
      <c r="B722" s="1" t="s">
        <v>716</v>
      </c>
      <c r="C722" s="1">
        <v>38.861920599999998</v>
      </c>
      <c r="D722" s="1">
        <v>-77.059630799999994</v>
      </c>
      <c r="E722" s="1" t="s">
        <v>758</v>
      </c>
      <c r="F722" s="1">
        <v>38.861413940375499</v>
      </c>
      <c r="G722" s="1">
        <v>-77.056309242398996</v>
      </c>
      <c r="H722" s="1" t="s">
        <v>109</v>
      </c>
    </row>
    <row r="723" spans="1:8" ht="12.75" customHeight="1" x14ac:dyDescent="0.35">
      <c r="A723" s="1">
        <v>721</v>
      </c>
      <c r="B723" s="1" t="s">
        <v>716</v>
      </c>
      <c r="C723" s="1">
        <v>38.861920599999998</v>
      </c>
      <c r="D723" s="1">
        <v>-77.059630799999994</v>
      </c>
      <c r="E723" s="1" t="s">
        <v>103</v>
      </c>
      <c r="F723" s="1">
        <v>38.864202925369902</v>
      </c>
      <c r="G723" s="1">
        <v>-77.062545063145194</v>
      </c>
      <c r="H723" s="1" t="s">
        <v>104</v>
      </c>
    </row>
    <row r="724" spans="1:8" ht="12.75" customHeight="1" x14ac:dyDescent="0.35">
      <c r="A724" s="1">
        <v>722</v>
      </c>
      <c r="B724" s="1" t="s">
        <v>716</v>
      </c>
      <c r="C724" s="1">
        <v>38.861920599999998</v>
      </c>
      <c r="D724" s="1">
        <v>-77.059630799999994</v>
      </c>
      <c r="E724" s="1" t="s">
        <v>759</v>
      </c>
      <c r="F724" s="1">
        <v>38.863465579758802</v>
      </c>
      <c r="G724" s="1">
        <v>-77.062924141248601</v>
      </c>
      <c r="H724" s="1" t="s">
        <v>22</v>
      </c>
    </row>
    <row r="725" spans="1:8" ht="12.75" customHeight="1" x14ac:dyDescent="0.35">
      <c r="A725" s="1">
        <v>723</v>
      </c>
      <c r="B725" s="1" t="s">
        <v>716</v>
      </c>
      <c r="C725" s="1">
        <v>38.861920599999998</v>
      </c>
      <c r="D725" s="1">
        <v>-77.059630799999994</v>
      </c>
      <c r="E725" s="1" t="s">
        <v>760</v>
      </c>
      <c r="F725" s="1">
        <v>38.860922183082799</v>
      </c>
      <c r="G725" s="1">
        <v>-77.056174278259206</v>
      </c>
      <c r="H725" s="1" t="s">
        <v>641</v>
      </c>
    </row>
    <row r="726" spans="1:8" ht="12.75" customHeight="1" x14ac:dyDescent="0.35">
      <c r="A726" s="1">
        <v>724</v>
      </c>
      <c r="B726" s="1" t="s">
        <v>716</v>
      </c>
      <c r="C726" s="1">
        <v>38.861920599999998</v>
      </c>
      <c r="D726" s="1">
        <v>-77.059630799999994</v>
      </c>
      <c r="E726" s="1" t="s">
        <v>761</v>
      </c>
      <c r="F726" s="1">
        <v>38.864746722913303</v>
      </c>
      <c r="G726" s="1">
        <v>-77.0630700146679</v>
      </c>
      <c r="H726" s="1" t="s">
        <v>305</v>
      </c>
    </row>
    <row r="727" spans="1:8" ht="12.75" customHeight="1" x14ac:dyDescent="0.35">
      <c r="A727" s="1">
        <v>725</v>
      </c>
      <c r="B727" s="1" t="s">
        <v>716</v>
      </c>
      <c r="C727" s="1">
        <v>38.861920599999998</v>
      </c>
      <c r="D727" s="1">
        <v>-77.059630799999994</v>
      </c>
      <c r="E727" s="1" t="s">
        <v>762</v>
      </c>
      <c r="F727" s="1">
        <v>38.8642352745929</v>
      </c>
      <c r="G727" s="1">
        <v>-77.062778778242503</v>
      </c>
      <c r="H727" s="1" t="s">
        <v>335</v>
      </c>
    </row>
    <row r="728" spans="1:8" ht="12.75" customHeight="1" x14ac:dyDescent="0.35">
      <c r="A728" s="1">
        <v>726</v>
      </c>
      <c r="B728" s="1" t="s">
        <v>716</v>
      </c>
      <c r="C728" s="1">
        <v>38.861920599999998</v>
      </c>
      <c r="D728" s="1">
        <v>-77.059630799999994</v>
      </c>
      <c r="E728" s="1" t="s">
        <v>763</v>
      </c>
      <c r="F728" s="1">
        <v>38.864702999999999</v>
      </c>
      <c r="G728" s="1">
        <v>-77.062517999999997</v>
      </c>
      <c r="H728" s="1" t="s">
        <v>764</v>
      </c>
    </row>
    <row r="729" spans="1:8" ht="12.75" customHeight="1" x14ac:dyDescent="0.35">
      <c r="A729" s="1">
        <v>727</v>
      </c>
      <c r="B729" s="1" t="s">
        <v>716</v>
      </c>
      <c r="C729" s="1">
        <v>38.861920599999998</v>
      </c>
      <c r="D729" s="1">
        <v>-77.059630799999994</v>
      </c>
      <c r="E729" s="1" t="s">
        <v>399</v>
      </c>
      <c r="F729" s="1">
        <v>38.861913999999999</v>
      </c>
      <c r="G729" s="1">
        <v>-77.056365</v>
      </c>
      <c r="H729" s="1" t="s">
        <v>257</v>
      </c>
    </row>
    <row r="730" spans="1:8" ht="12.75" customHeight="1" x14ac:dyDescent="0.35">
      <c r="A730" s="1">
        <v>728</v>
      </c>
      <c r="B730" s="1" t="s">
        <v>716</v>
      </c>
      <c r="C730" s="1">
        <v>38.861920599999998</v>
      </c>
      <c r="D730" s="1">
        <v>-77.059630799999994</v>
      </c>
      <c r="E730" s="1" t="s">
        <v>765</v>
      </c>
      <c r="F730" s="1">
        <v>38.864517745765497</v>
      </c>
      <c r="G730" s="1">
        <v>-77.056178327716793</v>
      </c>
      <c r="H730" s="1" t="s">
        <v>45</v>
      </c>
    </row>
    <row r="731" spans="1:8" ht="12.75" customHeight="1" x14ac:dyDescent="0.35">
      <c r="A731" s="1">
        <v>729</v>
      </c>
      <c r="B731" s="1" t="s">
        <v>716</v>
      </c>
      <c r="C731" s="1">
        <v>38.861920599999998</v>
      </c>
      <c r="D731" s="1">
        <v>-77.059630799999994</v>
      </c>
      <c r="E731" s="1" t="s">
        <v>766</v>
      </c>
      <c r="F731" s="1">
        <v>38.864109649865703</v>
      </c>
      <c r="G731" s="1">
        <v>-77.062649707282603</v>
      </c>
      <c r="H731" s="1" t="s">
        <v>30</v>
      </c>
    </row>
    <row r="732" spans="1:8" ht="12.75" customHeight="1" x14ac:dyDescent="0.35">
      <c r="A732" s="1">
        <v>730</v>
      </c>
      <c r="B732" s="1" t="s">
        <v>716</v>
      </c>
      <c r="C732" s="1">
        <v>38.861920599999998</v>
      </c>
      <c r="D732" s="1">
        <v>-77.059630799999994</v>
      </c>
      <c r="E732" s="1" t="s">
        <v>119</v>
      </c>
      <c r="F732" s="1">
        <v>38.860065868705298</v>
      </c>
      <c r="G732" s="1">
        <v>-77.055871188640594</v>
      </c>
      <c r="H732" s="1" t="s">
        <v>120</v>
      </c>
    </row>
    <row r="733" spans="1:8" ht="12.75" customHeight="1" x14ac:dyDescent="0.35">
      <c r="A733" s="1">
        <v>731</v>
      </c>
      <c r="B733" s="1" t="s">
        <v>716</v>
      </c>
      <c r="C733" s="1">
        <v>38.861920599999998</v>
      </c>
      <c r="D733" s="1">
        <v>-77.059630799999994</v>
      </c>
      <c r="E733" s="1" t="s">
        <v>767</v>
      </c>
      <c r="F733" s="1">
        <v>38.860230707688601</v>
      </c>
      <c r="G733" s="1">
        <v>-77.056151611988597</v>
      </c>
      <c r="H733" s="1" t="s">
        <v>28</v>
      </c>
    </row>
    <row r="734" spans="1:8" ht="12.75" customHeight="1" x14ac:dyDescent="0.35">
      <c r="A734" s="1">
        <v>732</v>
      </c>
      <c r="B734" s="1" t="s">
        <v>716</v>
      </c>
      <c r="C734" s="1">
        <v>38.861920599999998</v>
      </c>
      <c r="D734" s="1">
        <v>-77.059630799999994</v>
      </c>
      <c r="E734" s="1" t="s">
        <v>121</v>
      </c>
      <c r="F734" s="1">
        <v>38.860683199999997</v>
      </c>
      <c r="G734" s="1">
        <v>-77.056020099999998</v>
      </c>
      <c r="H734" s="1" t="s">
        <v>122</v>
      </c>
    </row>
    <row r="735" spans="1:8" ht="12.75" customHeight="1" x14ac:dyDescent="0.35">
      <c r="A735" s="1">
        <v>733</v>
      </c>
      <c r="B735" s="1" t="s">
        <v>716</v>
      </c>
      <c r="C735" s="1">
        <v>38.861920599999998</v>
      </c>
      <c r="D735" s="1">
        <v>-77.059630799999994</v>
      </c>
      <c r="E735" s="1" t="s">
        <v>768</v>
      </c>
      <c r="F735" s="1">
        <v>38.860363537500298</v>
      </c>
      <c r="G735" s="1">
        <v>-77.056134752353401</v>
      </c>
      <c r="H735" s="1" t="s">
        <v>199</v>
      </c>
    </row>
    <row r="736" spans="1:8" ht="12.75" customHeight="1" x14ac:dyDescent="0.35">
      <c r="A736" s="1">
        <v>734</v>
      </c>
      <c r="B736" s="1" t="s">
        <v>716</v>
      </c>
      <c r="C736" s="1">
        <v>38.861920599999998</v>
      </c>
      <c r="D736" s="1">
        <v>-77.059630799999994</v>
      </c>
      <c r="E736" s="1" t="s">
        <v>769</v>
      </c>
      <c r="F736" s="1">
        <v>38.8593485486088</v>
      </c>
      <c r="G736" s="1">
        <v>-77.055538463963501</v>
      </c>
      <c r="H736" s="1" t="s">
        <v>72</v>
      </c>
    </row>
    <row r="737" spans="1:8" ht="12.75" customHeight="1" x14ac:dyDescent="0.35">
      <c r="A737" s="1">
        <v>735</v>
      </c>
      <c r="B737" s="1" t="s">
        <v>716</v>
      </c>
      <c r="C737" s="1">
        <v>38.861920599999998</v>
      </c>
      <c r="D737" s="1">
        <v>-77.059630799999994</v>
      </c>
      <c r="E737" s="1" t="s">
        <v>770</v>
      </c>
      <c r="F737" s="1">
        <v>38.862919842612399</v>
      </c>
      <c r="G737" s="1">
        <v>-77.054939773129604</v>
      </c>
      <c r="H737" s="1" t="s">
        <v>114</v>
      </c>
    </row>
    <row r="738" spans="1:8" ht="12.75" customHeight="1" x14ac:dyDescent="0.35">
      <c r="A738" s="1">
        <v>736</v>
      </c>
      <c r="B738" s="1" t="s">
        <v>716</v>
      </c>
      <c r="C738" s="1">
        <v>38.861920599999998</v>
      </c>
      <c r="D738" s="1">
        <v>-77.059630799999994</v>
      </c>
      <c r="E738" s="1" t="s">
        <v>771</v>
      </c>
      <c r="F738" s="1">
        <v>38.862470999999999</v>
      </c>
      <c r="G738" s="1">
        <v>-77.054896999999997</v>
      </c>
      <c r="H738" s="1" t="s">
        <v>111</v>
      </c>
    </row>
    <row r="739" spans="1:8" ht="12.75" customHeight="1" x14ac:dyDescent="0.35">
      <c r="A739" s="1">
        <v>737</v>
      </c>
      <c r="B739" s="1" t="s">
        <v>772</v>
      </c>
      <c r="C739" s="1">
        <v>38.890396099999997</v>
      </c>
      <c r="D739" s="1">
        <v>-77.084158500000001</v>
      </c>
      <c r="E739" s="1" t="s">
        <v>364</v>
      </c>
      <c r="F739" s="1">
        <v>38.8900891914044</v>
      </c>
      <c r="G739" s="1">
        <v>-77.085115313529897</v>
      </c>
      <c r="H739" s="1" t="s">
        <v>365</v>
      </c>
    </row>
    <row r="740" spans="1:8" ht="12.75" customHeight="1" x14ac:dyDescent="0.35">
      <c r="A740" s="1">
        <v>738</v>
      </c>
      <c r="B740" s="1" t="s">
        <v>772</v>
      </c>
      <c r="C740" s="1">
        <v>38.890396099999997</v>
      </c>
      <c r="D740" s="1">
        <v>-77.084158500000001</v>
      </c>
      <c r="E740" s="1" t="s">
        <v>366</v>
      </c>
      <c r="F740" s="1">
        <v>38.891162000000001</v>
      </c>
      <c r="G740" s="1">
        <v>-77.083578000000003</v>
      </c>
      <c r="H740" s="1" t="s">
        <v>263</v>
      </c>
    </row>
    <row r="741" spans="1:8" ht="12.75" customHeight="1" x14ac:dyDescent="0.35">
      <c r="A741" s="1">
        <v>739</v>
      </c>
      <c r="B741" s="1" t="s">
        <v>772</v>
      </c>
      <c r="C741" s="1">
        <v>38.890396099999997</v>
      </c>
      <c r="D741" s="1">
        <v>-77.084158500000001</v>
      </c>
      <c r="E741" s="1" t="s">
        <v>367</v>
      </c>
      <c r="F741" s="1">
        <v>38.889860379300004</v>
      </c>
      <c r="G741" s="1">
        <v>-77.084582296807298</v>
      </c>
      <c r="H741" s="1" t="s">
        <v>124</v>
      </c>
    </row>
    <row r="742" spans="1:8" ht="12.75" customHeight="1" x14ac:dyDescent="0.35">
      <c r="A742" s="1">
        <v>740</v>
      </c>
      <c r="B742" s="1" t="s">
        <v>772</v>
      </c>
      <c r="C742" s="1">
        <v>38.890396099999997</v>
      </c>
      <c r="D742" s="1">
        <v>-77.084158500000001</v>
      </c>
      <c r="E742" s="1" t="s">
        <v>369</v>
      </c>
      <c r="F742" s="1">
        <v>38.889651999999998</v>
      </c>
      <c r="G742" s="1">
        <v>-77.085706000000002</v>
      </c>
      <c r="H742" s="1" t="s">
        <v>22</v>
      </c>
    </row>
    <row r="743" spans="1:8" ht="12.75" customHeight="1" x14ac:dyDescent="0.35">
      <c r="A743" s="1">
        <v>741</v>
      </c>
      <c r="B743" s="1" t="s">
        <v>772</v>
      </c>
      <c r="C743" s="1">
        <v>38.890396099999997</v>
      </c>
      <c r="D743" s="1">
        <v>-77.084158500000001</v>
      </c>
      <c r="E743" s="1" t="s">
        <v>373</v>
      </c>
      <c r="F743" s="1">
        <v>38.892285517709396</v>
      </c>
      <c r="G743" s="1">
        <v>-77.082350210271201</v>
      </c>
      <c r="H743" s="1" t="s">
        <v>374</v>
      </c>
    </row>
    <row r="744" spans="1:8" ht="12.75" customHeight="1" x14ac:dyDescent="0.35">
      <c r="A744" s="1">
        <v>742</v>
      </c>
      <c r="B744" s="1" t="s">
        <v>772</v>
      </c>
      <c r="C744" s="1">
        <v>38.890396099999997</v>
      </c>
      <c r="D744" s="1">
        <v>-77.084158500000001</v>
      </c>
      <c r="E744" s="1" t="s">
        <v>370</v>
      </c>
      <c r="F744" s="1">
        <v>38.892121033723001</v>
      </c>
      <c r="G744" s="1">
        <v>-77.084930757754506</v>
      </c>
      <c r="H744" s="1" t="s">
        <v>72</v>
      </c>
    </row>
    <row r="745" spans="1:8" ht="12.75" customHeight="1" x14ac:dyDescent="0.35">
      <c r="A745" s="1">
        <v>743</v>
      </c>
      <c r="B745" s="1" t="s">
        <v>772</v>
      </c>
      <c r="C745" s="1">
        <v>38.890396099999997</v>
      </c>
      <c r="D745" s="1">
        <v>-77.084158500000001</v>
      </c>
      <c r="E745" s="1" t="s">
        <v>368</v>
      </c>
      <c r="F745" s="1">
        <v>38.891114999999999</v>
      </c>
      <c r="G745" s="1">
        <v>-77.087446999999997</v>
      </c>
      <c r="H745" s="1" t="s">
        <v>45</v>
      </c>
    </row>
    <row r="746" spans="1:8" ht="12.75" customHeight="1" x14ac:dyDescent="0.35">
      <c r="A746" s="1">
        <v>744</v>
      </c>
      <c r="B746" s="1" t="s">
        <v>772</v>
      </c>
      <c r="C746" s="1">
        <v>38.890396099999997</v>
      </c>
      <c r="D746" s="1">
        <v>-77.084158500000001</v>
      </c>
      <c r="E746" s="1" t="s">
        <v>387</v>
      </c>
      <c r="F746" s="1">
        <v>38.889453000000003</v>
      </c>
      <c r="G746" s="1">
        <v>-77.083442000000005</v>
      </c>
      <c r="H746" s="1" t="s">
        <v>114</v>
      </c>
    </row>
    <row r="747" spans="1:8" ht="12.75" customHeight="1" x14ac:dyDescent="0.35">
      <c r="A747" s="1">
        <v>745</v>
      </c>
      <c r="B747" s="1" t="s">
        <v>772</v>
      </c>
      <c r="C747" s="1">
        <v>38.890396099999997</v>
      </c>
      <c r="D747" s="1">
        <v>-77.084158500000001</v>
      </c>
      <c r="E747" s="1" t="s">
        <v>371</v>
      </c>
      <c r="F747" s="1">
        <v>38.889894355062303</v>
      </c>
      <c r="G747" s="1">
        <v>-77.087258541638803</v>
      </c>
      <c r="H747" s="1" t="s">
        <v>28</v>
      </c>
    </row>
    <row r="748" spans="1:8" ht="12.75" customHeight="1" x14ac:dyDescent="0.35">
      <c r="A748" s="1">
        <v>746</v>
      </c>
      <c r="B748" s="1" t="s">
        <v>772</v>
      </c>
      <c r="C748" s="1">
        <v>38.890396099999997</v>
      </c>
      <c r="D748" s="1">
        <v>-77.084158500000001</v>
      </c>
      <c r="E748" s="1" t="s">
        <v>390</v>
      </c>
      <c r="F748" s="1">
        <v>38.892085799999997</v>
      </c>
      <c r="G748" s="1">
        <v>-77.081133199999996</v>
      </c>
      <c r="H748" s="1" t="s">
        <v>220</v>
      </c>
    </row>
    <row r="749" spans="1:8" ht="12.75" customHeight="1" x14ac:dyDescent="0.35">
      <c r="A749" s="1">
        <v>747</v>
      </c>
      <c r="B749" s="1" t="s">
        <v>772</v>
      </c>
      <c r="C749" s="1">
        <v>38.890396099999997</v>
      </c>
      <c r="D749" s="1">
        <v>-77.084158500000001</v>
      </c>
      <c r="E749" s="1" t="s">
        <v>377</v>
      </c>
      <c r="F749" s="1">
        <v>38.891564349007702</v>
      </c>
      <c r="G749" s="1">
        <v>-77.083967332599798</v>
      </c>
      <c r="H749" s="1" t="s">
        <v>378</v>
      </c>
    </row>
    <row r="750" spans="1:8" ht="12.75" customHeight="1" x14ac:dyDescent="0.35">
      <c r="A750" s="1">
        <v>748</v>
      </c>
      <c r="B750" s="1" t="s">
        <v>772</v>
      </c>
      <c r="C750" s="1">
        <v>38.890396099999997</v>
      </c>
      <c r="D750" s="1">
        <v>-77.084158500000001</v>
      </c>
      <c r="E750" s="1" t="s">
        <v>239</v>
      </c>
      <c r="F750" s="1">
        <v>38.890836999999998</v>
      </c>
      <c r="G750" s="1">
        <v>-77.086139000000003</v>
      </c>
      <c r="H750" s="1" t="s">
        <v>26</v>
      </c>
    </row>
    <row r="751" spans="1:8" ht="12.75" customHeight="1" x14ac:dyDescent="0.35">
      <c r="A751" s="1">
        <v>749</v>
      </c>
      <c r="B751" s="1" t="s">
        <v>772</v>
      </c>
      <c r="C751" s="1">
        <v>38.890396099999997</v>
      </c>
      <c r="D751" s="1">
        <v>-77.084158500000001</v>
      </c>
      <c r="E751" s="1" t="s">
        <v>372</v>
      </c>
      <c r="F751" s="1">
        <v>38.890727070750003</v>
      </c>
      <c r="G751" s="1">
        <v>-77.087287254086803</v>
      </c>
      <c r="H751" s="1" t="s">
        <v>86</v>
      </c>
    </row>
    <row r="752" spans="1:8" ht="12.75" customHeight="1" x14ac:dyDescent="0.35">
      <c r="A752" s="1">
        <v>750</v>
      </c>
      <c r="B752" s="1" t="s">
        <v>772</v>
      </c>
      <c r="C752" s="1">
        <v>38.890396099999997</v>
      </c>
      <c r="D752" s="1">
        <v>-77.084158500000001</v>
      </c>
      <c r="E752" s="1" t="s">
        <v>379</v>
      </c>
      <c r="F752" s="1">
        <v>38.889987938596299</v>
      </c>
      <c r="G752" s="1">
        <v>-77.085818465464698</v>
      </c>
      <c r="H752" s="1" t="s">
        <v>380</v>
      </c>
    </row>
    <row r="753" spans="1:8" ht="12.75" customHeight="1" x14ac:dyDescent="0.35">
      <c r="A753" s="1">
        <v>751</v>
      </c>
      <c r="B753" s="1" t="s">
        <v>772</v>
      </c>
      <c r="C753" s="1">
        <v>38.890396099999997</v>
      </c>
      <c r="D753" s="1">
        <v>-77.084158500000001</v>
      </c>
      <c r="E753" s="1" t="s">
        <v>381</v>
      </c>
      <c r="F753" s="1">
        <v>38.891807</v>
      </c>
      <c r="G753" s="1">
        <v>-77.084207000000006</v>
      </c>
      <c r="H753" s="1" t="s">
        <v>151</v>
      </c>
    </row>
    <row r="754" spans="1:8" ht="12.75" customHeight="1" x14ac:dyDescent="0.35">
      <c r="A754" s="1">
        <v>752</v>
      </c>
      <c r="B754" s="1" t="s">
        <v>772</v>
      </c>
      <c r="C754" s="1">
        <v>38.890396099999997</v>
      </c>
      <c r="D754" s="1">
        <v>-77.084158500000001</v>
      </c>
      <c r="E754" s="1" t="s">
        <v>391</v>
      </c>
      <c r="F754" s="1">
        <v>38.892219330000003</v>
      </c>
      <c r="G754" s="1">
        <v>-77.082087169999994</v>
      </c>
      <c r="H754" s="1" t="s">
        <v>392</v>
      </c>
    </row>
    <row r="755" spans="1:8" ht="12.75" customHeight="1" x14ac:dyDescent="0.35">
      <c r="A755" s="1">
        <v>753</v>
      </c>
      <c r="B755" s="1" t="s">
        <v>772</v>
      </c>
      <c r="C755" s="1">
        <v>38.890396099999997</v>
      </c>
      <c r="D755" s="1">
        <v>-77.084158500000001</v>
      </c>
      <c r="E755" s="1" t="s">
        <v>388</v>
      </c>
      <c r="F755" s="1">
        <v>38.891337626292703</v>
      </c>
      <c r="G755" s="1">
        <v>-77.086032629013005</v>
      </c>
      <c r="H755" s="1" t="s">
        <v>380</v>
      </c>
    </row>
    <row r="756" spans="1:8" ht="12.75" customHeight="1" x14ac:dyDescent="0.35">
      <c r="A756" s="1">
        <v>754</v>
      </c>
      <c r="B756" s="1" t="s">
        <v>772</v>
      </c>
      <c r="C756" s="1">
        <v>38.890396099999997</v>
      </c>
      <c r="D756" s="1">
        <v>-77.084158500000001</v>
      </c>
      <c r="E756" s="1" t="s">
        <v>402</v>
      </c>
      <c r="F756" s="1">
        <v>38.891505000000002</v>
      </c>
      <c r="G756" s="1">
        <v>-77.081181999999998</v>
      </c>
      <c r="H756" s="1" t="s">
        <v>67</v>
      </c>
    </row>
    <row r="757" spans="1:8" ht="12.75" customHeight="1" x14ac:dyDescent="0.35">
      <c r="A757" s="1">
        <v>755</v>
      </c>
      <c r="B757" s="1" t="s">
        <v>772</v>
      </c>
      <c r="C757" s="1">
        <v>38.890396099999997</v>
      </c>
      <c r="D757" s="1">
        <v>-77.084158500000001</v>
      </c>
      <c r="E757" s="1" t="s">
        <v>317</v>
      </c>
      <c r="F757" s="1">
        <v>38.8886556215773</v>
      </c>
      <c r="G757" s="1">
        <v>-77.083987891892306</v>
      </c>
      <c r="H757" s="1" t="s">
        <v>109</v>
      </c>
    </row>
    <row r="758" spans="1:8" ht="12.75" customHeight="1" x14ac:dyDescent="0.35">
      <c r="A758" s="1">
        <v>756</v>
      </c>
      <c r="B758" s="1" t="s">
        <v>772</v>
      </c>
      <c r="C758" s="1">
        <v>38.890396099999997</v>
      </c>
      <c r="D758" s="1">
        <v>-77.084158500000001</v>
      </c>
      <c r="E758" s="1" t="s">
        <v>397</v>
      </c>
      <c r="F758" s="1">
        <v>38.8894384189419</v>
      </c>
      <c r="G758" s="1">
        <v>-77.083649315748801</v>
      </c>
      <c r="H758" s="1" t="s">
        <v>72</v>
      </c>
    </row>
    <row r="759" spans="1:8" ht="12.75" customHeight="1" x14ac:dyDescent="0.35">
      <c r="A759" s="1">
        <v>757</v>
      </c>
      <c r="B759" s="1" t="s">
        <v>772</v>
      </c>
      <c r="C759" s="1">
        <v>38.890396099999997</v>
      </c>
      <c r="D759" s="1">
        <v>-77.084158500000001</v>
      </c>
      <c r="E759" s="1" t="s">
        <v>383</v>
      </c>
      <c r="F759" s="1">
        <v>38.8902979613082</v>
      </c>
      <c r="G759" s="1">
        <v>-77.087234258651705</v>
      </c>
      <c r="H759" s="1" t="s">
        <v>192</v>
      </c>
    </row>
    <row r="760" spans="1:8" ht="12.75" customHeight="1" x14ac:dyDescent="0.35">
      <c r="A760" s="1">
        <v>758</v>
      </c>
      <c r="B760" s="1" t="s">
        <v>772</v>
      </c>
      <c r="C760" s="1">
        <v>38.890396099999997</v>
      </c>
      <c r="D760" s="1">
        <v>-77.084158500000001</v>
      </c>
      <c r="E760" s="1" t="s">
        <v>399</v>
      </c>
      <c r="F760" s="1">
        <v>38.8927839634853</v>
      </c>
      <c r="G760" s="1">
        <v>-77.081140403172398</v>
      </c>
      <c r="H760" s="1" t="s">
        <v>257</v>
      </c>
    </row>
    <row r="761" spans="1:8" ht="12.75" customHeight="1" x14ac:dyDescent="0.35">
      <c r="A761" s="1">
        <v>759</v>
      </c>
      <c r="B761" s="1" t="s">
        <v>772</v>
      </c>
      <c r="C761" s="1">
        <v>38.890396099999997</v>
      </c>
      <c r="D761" s="1">
        <v>-77.084158500000001</v>
      </c>
      <c r="E761" s="1" t="s">
        <v>393</v>
      </c>
      <c r="F761" s="1">
        <v>38.891860927209002</v>
      </c>
      <c r="G761" s="1">
        <v>-77.084049856062606</v>
      </c>
      <c r="H761" s="1" t="s">
        <v>37</v>
      </c>
    </row>
    <row r="762" spans="1:8" ht="12.75" customHeight="1" x14ac:dyDescent="0.35">
      <c r="A762" s="1">
        <v>760</v>
      </c>
      <c r="B762" s="1" t="s">
        <v>772</v>
      </c>
      <c r="C762" s="1">
        <v>38.890396099999997</v>
      </c>
      <c r="D762" s="1">
        <v>-77.084158500000001</v>
      </c>
      <c r="E762" s="1" t="s">
        <v>385</v>
      </c>
      <c r="F762" s="1">
        <v>38.889702399999997</v>
      </c>
      <c r="G762" s="1">
        <v>-77.087253500000003</v>
      </c>
      <c r="H762" s="1" t="s">
        <v>386</v>
      </c>
    </row>
    <row r="763" spans="1:8" ht="12.75" customHeight="1" x14ac:dyDescent="0.35">
      <c r="A763" s="1">
        <v>761</v>
      </c>
      <c r="B763" s="1" t="s">
        <v>772</v>
      </c>
      <c r="C763" s="1">
        <v>38.890396099999997</v>
      </c>
      <c r="D763" s="1">
        <v>-77.084158500000001</v>
      </c>
      <c r="E763" s="1" t="s">
        <v>394</v>
      </c>
      <c r="F763" s="1">
        <v>38.889967989967197</v>
      </c>
      <c r="G763" s="1">
        <v>-77.086373040281103</v>
      </c>
      <c r="H763" s="1" t="s">
        <v>305</v>
      </c>
    </row>
    <row r="764" spans="1:8" ht="12.75" customHeight="1" x14ac:dyDescent="0.35">
      <c r="A764" s="1">
        <v>762</v>
      </c>
      <c r="B764" s="1" t="s">
        <v>772</v>
      </c>
      <c r="C764" s="1">
        <v>38.890396099999997</v>
      </c>
      <c r="D764" s="1">
        <v>-77.084158500000001</v>
      </c>
      <c r="E764" s="1" t="s">
        <v>409</v>
      </c>
      <c r="F764" s="1">
        <v>38.890802117737699</v>
      </c>
      <c r="G764" s="1">
        <v>-77.081968676265404</v>
      </c>
      <c r="H764" s="1" t="s">
        <v>410</v>
      </c>
    </row>
    <row r="765" spans="1:8" ht="12.75" customHeight="1" x14ac:dyDescent="0.35">
      <c r="A765" s="1">
        <v>763</v>
      </c>
      <c r="B765" s="1" t="s">
        <v>772</v>
      </c>
      <c r="C765" s="1">
        <v>38.890396099999997</v>
      </c>
      <c r="D765" s="1">
        <v>-77.084158500000001</v>
      </c>
      <c r="E765" s="1" t="s">
        <v>375</v>
      </c>
      <c r="F765" s="1">
        <v>38.890671312504601</v>
      </c>
      <c r="G765" s="1">
        <v>-77.089003450204501</v>
      </c>
      <c r="H765" s="1" t="s">
        <v>104</v>
      </c>
    </row>
    <row r="766" spans="1:8" ht="12.75" customHeight="1" x14ac:dyDescent="0.35">
      <c r="A766" s="1">
        <v>764</v>
      </c>
      <c r="B766" s="1" t="s">
        <v>772</v>
      </c>
      <c r="C766" s="1">
        <v>38.890396099999997</v>
      </c>
      <c r="D766" s="1">
        <v>-77.084158500000001</v>
      </c>
      <c r="E766" s="1" t="s">
        <v>403</v>
      </c>
      <c r="F766" s="1">
        <v>38.892670199599699</v>
      </c>
      <c r="G766" s="1">
        <v>-77.081380623122996</v>
      </c>
      <c r="H766" s="1" t="s">
        <v>22</v>
      </c>
    </row>
    <row r="767" spans="1:8" ht="12.75" customHeight="1" x14ac:dyDescent="0.35">
      <c r="A767" s="1">
        <v>765</v>
      </c>
      <c r="B767" s="1" t="s">
        <v>772</v>
      </c>
      <c r="C767" s="1">
        <v>38.890396099999997</v>
      </c>
      <c r="D767" s="1">
        <v>-77.084158500000001</v>
      </c>
      <c r="E767" s="1" t="s">
        <v>395</v>
      </c>
      <c r="F767" s="1">
        <v>38.8901009010983</v>
      </c>
      <c r="G767" s="1">
        <v>-77.086088200877995</v>
      </c>
      <c r="H767" s="1" t="s">
        <v>396</v>
      </c>
    </row>
    <row r="768" spans="1:8" ht="12.75" customHeight="1" x14ac:dyDescent="0.35">
      <c r="A768" s="1">
        <v>766</v>
      </c>
      <c r="B768" s="1" t="s">
        <v>772</v>
      </c>
      <c r="C768" s="1">
        <v>38.890396099999997</v>
      </c>
      <c r="D768" s="1">
        <v>-77.084158500000001</v>
      </c>
      <c r="E768" s="1" t="s">
        <v>376</v>
      </c>
      <c r="F768" s="1">
        <v>38.890785999999999</v>
      </c>
      <c r="G768" s="1">
        <v>-77.088970000000003</v>
      </c>
      <c r="H768" s="1" t="s">
        <v>65</v>
      </c>
    </row>
    <row r="769" spans="1:8" ht="12.75" customHeight="1" x14ac:dyDescent="0.35">
      <c r="A769" s="1">
        <v>767</v>
      </c>
      <c r="B769" s="1" t="s">
        <v>772</v>
      </c>
      <c r="C769" s="1">
        <v>38.890396099999997</v>
      </c>
      <c r="D769" s="1">
        <v>-77.084158500000001</v>
      </c>
      <c r="E769" s="1" t="s">
        <v>382</v>
      </c>
      <c r="F769" s="1">
        <v>38.890361152614403</v>
      </c>
      <c r="G769" s="1">
        <v>-77.088596517956006</v>
      </c>
      <c r="H769" s="1" t="s">
        <v>220</v>
      </c>
    </row>
    <row r="770" spans="1:8" ht="12.75" customHeight="1" x14ac:dyDescent="0.35">
      <c r="A770" s="1">
        <v>768</v>
      </c>
      <c r="B770" s="1" t="s">
        <v>772</v>
      </c>
      <c r="C770" s="1">
        <v>38.890396099999997</v>
      </c>
      <c r="D770" s="1">
        <v>-77.084158500000001</v>
      </c>
      <c r="E770" s="1" t="s">
        <v>384</v>
      </c>
      <c r="F770" s="1">
        <v>38.890097542212303</v>
      </c>
      <c r="G770" s="1">
        <v>-77.089905738830495</v>
      </c>
      <c r="H770" s="1" t="s">
        <v>26</v>
      </c>
    </row>
    <row r="771" spans="1:8" ht="12.75" customHeight="1" x14ac:dyDescent="0.35">
      <c r="A771" s="1">
        <v>769</v>
      </c>
      <c r="B771" s="1" t="s">
        <v>772</v>
      </c>
      <c r="C771" s="1">
        <v>38.890396099999997</v>
      </c>
      <c r="D771" s="1">
        <v>-77.084158500000001</v>
      </c>
      <c r="E771" s="1" t="s">
        <v>992</v>
      </c>
      <c r="F771" s="1">
        <v>38.889795982896601</v>
      </c>
      <c r="G771" s="1">
        <v>-77.089759299136702</v>
      </c>
      <c r="H771" s="1" t="s">
        <v>987</v>
      </c>
    </row>
    <row r="772" spans="1:8" ht="12.75" customHeight="1" x14ac:dyDescent="0.35">
      <c r="A772" s="1">
        <v>770</v>
      </c>
      <c r="B772" s="1" t="s">
        <v>772</v>
      </c>
      <c r="C772" s="1">
        <v>38.890396099999997</v>
      </c>
      <c r="D772" s="1">
        <v>-77.084158500000001</v>
      </c>
      <c r="E772" s="1" t="s">
        <v>773</v>
      </c>
      <c r="F772" s="1">
        <v>38.886519615843703</v>
      </c>
      <c r="G772" s="1">
        <v>-77.0867385426656</v>
      </c>
      <c r="H772" s="1" t="s">
        <v>50</v>
      </c>
    </row>
    <row r="773" spans="1:8" ht="12.75" customHeight="1" x14ac:dyDescent="0.35">
      <c r="A773" s="1">
        <v>771</v>
      </c>
      <c r="B773" s="1" t="s">
        <v>772</v>
      </c>
      <c r="C773" s="1">
        <v>38.890396099999997</v>
      </c>
      <c r="D773" s="1">
        <v>-77.084158500000001</v>
      </c>
      <c r="E773" s="1" t="s">
        <v>398</v>
      </c>
      <c r="F773" s="1">
        <v>38.889719667170397</v>
      </c>
      <c r="G773" s="1">
        <v>-77.087357640266404</v>
      </c>
      <c r="H773" s="1" t="s">
        <v>45</v>
      </c>
    </row>
    <row r="774" spans="1:8" ht="12.75" customHeight="1" x14ac:dyDescent="0.35">
      <c r="A774" s="1">
        <v>772</v>
      </c>
      <c r="B774" s="1" t="s">
        <v>772</v>
      </c>
      <c r="C774" s="1">
        <v>38.890396099999997</v>
      </c>
      <c r="D774" s="1">
        <v>-77.084158500000001</v>
      </c>
      <c r="E774" s="1" t="s">
        <v>121</v>
      </c>
      <c r="F774" s="1">
        <v>38.890674599999997</v>
      </c>
      <c r="G774" s="1">
        <v>-77.0862987</v>
      </c>
      <c r="H774" s="1" t="s">
        <v>122</v>
      </c>
    </row>
    <row r="775" spans="1:8" ht="12.75" customHeight="1" x14ac:dyDescent="0.35">
      <c r="A775" s="1">
        <v>773</v>
      </c>
      <c r="B775" s="1" t="s">
        <v>772</v>
      </c>
      <c r="C775" s="1">
        <v>38.890396099999997</v>
      </c>
      <c r="D775" s="1">
        <v>-77.084158500000001</v>
      </c>
      <c r="E775" s="1" t="s">
        <v>407</v>
      </c>
      <c r="F775" s="1">
        <v>38.889901992581997</v>
      </c>
      <c r="G775" s="1">
        <v>-77.086471493401007</v>
      </c>
      <c r="H775" s="1" t="s">
        <v>257</v>
      </c>
    </row>
    <row r="776" spans="1:8" ht="12.75" customHeight="1" x14ac:dyDescent="0.35">
      <c r="A776" s="1">
        <v>774</v>
      </c>
      <c r="B776" s="1" t="s">
        <v>772</v>
      </c>
      <c r="C776" s="1">
        <v>38.890396099999997</v>
      </c>
      <c r="D776" s="1">
        <v>-77.084158500000001</v>
      </c>
      <c r="E776" s="1" t="s">
        <v>408</v>
      </c>
      <c r="F776" s="1">
        <v>38.891845824456503</v>
      </c>
      <c r="G776" s="1">
        <v>-77.083894654954506</v>
      </c>
      <c r="H776" s="1" t="s">
        <v>192</v>
      </c>
    </row>
    <row r="777" spans="1:8" ht="12.75" customHeight="1" x14ac:dyDescent="0.35">
      <c r="A777" s="1">
        <v>775</v>
      </c>
      <c r="B777" s="1" t="s">
        <v>772</v>
      </c>
      <c r="C777" s="1">
        <v>38.890396099999997</v>
      </c>
      <c r="D777" s="1">
        <v>-77.084158500000001</v>
      </c>
      <c r="E777" s="1" t="s">
        <v>411</v>
      </c>
      <c r="F777" s="1">
        <v>38.889428000000002</v>
      </c>
      <c r="G777" s="1">
        <v>-77.086324000000005</v>
      </c>
      <c r="H777" s="1" t="s">
        <v>67</v>
      </c>
    </row>
    <row r="778" spans="1:8" ht="12.75" customHeight="1" x14ac:dyDescent="0.35">
      <c r="A778" s="1">
        <v>776</v>
      </c>
      <c r="B778" s="1" t="s">
        <v>772</v>
      </c>
      <c r="C778" s="1">
        <v>38.890396099999997</v>
      </c>
      <c r="D778" s="1">
        <v>-77.084158500000001</v>
      </c>
      <c r="E778" s="1" t="s">
        <v>412</v>
      </c>
      <c r="F778" s="1">
        <v>38.890129414384802</v>
      </c>
      <c r="G778" s="1">
        <v>-77.085919931712198</v>
      </c>
      <c r="H778" s="1" t="s">
        <v>413</v>
      </c>
    </row>
    <row r="779" spans="1:8" ht="12.75" customHeight="1" x14ac:dyDescent="0.35">
      <c r="A779" s="1">
        <v>777</v>
      </c>
      <c r="B779" s="1" t="s">
        <v>772</v>
      </c>
      <c r="C779" s="1">
        <v>38.890396099999997</v>
      </c>
      <c r="D779" s="1">
        <v>-77.084158500000001</v>
      </c>
      <c r="E779" s="1" t="s">
        <v>132</v>
      </c>
      <c r="F779" s="1">
        <v>38.890163000000001</v>
      </c>
      <c r="G779" s="1">
        <v>-77.085978999999995</v>
      </c>
      <c r="H779" s="1" t="s">
        <v>65</v>
      </c>
    </row>
    <row r="780" spans="1:8" ht="12.75" customHeight="1" x14ac:dyDescent="0.35">
      <c r="A780" s="1">
        <v>778</v>
      </c>
      <c r="B780" s="1" t="s">
        <v>772</v>
      </c>
      <c r="C780" s="1">
        <v>38.890396099999997</v>
      </c>
      <c r="D780" s="1">
        <v>-77.084158500000001</v>
      </c>
      <c r="E780" s="1" t="s">
        <v>404</v>
      </c>
      <c r="F780" s="1">
        <v>38.890112336671898</v>
      </c>
      <c r="G780" s="1">
        <v>-77.089448964605495</v>
      </c>
      <c r="H780" s="1" t="s">
        <v>405</v>
      </c>
    </row>
    <row r="781" spans="1:8" ht="12.75" customHeight="1" x14ac:dyDescent="0.35">
      <c r="A781" s="1">
        <v>779</v>
      </c>
      <c r="B781" s="1" t="s">
        <v>772</v>
      </c>
      <c r="C781" s="1">
        <v>38.890396099999997</v>
      </c>
      <c r="D781" s="1">
        <v>-77.084158500000001</v>
      </c>
      <c r="E781" s="1" t="s">
        <v>406</v>
      </c>
      <c r="F781" s="1">
        <v>38.890361948629597</v>
      </c>
      <c r="G781" s="1">
        <v>-77.088003438834605</v>
      </c>
      <c r="H781" s="1" t="s">
        <v>94</v>
      </c>
    </row>
    <row r="782" spans="1:8" ht="12.75" customHeight="1" x14ac:dyDescent="0.35">
      <c r="A782" s="1">
        <v>780</v>
      </c>
      <c r="B782" s="1" t="s">
        <v>772</v>
      </c>
      <c r="C782" s="1">
        <v>38.890396099999997</v>
      </c>
      <c r="D782" s="1">
        <v>-77.084158500000001</v>
      </c>
      <c r="E782" s="1" t="s">
        <v>774</v>
      </c>
      <c r="F782" s="1">
        <v>38.892690400974999</v>
      </c>
      <c r="G782" s="1">
        <v>-77.080032988592194</v>
      </c>
      <c r="H782" s="1" t="s">
        <v>145</v>
      </c>
    </row>
    <row r="783" spans="1:8" ht="12.75" customHeight="1" x14ac:dyDescent="0.35">
      <c r="A783" s="1">
        <v>781</v>
      </c>
      <c r="B783" s="1" t="s">
        <v>772</v>
      </c>
      <c r="C783" s="1">
        <v>38.890396099999997</v>
      </c>
      <c r="D783" s="1">
        <v>-77.084158500000001</v>
      </c>
      <c r="E783" s="1" t="s">
        <v>13</v>
      </c>
      <c r="F783" s="1">
        <v>38.891747299999999</v>
      </c>
      <c r="G783" s="1">
        <v>-77.082088400000004</v>
      </c>
      <c r="H783" s="1" t="s">
        <v>14</v>
      </c>
    </row>
    <row r="784" spans="1:8" ht="12.75" customHeight="1" x14ac:dyDescent="0.35">
      <c r="A784" s="1">
        <v>782</v>
      </c>
      <c r="B784" s="1" t="s">
        <v>772</v>
      </c>
      <c r="C784" s="1">
        <v>38.890396099999997</v>
      </c>
      <c r="D784" s="1">
        <v>-77.084158500000001</v>
      </c>
      <c r="E784" s="1" t="s">
        <v>416</v>
      </c>
      <c r="F784" s="1">
        <v>38.892134504907098</v>
      </c>
      <c r="G784" s="1">
        <v>-77.082665743538001</v>
      </c>
      <c r="H784" s="1" t="s">
        <v>417</v>
      </c>
    </row>
    <row r="785" spans="1:8" ht="12.75" customHeight="1" x14ac:dyDescent="0.35">
      <c r="A785" s="1">
        <v>783</v>
      </c>
      <c r="B785" s="1" t="s">
        <v>772</v>
      </c>
      <c r="C785" s="1">
        <v>38.890396099999997</v>
      </c>
      <c r="D785" s="1">
        <v>-77.084158500000001</v>
      </c>
      <c r="E785" s="1" t="s">
        <v>775</v>
      </c>
      <c r="F785" s="1">
        <v>38.892974940041199</v>
      </c>
      <c r="G785" s="1">
        <v>-77.080076579917304</v>
      </c>
      <c r="H785" s="1" t="s">
        <v>114</v>
      </c>
    </row>
    <row r="786" spans="1:8" ht="12.75" customHeight="1" x14ac:dyDescent="0.35">
      <c r="A786" s="1">
        <v>784</v>
      </c>
      <c r="B786" s="1" t="s">
        <v>772</v>
      </c>
      <c r="C786" s="1">
        <v>38.890396099999997</v>
      </c>
      <c r="D786" s="1">
        <v>-77.084158500000001</v>
      </c>
      <c r="E786" s="1" t="s">
        <v>134</v>
      </c>
      <c r="F786" s="1">
        <v>38.891284426659603</v>
      </c>
      <c r="G786" s="1">
        <v>-77.086177890615701</v>
      </c>
      <c r="H786" s="1" t="s">
        <v>135</v>
      </c>
    </row>
    <row r="787" spans="1:8" ht="12.75" customHeight="1" x14ac:dyDescent="0.35">
      <c r="A787" s="1">
        <v>785</v>
      </c>
      <c r="B787" s="1" t="s">
        <v>772</v>
      </c>
      <c r="C787" s="1">
        <v>38.890396099999997</v>
      </c>
      <c r="D787" s="1">
        <v>-77.084158500000001</v>
      </c>
      <c r="E787" s="1" t="s">
        <v>415</v>
      </c>
      <c r="F787" s="1">
        <v>38.891629999999999</v>
      </c>
      <c r="G787" s="1">
        <v>-77.085526999999999</v>
      </c>
      <c r="H787" s="1" t="s">
        <v>106</v>
      </c>
    </row>
    <row r="788" spans="1:8" ht="12.75" customHeight="1" x14ac:dyDescent="0.35">
      <c r="A788" s="1">
        <v>786</v>
      </c>
      <c r="B788" s="1" t="s">
        <v>772</v>
      </c>
      <c r="C788" s="1">
        <v>38.890396099999997</v>
      </c>
      <c r="D788" s="1">
        <v>-77.084158500000001</v>
      </c>
      <c r="E788" s="1" t="s">
        <v>419</v>
      </c>
      <c r="F788" s="1">
        <v>38.889020178421198</v>
      </c>
      <c r="G788" s="1">
        <v>-77.083392282969498</v>
      </c>
      <c r="H788" s="1" t="s">
        <v>45</v>
      </c>
    </row>
    <row r="789" spans="1:8" ht="12.75" customHeight="1" x14ac:dyDescent="0.35">
      <c r="A789" s="1">
        <v>787</v>
      </c>
      <c r="B789" s="1" t="s">
        <v>772</v>
      </c>
      <c r="C789" s="1">
        <v>38.890396099999997</v>
      </c>
      <c r="D789" s="1">
        <v>-77.084158500000001</v>
      </c>
      <c r="E789" s="1" t="s">
        <v>414</v>
      </c>
      <c r="F789" s="1">
        <v>38.8901311130303</v>
      </c>
      <c r="G789" s="1">
        <v>-77.089329002520103</v>
      </c>
      <c r="H789" s="1" t="s">
        <v>199</v>
      </c>
    </row>
    <row r="790" spans="1:8" ht="12.75" customHeight="1" x14ac:dyDescent="0.35">
      <c r="A790" s="1">
        <v>788</v>
      </c>
      <c r="B790" s="1" t="s">
        <v>772</v>
      </c>
      <c r="C790" s="1">
        <v>38.890396099999997</v>
      </c>
      <c r="D790" s="1">
        <v>-77.084158500000001</v>
      </c>
      <c r="E790" s="1" t="s">
        <v>418</v>
      </c>
      <c r="F790" s="1">
        <v>38.891131342862103</v>
      </c>
      <c r="G790" s="1">
        <v>-77.083711140018906</v>
      </c>
      <c r="H790" s="1" t="s">
        <v>72</v>
      </c>
    </row>
    <row r="791" spans="1:8" ht="12.75" customHeight="1" x14ac:dyDescent="0.35">
      <c r="A791" s="1">
        <v>789</v>
      </c>
      <c r="B791" s="1" t="s">
        <v>772</v>
      </c>
      <c r="C791" s="1">
        <v>38.890396099999997</v>
      </c>
      <c r="D791" s="1">
        <v>-77.084158500000001</v>
      </c>
      <c r="E791" s="1" t="s">
        <v>25</v>
      </c>
      <c r="F791" s="1">
        <v>38.8904794430198</v>
      </c>
      <c r="G791" s="1">
        <v>-77.088242051392697</v>
      </c>
      <c r="H791" s="1" t="s">
        <v>26</v>
      </c>
    </row>
    <row r="792" spans="1:8" ht="12.75" customHeight="1" x14ac:dyDescent="0.35">
      <c r="A792" s="1">
        <v>790</v>
      </c>
      <c r="B792" s="1" t="s">
        <v>772</v>
      </c>
      <c r="C792" s="1">
        <v>38.890396099999997</v>
      </c>
      <c r="D792" s="1">
        <v>-77.084158500000001</v>
      </c>
      <c r="E792" s="1" t="s">
        <v>119</v>
      </c>
      <c r="F792" s="1">
        <v>38.8911613</v>
      </c>
      <c r="G792" s="1">
        <v>-77.086732099999907</v>
      </c>
      <c r="H792" s="1" t="s">
        <v>120</v>
      </c>
    </row>
    <row r="793" spans="1:8" ht="12.75" customHeight="1" x14ac:dyDescent="0.35">
      <c r="A793" s="1">
        <v>791</v>
      </c>
      <c r="B793" s="1" t="s">
        <v>772</v>
      </c>
      <c r="C793" s="1">
        <v>38.890396099999997</v>
      </c>
      <c r="D793" s="1">
        <v>-77.084158500000001</v>
      </c>
      <c r="E793" s="1" t="s">
        <v>420</v>
      </c>
      <c r="F793" s="1">
        <v>38.890113999999997</v>
      </c>
      <c r="G793" s="1">
        <v>-77.086512999999997</v>
      </c>
      <c r="H793" s="1" t="s">
        <v>288</v>
      </c>
    </row>
    <row r="794" spans="1:8" ht="12.75" customHeight="1" x14ac:dyDescent="0.35">
      <c r="A794" s="1">
        <v>792</v>
      </c>
      <c r="B794" s="1" t="s">
        <v>772</v>
      </c>
      <c r="C794" s="1">
        <v>38.890396099999997</v>
      </c>
      <c r="D794" s="1">
        <v>-77.084158500000001</v>
      </c>
      <c r="E794" s="1" t="s">
        <v>421</v>
      </c>
      <c r="F794" s="1">
        <v>38.889512316133299</v>
      </c>
      <c r="G794" s="1">
        <v>-77.084801490101597</v>
      </c>
      <c r="H794" s="1" t="s">
        <v>343</v>
      </c>
    </row>
    <row r="795" spans="1:8" ht="12.75" customHeight="1" x14ac:dyDescent="0.35">
      <c r="A795" s="1">
        <v>793</v>
      </c>
      <c r="B795" s="1" t="s">
        <v>772</v>
      </c>
      <c r="C795" s="1">
        <v>38.890396099999997</v>
      </c>
      <c r="D795" s="1">
        <v>-77.084158500000001</v>
      </c>
      <c r="E795" s="1" t="s">
        <v>423</v>
      </c>
      <c r="F795" s="1">
        <v>38.891786715356901</v>
      </c>
      <c r="G795" s="1">
        <v>-77.084410356841801</v>
      </c>
      <c r="H795" s="1" t="s">
        <v>16</v>
      </c>
    </row>
    <row r="796" spans="1:8" ht="12.75" customHeight="1" x14ac:dyDescent="0.35">
      <c r="A796" s="1">
        <v>794</v>
      </c>
      <c r="B796" s="1" t="s">
        <v>772</v>
      </c>
      <c r="C796" s="1">
        <v>38.890396099999997</v>
      </c>
      <c r="D796" s="1">
        <v>-77.084158500000001</v>
      </c>
      <c r="E796" s="1" t="s">
        <v>422</v>
      </c>
      <c r="F796" s="1">
        <v>38.890302751028401</v>
      </c>
      <c r="G796" s="1">
        <v>-77.088122329509403</v>
      </c>
      <c r="H796" s="1" t="s">
        <v>114</v>
      </c>
    </row>
    <row r="797" spans="1:8" ht="12.75" customHeight="1" x14ac:dyDescent="0.35">
      <c r="A797" s="1">
        <v>795</v>
      </c>
      <c r="B797" s="1" t="s">
        <v>772</v>
      </c>
      <c r="C797" s="1">
        <v>38.890396099999997</v>
      </c>
      <c r="D797" s="1">
        <v>-77.084158500000001</v>
      </c>
      <c r="E797" s="1" t="s">
        <v>424</v>
      </c>
      <c r="F797" s="1">
        <v>38.8903112484373</v>
      </c>
      <c r="G797" s="1">
        <v>-77.088377252066195</v>
      </c>
      <c r="H797" s="1" t="s">
        <v>28</v>
      </c>
    </row>
    <row r="798" spans="1:8" ht="12.75" customHeight="1" x14ac:dyDescent="0.35">
      <c r="A798" s="1">
        <v>796</v>
      </c>
      <c r="B798" s="1" t="s">
        <v>772</v>
      </c>
      <c r="C798" s="1">
        <v>38.890396099999997</v>
      </c>
      <c r="D798" s="1">
        <v>-77.084158500000001</v>
      </c>
      <c r="E798" s="1" t="s">
        <v>427</v>
      </c>
      <c r="F798" s="1">
        <v>38.891409409847398</v>
      </c>
      <c r="G798" s="1">
        <v>-77.085228634859902</v>
      </c>
      <c r="H798" s="1" t="s">
        <v>135</v>
      </c>
    </row>
    <row r="799" spans="1:8" ht="12.75" customHeight="1" x14ac:dyDescent="0.35">
      <c r="A799" s="1">
        <v>797</v>
      </c>
      <c r="B799" s="1" t="s">
        <v>772</v>
      </c>
      <c r="C799" s="1">
        <v>38.890396099999997</v>
      </c>
      <c r="D799" s="1">
        <v>-77.084158500000001</v>
      </c>
      <c r="E799" s="1" t="s">
        <v>428</v>
      </c>
      <c r="F799" s="1">
        <v>38.891269266606201</v>
      </c>
      <c r="G799" s="1">
        <v>-77.085202333912605</v>
      </c>
      <c r="H799" s="1" t="s">
        <v>429</v>
      </c>
    </row>
    <row r="800" spans="1:8" ht="12.75" customHeight="1" x14ac:dyDescent="0.35">
      <c r="A800" s="1">
        <v>798</v>
      </c>
      <c r="B800" s="1" t="s">
        <v>772</v>
      </c>
      <c r="C800" s="1">
        <v>38.890396099999997</v>
      </c>
      <c r="D800" s="1">
        <v>-77.084158500000001</v>
      </c>
      <c r="E800" s="1" t="s">
        <v>432</v>
      </c>
      <c r="F800" s="1">
        <v>38.891450689207502</v>
      </c>
      <c r="G800" s="1">
        <v>-77.085262356749894</v>
      </c>
      <c r="H800" s="1" t="s">
        <v>72</v>
      </c>
    </row>
    <row r="801" spans="1:8" ht="12.75" customHeight="1" x14ac:dyDescent="0.35">
      <c r="A801" s="1">
        <v>799</v>
      </c>
      <c r="B801" s="1" t="s">
        <v>772</v>
      </c>
      <c r="C801" s="1">
        <v>38.890396099999997</v>
      </c>
      <c r="D801" s="1">
        <v>-77.084158500000001</v>
      </c>
      <c r="E801" s="1" t="s">
        <v>433</v>
      </c>
      <c r="F801" s="1">
        <v>38.8911212438069</v>
      </c>
      <c r="G801" s="1">
        <v>-77.083576250661295</v>
      </c>
      <c r="H801" s="1" t="s">
        <v>72</v>
      </c>
    </row>
    <row r="802" spans="1:8" ht="12.75" customHeight="1" x14ac:dyDescent="0.35">
      <c r="A802" s="1">
        <v>800</v>
      </c>
      <c r="B802" s="1" t="s">
        <v>772</v>
      </c>
      <c r="C802" s="1">
        <v>38.890396099999997</v>
      </c>
      <c r="D802" s="1">
        <v>-77.084158500000001</v>
      </c>
      <c r="E802" s="1" t="s">
        <v>434</v>
      </c>
      <c r="F802" s="1">
        <v>38.891986799999998</v>
      </c>
      <c r="G802" s="1">
        <v>-77.082769999999996</v>
      </c>
      <c r="H802" s="1" t="s">
        <v>86</v>
      </c>
    </row>
    <row r="803" spans="1:8" ht="12.75" customHeight="1" x14ac:dyDescent="0.35">
      <c r="A803" s="1">
        <v>801</v>
      </c>
      <c r="B803" s="1" t="s">
        <v>772</v>
      </c>
      <c r="C803" s="1">
        <v>38.890396099999997</v>
      </c>
      <c r="D803" s="1">
        <v>-77.084158500000001</v>
      </c>
      <c r="E803" s="1" t="s">
        <v>776</v>
      </c>
      <c r="F803" s="1">
        <v>38.8931914331882</v>
      </c>
      <c r="G803" s="1">
        <v>-77.079700365092506</v>
      </c>
      <c r="H803" s="1" t="s">
        <v>362</v>
      </c>
    </row>
    <row r="804" spans="1:8" ht="12.75" customHeight="1" x14ac:dyDescent="0.35">
      <c r="A804" s="1">
        <v>802</v>
      </c>
      <c r="B804" s="1" t="s">
        <v>777</v>
      </c>
      <c r="C804" s="1">
        <v>38.8534164</v>
      </c>
      <c r="D804" s="1">
        <v>-77.044042300000001</v>
      </c>
      <c r="E804" s="1" t="s">
        <v>994</v>
      </c>
      <c r="F804" s="1">
        <v>38.853498999999999</v>
      </c>
      <c r="G804" s="1">
        <v>-77.043081000000001</v>
      </c>
      <c r="H804" s="1" t="s">
        <v>466</v>
      </c>
    </row>
    <row r="805" spans="1:8" ht="12.75" customHeight="1" x14ac:dyDescent="0.35">
      <c r="A805" s="1">
        <v>803</v>
      </c>
      <c r="B805" s="1" t="s">
        <v>777</v>
      </c>
      <c r="C805" s="1">
        <v>38.8534164</v>
      </c>
      <c r="D805" s="1">
        <v>-77.044042300000001</v>
      </c>
      <c r="E805" s="1" t="s">
        <v>238</v>
      </c>
      <c r="F805" s="1">
        <v>38.853649599999997</v>
      </c>
      <c r="G805" s="1">
        <v>-77.042994300000004</v>
      </c>
      <c r="H805" s="1" t="s">
        <v>12</v>
      </c>
    </row>
    <row r="806" spans="1:8" ht="12.75" customHeight="1" x14ac:dyDescent="0.35">
      <c r="A806" s="1">
        <v>804</v>
      </c>
      <c r="B806" s="1" t="s">
        <v>777</v>
      </c>
      <c r="C806" s="1">
        <v>38.8534164</v>
      </c>
      <c r="D806" s="1">
        <v>-77.044042300000001</v>
      </c>
      <c r="E806" s="1" t="s">
        <v>83</v>
      </c>
      <c r="F806" s="1">
        <v>38.851858300000004</v>
      </c>
      <c r="G806" s="1">
        <v>-77.041436899999994</v>
      </c>
      <c r="H806" s="1" t="s">
        <v>63</v>
      </c>
    </row>
    <row r="807" spans="1:8" ht="12.75" customHeight="1" x14ac:dyDescent="0.35">
      <c r="A807" s="1">
        <v>805</v>
      </c>
      <c r="B807" s="1" t="s">
        <v>777</v>
      </c>
      <c r="C807" s="1">
        <v>38.8534164</v>
      </c>
      <c r="D807" s="1">
        <v>-77.044042300000001</v>
      </c>
      <c r="E807" s="1" t="s">
        <v>372</v>
      </c>
      <c r="F807" s="1">
        <v>38.856038559849203</v>
      </c>
      <c r="G807" s="1">
        <v>-77.042522125152303</v>
      </c>
      <c r="H807" s="1" t="s">
        <v>86</v>
      </c>
    </row>
    <row r="808" spans="1:8" ht="12.75" customHeight="1" x14ac:dyDescent="0.35">
      <c r="A808" s="1">
        <v>806</v>
      </c>
      <c r="B808" s="1" t="s">
        <v>777</v>
      </c>
      <c r="C808" s="1">
        <v>38.8534164</v>
      </c>
      <c r="D808" s="1">
        <v>-77.044042300000001</v>
      </c>
      <c r="E808" s="1" t="s">
        <v>458</v>
      </c>
      <c r="F808" s="1">
        <v>38.853682200000002</v>
      </c>
      <c r="G808" s="1">
        <v>-77.048385800000005</v>
      </c>
      <c r="H808" s="1" t="s">
        <v>24</v>
      </c>
    </row>
    <row r="809" spans="1:8" ht="12.75" customHeight="1" x14ac:dyDescent="0.35">
      <c r="A809" s="1">
        <v>807</v>
      </c>
      <c r="B809" s="1" t="s">
        <v>777</v>
      </c>
      <c r="C809" s="1">
        <v>38.8534164</v>
      </c>
      <c r="D809" s="1">
        <v>-77.044042300000001</v>
      </c>
      <c r="E809" s="1" t="s">
        <v>457</v>
      </c>
      <c r="F809" s="1">
        <v>38.853829082721298</v>
      </c>
      <c r="G809" s="1">
        <v>-77.048594355583106</v>
      </c>
      <c r="H809" s="1" t="s">
        <v>109</v>
      </c>
    </row>
    <row r="810" spans="1:8" ht="12.75" customHeight="1" x14ac:dyDescent="0.35">
      <c r="A810" s="1">
        <v>808</v>
      </c>
      <c r="B810" s="1" t="s">
        <v>777</v>
      </c>
      <c r="C810" s="1">
        <v>38.8534164</v>
      </c>
      <c r="D810" s="1">
        <v>-77.044042300000001</v>
      </c>
      <c r="E810" s="1" t="s">
        <v>779</v>
      </c>
      <c r="F810" s="1">
        <v>38.853601431248599</v>
      </c>
      <c r="G810" s="1">
        <v>-77.043200122156193</v>
      </c>
      <c r="H810" s="1" t="s">
        <v>684</v>
      </c>
    </row>
    <row r="811" spans="1:8" ht="12.75" customHeight="1" x14ac:dyDescent="0.35">
      <c r="A811" s="1">
        <v>809</v>
      </c>
      <c r="B811" s="1" t="s">
        <v>777</v>
      </c>
      <c r="C811" s="1">
        <v>38.8534164</v>
      </c>
      <c r="D811" s="1">
        <v>-77.044042300000001</v>
      </c>
      <c r="E811" s="1" t="s">
        <v>780</v>
      </c>
      <c r="F811" s="1">
        <v>38.8537539033155</v>
      </c>
      <c r="G811" s="1">
        <v>-77.043232850810796</v>
      </c>
      <c r="H811" s="1" t="s">
        <v>65</v>
      </c>
    </row>
    <row r="812" spans="1:8" ht="12.75" customHeight="1" x14ac:dyDescent="0.35">
      <c r="A812" s="1">
        <v>810</v>
      </c>
      <c r="B812" s="1" t="s">
        <v>777</v>
      </c>
      <c r="C812" s="1">
        <v>38.8534164</v>
      </c>
      <c r="D812" s="1">
        <v>-77.044042300000001</v>
      </c>
      <c r="E812" s="1" t="s">
        <v>238</v>
      </c>
      <c r="F812" s="1">
        <v>38.854469999999999</v>
      </c>
      <c r="G812" s="1">
        <v>-77.049629999999993</v>
      </c>
      <c r="H812" s="1" t="s">
        <v>12</v>
      </c>
    </row>
    <row r="813" spans="1:8" ht="12.75" customHeight="1" x14ac:dyDescent="0.35">
      <c r="A813" s="1">
        <v>811</v>
      </c>
      <c r="B813" s="1" t="s">
        <v>777</v>
      </c>
      <c r="C813" s="1">
        <v>38.8534164</v>
      </c>
      <c r="D813" s="1">
        <v>-77.044042300000001</v>
      </c>
      <c r="E813" s="1" t="s">
        <v>453</v>
      </c>
      <c r="F813" s="1">
        <v>38.854107999999997</v>
      </c>
      <c r="G813" s="1">
        <v>-77.049678999999998</v>
      </c>
      <c r="H813" s="1" t="s">
        <v>82</v>
      </c>
    </row>
    <row r="814" spans="1:8" ht="12.75" customHeight="1" x14ac:dyDescent="0.35">
      <c r="A814" s="1">
        <v>812</v>
      </c>
      <c r="B814" s="1" t="s">
        <v>777</v>
      </c>
      <c r="C814" s="1">
        <v>38.8534164</v>
      </c>
      <c r="D814" s="1">
        <v>-77.044042300000001</v>
      </c>
      <c r="E814" s="1" t="s">
        <v>90</v>
      </c>
      <c r="F814" s="1">
        <v>38.855921996862598</v>
      </c>
      <c r="G814" s="1">
        <v>-77.042766015911099</v>
      </c>
      <c r="H814" s="1" t="s">
        <v>28</v>
      </c>
    </row>
    <row r="815" spans="1:8" ht="12.75" customHeight="1" x14ac:dyDescent="0.35">
      <c r="A815" s="1">
        <v>813</v>
      </c>
      <c r="B815" s="1" t="s">
        <v>777</v>
      </c>
      <c r="C815" s="1">
        <v>38.8534164</v>
      </c>
      <c r="D815" s="1">
        <v>-77.044042300000001</v>
      </c>
      <c r="E815" s="1" t="s">
        <v>460</v>
      </c>
      <c r="F815" s="1">
        <v>38.853570498037499</v>
      </c>
      <c r="G815" s="1">
        <v>-77.049721267563399</v>
      </c>
      <c r="H815" s="1" t="s">
        <v>461</v>
      </c>
    </row>
    <row r="816" spans="1:8" ht="12.75" customHeight="1" x14ac:dyDescent="0.35">
      <c r="A816" s="1">
        <v>814</v>
      </c>
      <c r="B816" s="1" t="s">
        <v>777</v>
      </c>
      <c r="C816" s="1">
        <v>38.8534164</v>
      </c>
      <c r="D816" s="1">
        <v>-77.044042300000001</v>
      </c>
      <c r="E816" s="1" t="s">
        <v>781</v>
      </c>
      <c r="F816" s="1">
        <v>38.854014999999997</v>
      </c>
      <c r="G816" s="1">
        <v>-77.042869999999994</v>
      </c>
      <c r="H816" s="1" t="s">
        <v>484</v>
      </c>
    </row>
    <row r="817" spans="1:8" ht="12.75" customHeight="1" x14ac:dyDescent="0.35">
      <c r="A817" s="1">
        <v>815</v>
      </c>
      <c r="B817" s="1" t="s">
        <v>777</v>
      </c>
      <c r="C817" s="1">
        <v>38.8534164</v>
      </c>
      <c r="D817" s="1">
        <v>-77.044042300000001</v>
      </c>
      <c r="E817" s="1" t="s">
        <v>451</v>
      </c>
      <c r="F817" s="1">
        <v>38.854996925157401</v>
      </c>
      <c r="G817" s="1">
        <v>-77.049370857579603</v>
      </c>
      <c r="H817" s="1" t="s">
        <v>86</v>
      </c>
    </row>
    <row r="818" spans="1:8" ht="12.75" customHeight="1" x14ac:dyDescent="0.35">
      <c r="A818" s="1">
        <v>816</v>
      </c>
      <c r="B818" s="1" t="s">
        <v>777</v>
      </c>
      <c r="C818" s="1">
        <v>38.8534164</v>
      </c>
      <c r="D818" s="1">
        <v>-77.044042300000001</v>
      </c>
      <c r="E818" s="1" t="s">
        <v>782</v>
      </c>
      <c r="F818" s="1">
        <v>38.854075111016201</v>
      </c>
      <c r="G818" s="1">
        <v>-77.041698319056906</v>
      </c>
      <c r="H818" s="1" t="s">
        <v>26</v>
      </c>
    </row>
    <row r="819" spans="1:8" ht="12.75" customHeight="1" x14ac:dyDescent="0.35">
      <c r="A819" s="1">
        <v>817</v>
      </c>
      <c r="B819" s="1" t="s">
        <v>777</v>
      </c>
      <c r="C819" s="1">
        <v>38.8534164</v>
      </c>
      <c r="D819" s="1">
        <v>-77.044042300000001</v>
      </c>
      <c r="E819" s="1" t="s">
        <v>132</v>
      </c>
      <c r="F819" s="1">
        <v>38.855105824819098</v>
      </c>
      <c r="G819" s="1">
        <v>-77.0435182167368</v>
      </c>
      <c r="H819" s="1" t="s">
        <v>65</v>
      </c>
    </row>
    <row r="820" spans="1:8" ht="12.75" customHeight="1" x14ac:dyDescent="0.35">
      <c r="A820" s="1">
        <v>818</v>
      </c>
      <c r="B820" s="1" t="s">
        <v>777</v>
      </c>
      <c r="C820" s="1">
        <v>38.8534164</v>
      </c>
      <c r="D820" s="1">
        <v>-77.044042300000001</v>
      </c>
      <c r="E820" s="1" t="s">
        <v>783</v>
      </c>
      <c r="F820" s="1">
        <v>38.853516074048798</v>
      </c>
      <c r="G820" s="1">
        <v>-77.042529144400305</v>
      </c>
      <c r="H820" s="1" t="s">
        <v>784</v>
      </c>
    </row>
    <row r="821" spans="1:8" ht="12.75" customHeight="1" x14ac:dyDescent="0.35">
      <c r="A821" s="1">
        <v>819</v>
      </c>
      <c r="B821" s="1" t="s">
        <v>777</v>
      </c>
      <c r="C821" s="1">
        <v>38.8534164</v>
      </c>
      <c r="D821" s="1">
        <v>-77.044042300000001</v>
      </c>
      <c r="E821" s="1" t="s">
        <v>785</v>
      </c>
      <c r="F821" s="1">
        <v>38.854112211156497</v>
      </c>
      <c r="G821" s="1">
        <v>-77.041610900675806</v>
      </c>
      <c r="H821" s="1" t="s">
        <v>16</v>
      </c>
    </row>
    <row r="822" spans="1:8" ht="12.75" customHeight="1" x14ac:dyDescent="0.35">
      <c r="A822" s="1">
        <v>820</v>
      </c>
      <c r="B822" s="1" t="s">
        <v>777</v>
      </c>
      <c r="C822" s="1">
        <v>38.8534164</v>
      </c>
      <c r="D822" s="1">
        <v>-77.044042300000001</v>
      </c>
      <c r="E822" s="1" t="s">
        <v>786</v>
      </c>
      <c r="F822" s="1">
        <v>38.854913000000003</v>
      </c>
      <c r="G822" s="1">
        <v>-77.043448999999995</v>
      </c>
      <c r="H822" s="1" t="s">
        <v>787</v>
      </c>
    </row>
    <row r="823" spans="1:8" ht="12.75" customHeight="1" x14ac:dyDescent="0.35">
      <c r="A823" s="1">
        <v>821</v>
      </c>
      <c r="B823" s="1" t="s">
        <v>777</v>
      </c>
      <c r="C823" s="1">
        <v>38.8534164</v>
      </c>
      <c r="D823" s="1">
        <v>-77.044042300000001</v>
      </c>
      <c r="E823" s="1" t="s">
        <v>788</v>
      </c>
      <c r="F823" s="1">
        <v>38.849734980790998</v>
      </c>
      <c r="G823" s="1">
        <v>-77.040982246398897</v>
      </c>
      <c r="H823" s="1" t="s">
        <v>789</v>
      </c>
    </row>
    <row r="824" spans="1:8" ht="12.75" customHeight="1" x14ac:dyDescent="0.35">
      <c r="A824" s="1">
        <v>822</v>
      </c>
      <c r="B824" s="1" t="s">
        <v>777</v>
      </c>
      <c r="C824" s="1">
        <v>38.8534164</v>
      </c>
      <c r="D824" s="1">
        <v>-77.044042300000001</v>
      </c>
      <c r="E824" s="1" t="s">
        <v>790</v>
      </c>
      <c r="F824" s="1">
        <v>38.854164303273201</v>
      </c>
      <c r="G824" s="1">
        <v>-77.042411075877595</v>
      </c>
      <c r="H824" s="1" t="s">
        <v>589</v>
      </c>
    </row>
    <row r="825" spans="1:8" ht="12.75" customHeight="1" x14ac:dyDescent="0.35">
      <c r="A825" s="1">
        <v>823</v>
      </c>
      <c r="B825" s="1" t="s">
        <v>777</v>
      </c>
      <c r="C825" s="1">
        <v>38.8534164</v>
      </c>
      <c r="D825" s="1">
        <v>-77.044042300000001</v>
      </c>
      <c r="E825" s="1" t="s">
        <v>791</v>
      </c>
      <c r="F825" s="1">
        <v>38.853440063032103</v>
      </c>
      <c r="G825" s="1">
        <v>-77.049201558286597</v>
      </c>
      <c r="H825" s="1" t="s">
        <v>987</v>
      </c>
    </row>
    <row r="826" spans="1:8" ht="12.75" customHeight="1" x14ac:dyDescent="0.35">
      <c r="A826" s="1">
        <v>824</v>
      </c>
      <c r="B826" s="1" t="s">
        <v>777</v>
      </c>
      <c r="C826" s="1">
        <v>38.8534164</v>
      </c>
      <c r="D826" s="1">
        <v>-77.044042300000001</v>
      </c>
      <c r="E826" s="1" t="s">
        <v>792</v>
      </c>
      <c r="F826" s="1">
        <v>38.853675951155601</v>
      </c>
      <c r="G826" s="1">
        <v>-77.042894874944196</v>
      </c>
      <c r="H826" s="1" t="s">
        <v>787</v>
      </c>
    </row>
    <row r="827" spans="1:8" ht="12.75" customHeight="1" x14ac:dyDescent="0.35">
      <c r="A827" s="1">
        <v>825</v>
      </c>
      <c r="B827" s="1" t="s">
        <v>777</v>
      </c>
      <c r="C827" s="1">
        <v>38.8534164</v>
      </c>
      <c r="D827" s="1">
        <v>-77.044042300000001</v>
      </c>
      <c r="E827" s="1" t="s">
        <v>462</v>
      </c>
      <c r="F827" s="1">
        <v>38.854602474746002</v>
      </c>
      <c r="G827" s="1">
        <v>-77.049416416876696</v>
      </c>
      <c r="H827" s="1" t="s">
        <v>22</v>
      </c>
    </row>
    <row r="828" spans="1:8" ht="12.75" customHeight="1" x14ac:dyDescent="0.35">
      <c r="A828" s="1">
        <v>826</v>
      </c>
      <c r="B828" s="1" t="s">
        <v>777</v>
      </c>
      <c r="C828" s="1">
        <v>38.8534164</v>
      </c>
      <c r="D828" s="1">
        <v>-77.044042300000001</v>
      </c>
      <c r="E828" s="1" t="s">
        <v>793</v>
      </c>
      <c r="F828" s="1">
        <v>38.853059451462499</v>
      </c>
      <c r="G828" s="1">
        <v>-77.042905838408203</v>
      </c>
      <c r="H828" s="1" t="s">
        <v>106</v>
      </c>
    </row>
    <row r="829" spans="1:8" ht="12.75" customHeight="1" x14ac:dyDescent="0.35">
      <c r="A829" s="1">
        <v>827</v>
      </c>
      <c r="B829" s="1" t="s">
        <v>777</v>
      </c>
      <c r="C829" s="1">
        <v>38.8534164</v>
      </c>
      <c r="D829" s="1">
        <v>-77.044042300000001</v>
      </c>
      <c r="E829" s="1" t="s">
        <v>794</v>
      </c>
      <c r="F829" s="1">
        <v>38.856035003302402</v>
      </c>
      <c r="G829" s="1">
        <v>-77.042530793835894</v>
      </c>
      <c r="H829" s="1" t="s">
        <v>37</v>
      </c>
    </row>
    <row r="830" spans="1:8" ht="12.75" customHeight="1" x14ac:dyDescent="0.35">
      <c r="A830" s="1">
        <v>828</v>
      </c>
      <c r="B830" s="1" t="s">
        <v>777</v>
      </c>
      <c r="C830" s="1">
        <v>38.8534164</v>
      </c>
      <c r="D830" s="1">
        <v>-77.044042300000001</v>
      </c>
      <c r="E830" s="1" t="s">
        <v>749</v>
      </c>
      <c r="F830" s="1">
        <v>38.851238963984798</v>
      </c>
      <c r="G830" s="1">
        <v>-77.040939331054602</v>
      </c>
      <c r="H830" s="1" t="s">
        <v>410</v>
      </c>
    </row>
    <row r="831" spans="1:8" ht="12.75" customHeight="1" x14ac:dyDescent="0.35">
      <c r="A831" s="1">
        <v>829</v>
      </c>
      <c r="B831" s="1" t="s">
        <v>777</v>
      </c>
      <c r="C831" s="1">
        <v>38.8534164</v>
      </c>
      <c r="D831" s="1">
        <v>-77.044042300000001</v>
      </c>
      <c r="E831" s="1" t="s">
        <v>795</v>
      </c>
      <c r="F831" s="1">
        <v>38.853221361192404</v>
      </c>
      <c r="G831" s="1">
        <v>-77.043012661908904</v>
      </c>
      <c r="H831" s="1" t="s">
        <v>796</v>
      </c>
    </row>
    <row r="832" spans="1:8" ht="12.75" customHeight="1" x14ac:dyDescent="0.35">
      <c r="A832" s="1">
        <v>830</v>
      </c>
      <c r="B832" s="1" t="s">
        <v>777</v>
      </c>
      <c r="C832" s="1">
        <v>38.8534164</v>
      </c>
      <c r="D832" s="1">
        <v>-77.044042300000001</v>
      </c>
      <c r="E832" s="1" t="s">
        <v>797</v>
      </c>
      <c r="F832" s="1">
        <v>38.853695233846899</v>
      </c>
      <c r="G832" s="1">
        <v>-77.043198003284303</v>
      </c>
      <c r="H832" s="1" t="s">
        <v>67</v>
      </c>
    </row>
    <row r="833" spans="1:8" ht="12.75" customHeight="1" x14ac:dyDescent="0.35">
      <c r="A833" s="1">
        <v>831</v>
      </c>
      <c r="B833" s="1" t="s">
        <v>777</v>
      </c>
      <c r="C833" s="1">
        <v>38.8534164</v>
      </c>
      <c r="D833" s="1">
        <v>-77.044042300000001</v>
      </c>
      <c r="E833" s="1" t="s">
        <v>995</v>
      </c>
      <c r="F833" s="1">
        <v>38.852094096869799</v>
      </c>
      <c r="G833" s="1">
        <v>-77.042345341904706</v>
      </c>
      <c r="H833" s="1" t="s">
        <v>799</v>
      </c>
    </row>
    <row r="834" spans="1:8" ht="12.75" customHeight="1" x14ac:dyDescent="0.35">
      <c r="A834" s="1">
        <v>832</v>
      </c>
      <c r="B834" s="1" t="s">
        <v>777</v>
      </c>
      <c r="C834" s="1">
        <v>38.8534164</v>
      </c>
      <c r="D834" s="1">
        <v>-77.044042300000001</v>
      </c>
      <c r="E834" s="1" t="s">
        <v>756</v>
      </c>
      <c r="F834" s="1">
        <v>38.856117377119901</v>
      </c>
      <c r="G834" s="1">
        <v>-77.042486144125704</v>
      </c>
      <c r="H834" s="1" t="s">
        <v>466</v>
      </c>
    </row>
    <row r="835" spans="1:8" ht="12.75" customHeight="1" x14ac:dyDescent="0.35">
      <c r="A835" s="1">
        <v>833</v>
      </c>
      <c r="B835" s="1" t="s">
        <v>777</v>
      </c>
      <c r="C835" s="1">
        <v>38.8534164</v>
      </c>
      <c r="D835" s="1">
        <v>-77.044042300000001</v>
      </c>
      <c r="E835" s="1" t="s">
        <v>134</v>
      </c>
      <c r="F835" s="1">
        <v>38.854111477299398</v>
      </c>
      <c r="G835" s="1">
        <v>-77.041465770019798</v>
      </c>
      <c r="H835" s="1" t="s">
        <v>135</v>
      </c>
    </row>
    <row r="836" spans="1:8" ht="12.75" customHeight="1" x14ac:dyDescent="0.35">
      <c r="A836" s="1">
        <v>834</v>
      </c>
      <c r="B836" s="1" t="s">
        <v>777</v>
      </c>
      <c r="C836" s="1">
        <v>38.8534164</v>
      </c>
      <c r="D836" s="1">
        <v>-77.044042300000001</v>
      </c>
      <c r="E836" s="1" t="s">
        <v>134</v>
      </c>
      <c r="F836" s="1">
        <v>38.854111000000003</v>
      </c>
      <c r="G836" s="1">
        <v>-77.041285999999999</v>
      </c>
      <c r="H836" s="1" t="s">
        <v>135</v>
      </c>
    </row>
    <row r="837" spans="1:8" ht="12.75" customHeight="1" x14ac:dyDescent="0.35">
      <c r="A837" s="1">
        <v>835</v>
      </c>
      <c r="B837" s="1" t="s">
        <v>777</v>
      </c>
      <c r="C837" s="1">
        <v>38.8534164</v>
      </c>
      <c r="D837" s="1">
        <v>-77.044042300000001</v>
      </c>
      <c r="E837" s="1" t="s">
        <v>800</v>
      </c>
      <c r="F837" s="1">
        <v>38.857164417579</v>
      </c>
      <c r="G837" s="1">
        <v>-77.043299398122002</v>
      </c>
      <c r="H837" s="1" t="s">
        <v>630</v>
      </c>
    </row>
    <row r="838" spans="1:8" ht="12.75" customHeight="1" x14ac:dyDescent="0.35">
      <c r="A838" s="1">
        <v>836</v>
      </c>
      <c r="B838" s="1" t="s">
        <v>777</v>
      </c>
      <c r="C838" s="1">
        <v>38.8534164</v>
      </c>
      <c r="D838" s="1">
        <v>-77.044042300000001</v>
      </c>
      <c r="E838" s="1" t="s">
        <v>477</v>
      </c>
      <c r="F838" s="1">
        <v>38.850427000000003</v>
      </c>
      <c r="G838" s="1">
        <v>-77.044793999999996</v>
      </c>
      <c r="H838" s="1" t="s">
        <v>170</v>
      </c>
    </row>
    <row r="839" spans="1:8" ht="12.75" customHeight="1" x14ac:dyDescent="0.35">
      <c r="A839" s="1">
        <v>837</v>
      </c>
      <c r="B839" s="1" t="s">
        <v>777</v>
      </c>
      <c r="C839" s="1">
        <v>38.8534164</v>
      </c>
      <c r="D839" s="1">
        <v>-77.044042300000001</v>
      </c>
      <c r="E839" s="1" t="s">
        <v>793</v>
      </c>
      <c r="F839" s="1">
        <v>38.854855326380097</v>
      </c>
      <c r="G839" s="1">
        <v>-77.042799014876294</v>
      </c>
      <c r="H839" s="1" t="s">
        <v>106</v>
      </c>
    </row>
    <row r="840" spans="1:8" ht="12.75" customHeight="1" x14ac:dyDescent="0.35">
      <c r="A840" s="1">
        <v>838</v>
      </c>
      <c r="B840" s="1" t="s">
        <v>777</v>
      </c>
      <c r="C840" s="1">
        <v>38.8534164</v>
      </c>
      <c r="D840" s="1">
        <v>-77.044042300000001</v>
      </c>
      <c r="E840" s="1" t="s">
        <v>472</v>
      </c>
      <c r="F840" s="1">
        <v>38.8551203705224</v>
      </c>
      <c r="G840" s="1">
        <v>-77.0493166461073</v>
      </c>
      <c r="H840" s="1" t="s">
        <v>26</v>
      </c>
    </row>
    <row r="841" spans="1:8" ht="12.75" customHeight="1" x14ac:dyDescent="0.35">
      <c r="A841" s="1">
        <v>839</v>
      </c>
      <c r="B841" s="1" t="s">
        <v>777</v>
      </c>
      <c r="C841" s="1">
        <v>38.8534164</v>
      </c>
      <c r="D841" s="1">
        <v>-77.044042300000001</v>
      </c>
      <c r="E841" s="1" t="s">
        <v>132</v>
      </c>
      <c r="F841" s="1">
        <v>38.853646631063903</v>
      </c>
      <c r="G841" s="1">
        <v>-77.049459854966202</v>
      </c>
      <c r="H841" s="1" t="s">
        <v>65</v>
      </c>
    </row>
    <row r="842" spans="1:8" ht="12.75" customHeight="1" x14ac:dyDescent="0.35">
      <c r="A842" s="1">
        <v>840</v>
      </c>
      <c r="B842" s="1" t="s">
        <v>777</v>
      </c>
      <c r="C842" s="1">
        <v>38.8534164</v>
      </c>
      <c r="D842" s="1">
        <v>-77.044042300000001</v>
      </c>
      <c r="E842" s="1" t="s">
        <v>801</v>
      </c>
      <c r="F842" s="1">
        <v>38.850374792339402</v>
      </c>
      <c r="G842" s="1">
        <v>-77.044700569270603</v>
      </c>
      <c r="H842" s="1" t="s">
        <v>170</v>
      </c>
    </row>
    <row r="843" spans="1:8" ht="12.75" customHeight="1" x14ac:dyDescent="0.35">
      <c r="A843" s="1">
        <v>841</v>
      </c>
      <c r="B843" s="1" t="s">
        <v>777</v>
      </c>
      <c r="C843" s="1">
        <v>38.8534164</v>
      </c>
      <c r="D843" s="1">
        <v>-77.044042300000001</v>
      </c>
      <c r="E843" s="1" t="s">
        <v>134</v>
      </c>
      <c r="F843" s="1">
        <v>38.851722000000002</v>
      </c>
      <c r="G843" s="1">
        <v>-77.042119</v>
      </c>
      <c r="H843" s="1" t="s">
        <v>135</v>
      </c>
    </row>
    <row r="844" spans="1:8" ht="12.75" customHeight="1" x14ac:dyDescent="0.35">
      <c r="A844" s="1">
        <v>842</v>
      </c>
      <c r="B844" s="1" t="s">
        <v>777</v>
      </c>
      <c r="C844" s="1">
        <v>38.8534164</v>
      </c>
      <c r="D844" s="1">
        <v>-77.044042300000001</v>
      </c>
      <c r="E844" s="1" t="s">
        <v>477</v>
      </c>
      <c r="F844" s="1">
        <v>38.857368999999998</v>
      </c>
      <c r="G844" s="1">
        <v>-77.044094000000001</v>
      </c>
      <c r="H844" s="1" t="s">
        <v>170</v>
      </c>
    </row>
    <row r="845" spans="1:8" ht="12.75" customHeight="1" x14ac:dyDescent="0.35">
      <c r="A845" s="1">
        <v>843</v>
      </c>
      <c r="B845" s="1" t="s">
        <v>777</v>
      </c>
      <c r="C845" s="1">
        <v>38.8534164</v>
      </c>
      <c r="D845" s="1">
        <v>-77.044042300000001</v>
      </c>
      <c r="E845" s="1" t="s">
        <v>802</v>
      </c>
      <c r="F845" s="1">
        <v>38.852072933669497</v>
      </c>
      <c r="G845" s="1">
        <v>-77.042152047562894</v>
      </c>
      <c r="H845" s="1" t="s">
        <v>787</v>
      </c>
    </row>
    <row r="846" spans="1:8" ht="12.75" customHeight="1" x14ac:dyDescent="0.35">
      <c r="A846" s="1">
        <v>844</v>
      </c>
      <c r="B846" s="1" t="s">
        <v>777</v>
      </c>
      <c r="C846" s="1">
        <v>38.8534164</v>
      </c>
      <c r="D846" s="1">
        <v>-77.044042300000001</v>
      </c>
      <c r="E846" s="1" t="s">
        <v>803</v>
      </c>
      <c r="F846" s="1">
        <v>38.849418511040597</v>
      </c>
      <c r="G846" s="1">
        <v>-77.043248797663296</v>
      </c>
      <c r="H846" s="1" t="s">
        <v>804</v>
      </c>
    </row>
    <row r="847" spans="1:8" ht="12.75" customHeight="1" x14ac:dyDescent="0.35">
      <c r="A847" s="1">
        <v>845</v>
      </c>
      <c r="B847" s="1" t="s">
        <v>777</v>
      </c>
      <c r="C847" s="1">
        <v>38.8534164</v>
      </c>
      <c r="D847" s="1">
        <v>-77.044042300000001</v>
      </c>
      <c r="E847" s="1" t="s">
        <v>805</v>
      </c>
      <c r="F847" s="1">
        <v>38.855557587479197</v>
      </c>
      <c r="G847" s="1">
        <v>-77.043466955291905</v>
      </c>
      <c r="H847" s="1" t="s">
        <v>787</v>
      </c>
    </row>
    <row r="848" spans="1:8" ht="12.75" customHeight="1" x14ac:dyDescent="0.35">
      <c r="A848" s="1">
        <v>846</v>
      </c>
      <c r="B848" s="1" t="s">
        <v>777</v>
      </c>
      <c r="C848" s="1">
        <v>38.8534164</v>
      </c>
      <c r="D848" s="1">
        <v>-77.044042300000001</v>
      </c>
      <c r="E848" s="1" t="s">
        <v>806</v>
      </c>
      <c r="F848" s="1">
        <v>38.854127399207002</v>
      </c>
      <c r="G848" s="1">
        <v>-77.041539842681999</v>
      </c>
      <c r="H848" s="1" t="s">
        <v>799</v>
      </c>
    </row>
    <row r="849" spans="1:8" ht="12.75" customHeight="1" x14ac:dyDescent="0.35">
      <c r="A849" s="1">
        <v>847</v>
      </c>
      <c r="B849" s="1" t="s">
        <v>777</v>
      </c>
      <c r="C849" s="1">
        <v>38.8534164</v>
      </c>
      <c r="D849" s="1">
        <v>-77.044042300000001</v>
      </c>
      <c r="E849" s="1" t="s">
        <v>807</v>
      </c>
      <c r="F849" s="1">
        <v>38.8528498723105</v>
      </c>
      <c r="G849" s="1">
        <v>-77.049616337394696</v>
      </c>
      <c r="H849" s="1" t="s">
        <v>26</v>
      </c>
    </row>
    <row r="850" spans="1:8" ht="12.75" customHeight="1" x14ac:dyDescent="0.35">
      <c r="A850" s="1">
        <v>848</v>
      </c>
      <c r="B850" s="1" t="s">
        <v>777</v>
      </c>
      <c r="C850" s="1">
        <v>38.8534164</v>
      </c>
      <c r="D850" s="1">
        <v>-77.044042300000001</v>
      </c>
      <c r="E850" s="1" t="s">
        <v>808</v>
      </c>
      <c r="F850" s="1">
        <v>38.850379248156599</v>
      </c>
      <c r="G850" s="1">
        <v>-77.044644991650401</v>
      </c>
      <c r="H850" s="1" t="s">
        <v>170</v>
      </c>
    </row>
    <row r="851" spans="1:8" ht="12.75" customHeight="1" x14ac:dyDescent="0.35">
      <c r="A851" s="1">
        <v>849</v>
      </c>
      <c r="B851" s="1" t="s">
        <v>777</v>
      </c>
      <c r="C851" s="1">
        <v>38.8534164</v>
      </c>
      <c r="D851" s="1">
        <v>-77.044042300000001</v>
      </c>
      <c r="E851" s="1" t="s">
        <v>809</v>
      </c>
      <c r="F851" s="1">
        <v>38.854176096844597</v>
      </c>
      <c r="G851" s="1">
        <v>-77.0415238151528</v>
      </c>
      <c r="H851" s="1" t="s">
        <v>86</v>
      </c>
    </row>
    <row r="852" spans="1:8" ht="12.75" customHeight="1" x14ac:dyDescent="0.35">
      <c r="A852" s="1">
        <v>850</v>
      </c>
      <c r="B852" s="1" t="s">
        <v>777</v>
      </c>
      <c r="C852" s="1">
        <v>38.8534164</v>
      </c>
      <c r="D852" s="1">
        <v>-77.044042300000001</v>
      </c>
      <c r="E852" s="1" t="s">
        <v>76</v>
      </c>
      <c r="F852" s="1">
        <v>38.853839000000001</v>
      </c>
      <c r="G852" s="1">
        <v>-77.048715000000001</v>
      </c>
      <c r="H852" s="1" t="s">
        <v>16</v>
      </c>
    </row>
    <row r="853" spans="1:8" ht="12.75" customHeight="1" x14ac:dyDescent="0.35">
      <c r="A853" s="1">
        <v>851</v>
      </c>
      <c r="B853" s="1" t="s">
        <v>777</v>
      </c>
      <c r="C853" s="1">
        <v>38.8534164</v>
      </c>
      <c r="D853" s="1">
        <v>-77.044042300000001</v>
      </c>
      <c r="E853" s="1" t="s">
        <v>810</v>
      </c>
      <c r="F853" s="1">
        <v>38.853189695782298</v>
      </c>
      <c r="G853" s="1">
        <v>-77.043726690039506</v>
      </c>
      <c r="H853" s="1" t="s">
        <v>784</v>
      </c>
    </row>
    <row r="854" spans="1:8" ht="12.75" customHeight="1" x14ac:dyDescent="0.35">
      <c r="A854" s="1">
        <v>852</v>
      </c>
      <c r="B854" s="1" t="s">
        <v>777</v>
      </c>
      <c r="C854" s="1">
        <v>38.8534164</v>
      </c>
      <c r="D854" s="1">
        <v>-77.044042300000001</v>
      </c>
      <c r="E854" s="1" t="s">
        <v>811</v>
      </c>
      <c r="F854" s="1">
        <v>38.854071901633098</v>
      </c>
      <c r="G854" s="1">
        <v>-77.041841534180193</v>
      </c>
      <c r="H854" s="1" t="s">
        <v>67</v>
      </c>
    </row>
    <row r="855" spans="1:8" ht="12.75" customHeight="1" x14ac:dyDescent="0.35">
      <c r="A855" s="1">
        <v>853</v>
      </c>
      <c r="B855" s="1" t="s">
        <v>777</v>
      </c>
      <c r="C855" s="1">
        <v>38.8534164</v>
      </c>
      <c r="D855" s="1">
        <v>-77.044042300000001</v>
      </c>
      <c r="E855" s="1" t="s">
        <v>812</v>
      </c>
      <c r="F855" s="1">
        <v>38.854141671999997</v>
      </c>
      <c r="G855" s="1">
        <v>-77.041512024671803</v>
      </c>
      <c r="H855" s="1" t="s">
        <v>813</v>
      </c>
    </row>
    <row r="856" spans="1:8" ht="12.75" customHeight="1" x14ac:dyDescent="0.35">
      <c r="A856" s="1">
        <v>854</v>
      </c>
      <c r="B856" s="1" t="s">
        <v>777</v>
      </c>
      <c r="C856" s="1">
        <v>38.8534164</v>
      </c>
      <c r="D856" s="1">
        <v>-77.044042300000001</v>
      </c>
      <c r="E856" s="1" t="s">
        <v>482</v>
      </c>
      <c r="F856" s="1">
        <v>38.854284</v>
      </c>
      <c r="G856" s="1">
        <v>-77.049632000000003</v>
      </c>
      <c r="H856" s="1" t="s">
        <v>251</v>
      </c>
    </row>
    <row r="857" spans="1:8" ht="12.75" customHeight="1" x14ac:dyDescent="0.35">
      <c r="A857" s="1">
        <v>855</v>
      </c>
      <c r="B857" s="1" t="s">
        <v>777</v>
      </c>
      <c r="C857" s="1">
        <v>38.8534164</v>
      </c>
      <c r="D857" s="1">
        <v>-77.044042300000001</v>
      </c>
      <c r="E857" s="1" t="s">
        <v>814</v>
      </c>
      <c r="F857" s="1">
        <v>38.850053522063803</v>
      </c>
      <c r="G857" s="1">
        <v>-77.041305402146506</v>
      </c>
      <c r="H857" s="1" t="s">
        <v>787</v>
      </c>
    </row>
    <row r="858" spans="1:8" ht="12.75" customHeight="1" x14ac:dyDescent="0.35">
      <c r="A858" s="1">
        <v>856</v>
      </c>
      <c r="B858" s="1" t="s">
        <v>777</v>
      </c>
      <c r="C858" s="1">
        <v>38.8534164</v>
      </c>
      <c r="D858" s="1">
        <v>-77.044042300000001</v>
      </c>
      <c r="E858" s="1" t="s">
        <v>815</v>
      </c>
      <c r="F858" s="1">
        <v>38.850135999999999</v>
      </c>
      <c r="G858" s="1">
        <v>-77.044263000000001</v>
      </c>
      <c r="H858" s="1" t="s">
        <v>170</v>
      </c>
    </row>
    <row r="859" spans="1:8" ht="12.75" customHeight="1" x14ac:dyDescent="0.35">
      <c r="A859" s="1">
        <v>857</v>
      </c>
      <c r="B859" s="1" t="s">
        <v>777</v>
      </c>
      <c r="C859" s="1">
        <v>38.8534164</v>
      </c>
      <c r="D859" s="1">
        <v>-77.044042300000001</v>
      </c>
      <c r="E859" s="1" t="s">
        <v>816</v>
      </c>
      <c r="F859" s="1">
        <v>38.8526896738082</v>
      </c>
      <c r="G859" s="1">
        <v>-77.042905838439793</v>
      </c>
      <c r="H859" s="1" t="s">
        <v>799</v>
      </c>
    </row>
    <row r="860" spans="1:8" ht="12.75" customHeight="1" x14ac:dyDescent="0.35">
      <c r="A860" s="1">
        <v>858</v>
      </c>
      <c r="B860" s="1" t="s">
        <v>777</v>
      </c>
      <c r="C860" s="1">
        <v>38.8534164</v>
      </c>
      <c r="D860" s="1">
        <v>-77.044042300000001</v>
      </c>
      <c r="E860" s="1" t="s">
        <v>817</v>
      </c>
      <c r="F860" s="1">
        <v>38.856054594890701</v>
      </c>
      <c r="G860" s="1">
        <v>-77.042478010426606</v>
      </c>
      <c r="H860" s="1" t="s">
        <v>818</v>
      </c>
    </row>
    <row r="861" spans="1:8" ht="12.75" customHeight="1" x14ac:dyDescent="0.35">
      <c r="A861" s="1">
        <v>859</v>
      </c>
      <c r="B861" s="1" t="s">
        <v>777</v>
      </c>
      <c r="C861" s="1">
        <v>38.8534164</v>
      </c>
      <c r="D861" s="1">
        <v>-77.044042300000001</v>
      </c>
      <c r="E861" s="1" t="s">
        <v>819</v>
      </c>
      <c r="F861" s="1">
        <v>38.853311066519602</v>
      </c>
      <c r="G861" s="1">
        <v>-77.043728828430105</v>
      </c>
      <c r="H861" s="1" t="s">
        <v>789</v>
      </c>
    </row>
    <row r="862" spans="1:8" ht="12.75" customHeight="1" x14ac:dyDescent="0.35">
      <c r="A862" s="1">
        <v>860</v>
      </c>
      <c r="B862" s="1" t="s">
        <v>777</v>
      </c>
      <c r="C862" s="1">
        <v>38.8534164</v>
      </c>
      <c r="D862" s="1">
        <v>-77.044042300000001</v>
      </c>
      <c r="E862" s="1" t="s">
        <v>820</v>
      </c>
      <c r="F862" s="1">
        <v>38.854825030046001</v>
      </c>
      <c r="G862" s="1">
        <v>-77.044238313899697</v>
      </c>
      <c r="H862" s="1" t="s">
        <v>821</v>
      </c>
    </row>
    <row r="863" spans="1:8" ht="12.75" customHeight="1" x14ac:dyDescent="0.35">
      <c r="A863" s="1">
        <v>861</v>
      </c>
      <c r="B863" s="1" t="s">
        <v>777</v>
      </c>
      <c r="C863" s="1">
        <v>38.8534164</v>
      </c>
      <c r="D863" s="1">
        <v>-77.044042300000001</v>
      </c>
      <c r="E863" s="1" t="s">
        <v>822</v>
      </c>
      <c r="F863" s="1">
        <v>38.852019710634302</v>
      </c>
      <c r="G863" s="1">
        <v>-77.041340401279598</v>
      </c>
      <c r="H863" s="1" t="s">
        <v>65</v>
      </c>
    </row>
    <row r="864" spans="1:8" ht="12.75" customHeight="1" x14ac:dyDescent="0.35">
      <c r="A864" s="1">
        <v>862</v>
      </c>
      <c r="B864" s="1" t="s">
        <v>777</v>
      </c>
      <c r="C864" s="1">
        <v>38.8534164</v>
      </c>
      <c r="D864" s="1">
        <v>-77.044042300000001</v>
      </c>
      <c r="E864" s="1" t="s">
        <v>423</v>
      </c>
      <c r="F864" s="1">
        <v>38.8560240469359</v>
      </c>
      <c r="G864" s="1">
        <v>-77.042516090840905</v>
      </c>
      <c r="H864" s="1" t="s">
        <v>16</v>
      </c>
    </row>
    <row r="865" spans="1:8" ht="12.75" customHeight="1" x14ac:dyDescent="0.35">
      <c r="A865" s="1">
        <v>863</v>
      </c>
      <c r="B865" s="1" t="s">
        <v>777</v>
      </c>
      <c r="C865" s="1">
        <v>38.8534164</v>
      </c>
      <c r="D865" s="1">
        <v>-77.044042300000001</v>
      </c>
      <c r="E865" s="1" t="s">
        <v>823</v>
      </c>
      <c r="F865" s="1">
        <v>38.856117122972101</v>
      </c>
      <c r="G865" s="1">
        <v>-77.042463260414607</v>
      </c>
      <c r="H865" s="1" t="s">
        <v>824</v>
      </c>
    </row>
    <row r="866" spans="1:8" ht="12.75" customHeight="1" x14ac:dyDescent="0.35">
      <c r="A866" s="1">
        <v>864</v>
      </c>
      <c r="B866" s="1" t="s">
        <v>777</v>
      </c>
      <c r="C866" s="1">
        <v>38.8534164</v>
      </c>
      <c r="D866" s="1">
        <v>-77.044042300000001</v>
      </c>
      <c r="E866" s="1" t="s">
        <v>996</v>
      </c>
      <c r="F866" s="1">
        <v>38.855806250289604</v>
      </c>
      <c r="G866" s="1">
        <v>-77.0433387540197</v>
      </c>
      <c r="H866" s="1" t="s">
        <v>826</v>
      </c>
    </row>
    <row r="867" spans="1:8" ht="12.75" customHeight="1" x14ac:dyDescent="0.35">
      <c r="A867" s="1">
        <v>865</v>
      </c>
      <c r="B867" s="1" t="s">
        <v>777</v>
      </c>
      <c r="C867" s="1">
        <v>38.8534164</v>
      </c>
      <c r="D867" s="1">
        <v>-77.044042300000001</v>
      </c>
      <c r="E867" s="1" t="s">
        <v>827</v>
      </c>
      <c r="F867" s="1">
        <v>38.855884235486002</v>
      </c>
      <c r="G867" s="1">
        <v>-77.043034024661395</v>
      </c>
      <c r="H867" s="1" t="s">
        <v>826</v>
      </c>
    </row>
    <row r="868" spans="1:8" ht="12.75" customHeight="1" x14ac:dyDescent="0.35">
      <c r="A868" s="1">
        <v>866</v>
      </c>
      <c r="B868" s="1" t="s">
        <v>777</v>
      </c>
      <c r="C868" s="1">
        <v>38.8534164</v>
      </c>
      <c r="D868" s="1">
        <v>-77.044042300000001</v>
      </c>
      <c r="E868" s="1" t="s">
        <v>828</v>
      </c>
      <c r="F868" s="1">
        <v>38.856016410053897</v>
      </c>
      <c r="G868" s="1">
        <v>-77.042585367465904</v>
      </c>
      <c r="H868" s="1" t="s">
        <v>137</v>
      </c>
    </row>
    <row r="869" spans="1:8" ht="12.75" customHeight="1" x14ac:dyDescent="0.35">
      <c r="A869" s="1">
        <v>867</v>
      </c>
      <c r="B869" s="1" t="s">
        <v>777</v>
      </c>
      <c r="C869" s="1">
        <v>38.8534164</v>
      </c>
      <c r="D869" s="1">
        <v>-77.044042300000001</v>
      </c>
      <c r="E869" s="1" t="s">
        <v>817</v>
      </c>
      <c r="F869" s="1">
        <v>38.856071665552399</v>
      </c>
      <c r="G869" s="1">
        <v>-77.042590989771</v>
      </c>
      <c r="H869" s="1" t="s">
        <v>410</v>
      </c>
    </row>
    <row r="870" spans="1:8" ht="12.75" customHeight="1" x14ac:dyDescent="0.35">
      <c r="A870" s="1">
        <v>868</v>
      </c>
      <c r="B870" s="1" t="s">
        <v>777</v>
      </c>
      <c r="C870" s="1">
        <v>38.8534164</v>
      </c>
      <c r="D870" s="1">
        <v>-77.044042300000001</v>
      </c>
      <c r="E870" s="1" t="s">
        <v>829</v>
      </c>
      <c r="F870" s="1">
        <v>38.8562433917552</v>
      </c>
      <c r="G870" s="1">
        <v>-77.042332363464894</v>
      </c>
      <c r="H870" s="1" t="s">
        <v>145</v>
      </c>
    </row>
    <row r="871" spans="1:8" ht="12.75" customHeight="1" x14ac:dyDescent="0.35">
      <c r="A871" s="1">
        <v>869</v>
      </c>
      <c r="B871" s="1" t="s">
        <v>777</v>
      </c>
      <c r="C871" s="1">
        <v>38.8534164</v>
      </c>
      <c r="D871" s="1">
        <v>-77.044042300000001</v>
      </c>
      <c r="E871" s="1" t="s">
        <v>491</v>
      </c>
      <c r="F871" s="1">
        <v>38.853720063410996</v>
      </c>
      <c r="G871" s="1">
        <v>-77.0497361981528</v>
      </c>
      <c r="H871" s="1" t="s">
        <v>145</v>
      </c>
    </row>
    <row r="872" spans="1:8" ht="12.75" customHeight="1" x14ac:dyDescent="0.35">
      <c r="A872" s="1">
        <v>870</v>
      </c>
      <c r="B872" s="1" t="s">
        <v>777</v>
      </c>
      <c r="C872" s="1">
        <v>38.8534164</v>
      </c>
      <c r="D872" s="1">
        <v>-77.044042300000001</v>
      </c>
      <c r="E872" s="1" t="s">
        <v>830</v>
      </c>
      <c r="F872" s="1">
        <v>38.8502028900811</v>
      </c>
      <c r="G872" s="1">
        <v>-77.044866085052405</v>
      </c>
      <c r="H872" s="1" t="s">
        <v>410</v>
      </c>
    </row>
    <row r="873" spans="1:8" ht="12.75" customHeight="1" x14ac:dyDescent="0.35">
      <c r="A873" s="1">
        <v>871</v>
      </c>
      <c r="B873" s="1" t="s">
        <v>777</v>
      </c>
      <c r="C873" s="1">
        <v>38.8534164</v>
      </c>
      <c r="D873" s="1">
        <v>-77.044042300000001</v>
      </c>
      <c r="E873" s="1" t="s">
        <v>831</v>
      </c>
      <c r="F873" s="1">
        <v>38.850531178474299</v>
      </c>
      <c r="G873" s="1">
        <v>-77.041438411751699</v>
      </c>
      <c r="H873" s="1" t="s">
        <v>14</v>
      </c>
    </row>
    <row r="874" spans="1:8" ht="12.75" customHeight="1" x14ac:dyDescent="0.35">
      <c r="A874" s="1">
        <v>872</v>
      </c>
      <c r="B874" s="1" t="s">
        <v>777</v>
      </c>
      <c r="C874" s="1">
        <v>38.8534164</v>
      </c>
      <c r="D874" s="1">
        <v>-77.044042300000001</v>
      </c>
      <c r="E874" s="1" t="s">
        <v>832</v>
      </c>
      <c r="F874" s="1">
        <v>38.850727086910098</v>
      </c>
      <c r="G874" s="1">
        <v>-77.048381825085499</v>
      </c>
      <c r="H874" s="1" t="s">
        <v>784</v>
      </c>
    </row>
    <row r="875" spans="1:8" ht="12.75" customHeight="1" x14ac:dyDescent="0.35">
      <c r="A875" s="1">
        <v>873</v>
      </c>
      <c r="B875" s="1" t="s">
        <v>777</v>
      </c>
      <c r="C875" s="1">
        <v>38.8534164</v>
      </c>
      <c r="D875" s="1">
        <v>-77.044042300000001</v>
      </c>
      <c r="E875" s="1" t="s">
        <v>833</v>
      </c>
      <c r="F875" s="1">
        <v>38.857684999999996</v>
      </c>
      <c r="G875" s="1">
        <v>-77.045021000000006</v>
      </c>
      <c r="H875" s="1" t="s">
        <v>712</v>
      </c>
    </row>
    <row r="876" spans="1:8" ht="12.75" customHeight="1" x14ac:dyDescent="0.35">
      <c r="A876" s="1">
        <v>874</v>
      </c>
      <c r="B876" s="1" t="s">
        <v>834</v>
      </c>
      <c r="C876" s="1">
        <v>38.9220556</v>
      </c>
      <c r="D876" s="1">
        <v>-77.119145399999994</v>
      </c>
      <c r="E876" s="1" t="s">
        <v>835</v>
      </c>
      <c r="F876" s="1">
        <v>38.922953842972603</v>
      </c>
      <c r="G876" s="1">
        <v>-77.122972122475801</v>
      </c>
      <c r="H876" s="1" t="s">
        <v>339</v>
      </c>
    </row>
    <row r="877" spans="1:8" ht="12.75" customHeight="1" x14ac:dyDescent="0.35">
      <c r="A877" s="1">
        <v>875</v>
      </c>
      <c r="B877" s="1" t="s">
        <v>834</v>
      </c>
      <c r="C877" s="1">
        <v>38.9220556</v>
      </c>
      <c r="D877" s="1">
        <v>-77.119145399999994</v>
      </c>
      <c r="E877" s="1" t="s">
        <v>836</v>
      </c>
      <c r="F877" s="1">
        <v>38.919222603904998</v>
      </c>
      <c r="G877" s="1">
        <v>-77.121054625516607</v>
      </c>
      <c r="H877" s="1" t="s">
        <v>50</v>
      </c>
    </row>
    <row r="878" spans="1:8" ht="12.75" customHeight="1" x14ac:dyDescent="0.35">
      <c r="A878" s="1">
        <v>876</v>
      </c>
      <c r="B878" s="1" t="s">
        <v>834</v>
      </c>
      <c r="C878" s="1">
        <v>38.9220556</v>
      </c>
      <c r="D878" s="1">
        <v>-77.119145399999994</v>
      </c>
      <c r="E878" s="1" t="s">
        <v>837</v>
      </c>
      <c r="F878" s="1">
        <v>38.923029903610797</v>
      </c>
      <c r="G878" s="1">
        <v>-77.124030639923106</v>
      </c>
      <c r="H878" s="1" t="s">
        <v>838</v>
      </c>
    </row>
    <row r="879" spans="1:8" ht="12.75" customHeight="1" x14ac:dyDescent="0.35">
      <c r="A879" s="1">
        <v>877</v>
      </c>
      <c r="B879" s="1" t="s">
        <v>839</v>
      </c>
      <c r="C879" s="1">
        <v>38.896778399999903</v>
      </c>
      <c r="D879" s="1">
        <v>-77.072477699999993</v>
      </c>
      <c r="E879" s="1" t="s">
        <v>840</v>
      </c>
      <c r="F879" s="1">
        <v>38.89528</v>
      </c>
      <c r="G879" s="1">
        <v>-77.071296000000004</v>
      </c>
      <c r="H879" s="1" t="s">
        <v>65</v>
      </c>
    </row>
    <row r="880" spans="1:8" ht="12.75" customHeight="1" x14ac:dyDescent="0.35">
      <c r="A880" s="1">
        <v>878</v>
      </c>
      <c r="B880" s="1" t="s">
        <v>839</v>
      </c>
      <c r="C880" s="1">
        <v>38.896778399999903</v>
      </c>
      <c r="D880" s="1">
        <v>-77.072477699999993</v>
      </c>
      <c r="E880" s="1" t="s">
        <v>69</v>
      </c>
      <c r="F880" s="1">
        <v>38.896319665065803</v>
      </c>
      <c r="G880" s="1">
        <v>-77.071084678172994</v>
      </c>
      <c r="H880" s="1" t="s">
        <v>70</v>
      </c>
    </row>
    <row r="881" spans="1:8" ht="12.75" customHeight="1" x14ac:dyDescent="0.35">
      <c r="A881" s="1">
        <v>879</v>
      </c>
      <c r="B881" s="1" t="s">
        <v>839</v>
      </c>
      <c r="C881" s="1">
        <v>38.896778399999903</v>
      </c>
      <c r="D881" s="1">
        <v>-77.072477699999993</v>
      </c>
      <c r="E881" s="1" t="s">
        <v>83</v>
      </c>
      <c r="F881" s="1">
        <v>38.895503300000001</v>
      </c>
      <c r="G881" s="1">
        <v>-77.071095900000003</v>
      </c>
      <c r="H881" s="1" t="s">
        <v>63</v>
      </c>
    </row>
    <row r="882" spans="1:8" ht="12.75" customHeight="1" x14ac:dyDescent="0.35">
      <c r="A882" s="1">
        <v>880</v>
      </c>
      <c r="B882" s="1" t="s">
        <v>839</v>
      </c>
      <c r="C882" s="1">
        <v>38.896778399999903</v>
      </c>
      <c r="D882" s="1">
        <v>-77.072477699999993</v>
      </c>
      <c r="E882" s="1" t="s">
        <v>79</v>
      </c>
      <c r="F882" s="1">
        <v>38.896782174195998</v>
      </c>
      <c r="G882" s="1">
        <v>-77.0713395764419</v>
      </c>
      <c r="H882" s="1" t="s">
        <v>80</v>
      </c>
    </row>
    <row r="883" spans="1:8" ht="12.75" customHeight="1" x14ac:dyDescent="0.35">
      <c r="A883" s="1">
        <v>881</v>
      </c>
      <c r="B883" s="1" t="s">
        <v>839</v>
      </c>
      <c r="C883" s="1">
        <v>38.896778399999903</v>
      </c>
      <c r="D883" s="1">
        <v>-77.072477699999993</v>
      </c>
      <c r="E883" s="1" t="s">
        <v>841</v>
      </c>
      <c r="F883" s="1">
        <v>38.896571000000002</v>
      </c>
      <c r="G883" s="1">
        <v>-77.071059000000005</v>
      </c>
      <c r="H883" s="1" t="s">
        <v>842</v>
      </c>
    </row>
    <row r="884" spans="1:8" ht="12.75" customHeight="1" x14ac:dyDescent="0.35">
      <c r="A884" s="1">
        <v>882</v>
      </c>
      <c r="B884" s="1" t="s">
        <v>839</v>
      </c>
      <c r="C884" s="1">
        <v>38.896778399999903</v>
      </c>
      <c r="D884" s="1">
        <v>-77.072477699999993</v>
      </c>
      <c r="E884" s="1" t="s">
        <v>843</v>
      </c>
      <c r="F884" s="1">
        <v>38.897462504269903</v>
      </c>
      <c r="G884" s="1">
        <v>-77.070808510907199</v>
      </c>
      <c r="H884" s="1" t="s">
        <v>65</v>
      </c>
    </row>
    <row r="885" spans="1:8" ht="12.75" customHeight="1" x14ac:dyDescent="0.35">
      <c r="A885" s="1">
        <v>883</v>
      </c>
      <c r="B885" s="1" t="s">
        <v>839</v>
      </c>
      <c r="C885" s="1">
        <v>38.896778399999903</v>
      </c>
      <c r="D885" s="1">
        <v>-77.072477699999993</v>
      </c>
      <c r="E885" s="1" t="s">
        <v>844</v>
      </c>
      <c r="F885" s="1">
        <v>38.894470653393398</v>
      </c>
      <c r="G885" s="1">
        <v>-77.074424491807903</v>
      </c>
      <c r="H885" s="1" t="s">
        <v>175</v>
      </c>
    </row>
    <row r="886" spans="1:8" ht="12.75" customHeight="1" x14ac:dyDescent="0.35">
      <c r="A886" s="1">
        <v>884</v>
      </c>
      <c r="B886" s="1" t="s">
        <v>839</v>
      </c>
      <c r="C886" s="1">
        <v>38.896778399999903</v>
      </c>
      <c r="D886" s="1">
        <v>-77.072477699999993</v>
      </c>
      <c r="E886" s="1" t="s">
        <v>997</v>
      </c>
      <c r="F886" s="1">
        <v>38.897275</v>
      </c>
      <c r="G886" s="1">
        <v>-77.070076093254102</v>
      </c>
      <c r="H886" s="1" t="s">
        <v>45</v>
      </c>
    </row>
    <row r="887" spans="1:8" ht="12.75" customHeight="1" x14ac:dyDescent="0.35">
      <c r="A887" s="1">
        <v>885</v>
      </c>
      <c r="B887" s="1" t="s">
        <v>839</v>
      </c>
      <c r="C887" s="1">
        <v>38.896778399999903</v>
      </c>
      <c r="D887" s="1">
        <v>-77.072477699999993</v>
      </c>
      <c r="E887" s="1" t="s">
        <v>84</v>
      </c>
      <c r="F887" s="1">
        <v>38.895574000000003</v>
      </c>
      <c r="G887" s="1">
        <v>-77.070622999999998</v>
      </c>
      <c r="H887" s="1" t="s">
        <v>26</v>
      </c>
    </row>
    <row r="888" spans="1:8" ht="12.75" customHeight="1" x14ac:dyDescent="0.35">
      <c r="A888" s="1">
        <v>886</v>
      </c>
      <c r="B888" s="1" t="s">
        <v>839</v>
      </c>
      <c r="C888" s="1">
        <v>38.896778399999903</v>
      </c>
      <c r="D888" s="1">
        <v>-77.072477699999993</v>
      </c>
      <c r="E888" s="1" t="s">
        <v>846</v>
      </c>
      <c r="F888" s="1">
        <v>38.894908297953599</v>
      </c>
      <c r="G888" s="1">
        <v>-77.072859060313206</v>
      </c>
      <c r="H888" s="1" t="s">
        <v>45</v>
      </c>
    </row>
    <row r="889" spans="1:8" ht="12.75" customHeight="1" x14ac:dyDescent="0.35">
      <c r="A889" s="1">
        <v>887</v>
      </c>
      <c r="B889" s="1" t="s">
        <v>839</v>
      </c>
      <c r="C889" s="1">
        <v>38.896778399999903</v>
      </c>
      <c r="D889" s="1">
        <v>-77.072477699999993</v>
      </c>
      <c r="E889" s="1" t="s">
        <v>847</v>
      </c>
      <c r="F889" s="1">
        <v>38.894565</v>
      </c>
      <c r="G889" s="1">
        <v>-77.074650000000005</v>
      </c>
      <c r="H889" s="1" t="s">
        <v>26</v>
      </c>
    </row>
    <row r="890" spans="1:8" ht="12.75" customHeight="1" x14ac:dyDescent="0.35">
      <c r="A890" s="1">
        <v>888</v>
      </c>
      <c r="B890" s="1" t="s">
        <v>839</v>
      </c>
      <c r="C890" s="1">
        <v>38.896778399999903</v>
      </c>
      <c r="D890" s="1">
        <v>-77.072477699999993</v>
      </c>
      <c r="E890" s="1" t="s">
        <v>848</v>
      </c>
      <c r="F890" s="1">
        <v>38.896047243317</v>
      </c>
      <c r="G890" s="1">
        <v>-77.070550918579102</v>
      </c>
      <c r="H890" s="1" t="s">
        <v>70</v>
      </c>
    </row>
    <row r="891" spans="1:8" ht="12.75" customHeight="1" x14ac:dyDescent="0.35">
      <c r="A891" s="1">
        <v>889</v>
      </c>
      <c r="B891" s="1" t="s">
        <v>839</v>
      </c>
      <c r="C891" s="1">
        <v>38.896778399999903</v>
      </c>
      <c r="D891" s="1">
        <v>-77.072477699999993</v>
      </c>
      <c r="E891" s="1" t="s">
        <v>849</v>
      </c>
      <c r="F891" s="1">
        <v>38.895139547387302</v>
      </c>
      <c r="G891" s="1">
        <v>-77.072993028486593</v>
      </c>
      <c r="H891" s="1" t="s">
        <v>987</v>
      </c>
    </row>
    <row r="892" spans="1:8" ht="12.75" customHeight="1" x14ac:dyDescent="0.35">
      <c r="A892" s="1">
        <v>890</v>
      </c>
      <c r="B892" s="1" t="s">
        <v>839</v>
      </c>
      <c r="C892" s="1">
        <v>38.896778399999903</v>
      </c>
      <c r="D892" s="1">
        <v>-77.072477699999993</v>
      </c>
      <c r="E892" s="1" t="s">
        <v>850</v>
      </c>
      <c r="F892" s="1">
        <v>38.893804417345798</v>
      </c>
      <c r="G892" s="1">
        <v>-77.075134879381096</v>
      </c>
      <c r="H892" s="1" t="s">
        <v>109</v>
      </c>
    </row>
    <row r="893" spans="1:8" ht="12.75" customHeight="1" x14ac:dyDescent="0.35">
      <c r="A893" s="1">
        <v>891</v>
      </c>
      <c r="B893" s="1" t="s">
        <v>839</v>
      </c>
      <c r="C893" s="1">
        <v>38.896778399999903</v>
      </c>
      <c r="D893" s="1">
        <v>-77.072477699999993</v>
      </c>
      <c r="E893" s="1" t="s">
        <v>851</v>
      </c>
      <c r="F893" s="1">
        <v>38.893850961277401</v>
      </c>
      <c r="G893" s="1">
        <v>-77.070790477346904</v>
      </c>
      <c r="H893" s="1" t="s">
        <v>50</v>
      </c>
    </row>
    <row r="894" spans="1:8" ht="12.75" customHeight="1" x14ac:dyDescent="0.35">
      <c r="A894" s="1">
        <v>892</v>
      </c>
      <c r="B894" s="1" t="s">
        <v>839</v>
      </c>
      <c r="C894" s="1">
        <v>38.896778399999903</v>
      </c>
      <c r="D894" s="1">
        <v>-77.072477699999993</v>
      </c>
      <c r="E894" s="1" t="s">
        <v>852</v>
      </c>
      <c r="F894" s="1">
        <v>38.897368476870902</v>
      </c>
      <c r="G894" s="1">
        <v>-77.071537387265806</v>
      </c>
      <c r="H894" s="1" t="s">
        <v>288</v>
      </c>
    </row>
    <row r="895" spans="1:8" ht="12.75" customHeight="1" x14ac:dyDescent="0.35">
      <c r="A895" s="1">
        <v>893</v>
      </c>
      <c r="B895" s="1" t="s">
        <v>839</v>
      </c>
      <c r="C895" s="1">
        <v>38.896778399999903</v>
      </c>
      <c r="D895" s="1">
        <v>-77.072477699999993</v>
      </c>
      <c r="E895" s="1" t="s">
        <v>853</v>
      </c>
      <c r="F895" s="1">
        <v>38.8964436823074</v>
      </c>
      <c r="G895" s="1">
        <v>-77.069515900819198</v>
      </c>
      <c r="H895" s="1" t="s">
        <v>380</v>
      </c>
    </row>
    <row r="896" spans="1:8" ht="12.75" customHeight="1" x14ac:dyDescent="0.35">
      <c r="A896" s="1">
        <v>894</v>
      </c>
      <c r="B896" s="1" t="s">
        <v>839</v>
      </c>
      <c r="C896" s="1">
        <v>38.896778399999903</v>
      </c>
      <c r="D896" s="1">
        <v>-77.072477699999993</v>
      </c>
      <c r="E896" s="1" t="s">
        <v>76</v>
      </c>
      <c r="F896" s="1">
        <v>38.895316239695603</v>
      </c>
      <c r="G896" s="1">
        <v>-77.070582596348402</v>
      </c>
      <c r="H896" s="1" t="s">
        <v>16</v>
      </c>
    </row>
    <row r="897" spans="1:8" ht="12.75" customHeight="1" x14ac:dyDescent="0.35">
      <c r="A897" s="1">
        <v>895</v>
      </c>
      <c r="B897" s="1" t="s">
        <v>839</v>
      </c>
      <c r="C897" s="1">
        <v>38.896778399999903</v>
      </c>
      <c r="D897" s="1">
        <v>-77.072477699999993</v>
      </c>
      <c r="E897" s="1" t="s">
        <v>317</v>
      </c>
      <c r="F897" s="1">
        <v>38.896205199352401</v>
      </c>
      <c r="G897" s="1">
        <v>-77.073244303519402</v>
      </c>
      <c r="H897" s="1" t="s">
        <v>109</v>
      </c>
    </row>
    <row r="898" spans="1:8" ht="12.75" customHeight="1" x14ac:dyDescent="0.35">
      <c r="A898" s="1">
        <v>896</v>
      </c>
      <c r="B898" s="1" t="s">
        <v>839</v>
      </c>
      <c r="C898" s="1">
        <v>38.896778399999903</v>
      </c>
      <c r="D898" s="1">
        <v>-77.072477699999993</v>
      </c>
      <c r="E898" s="1" t="s">
        <v>854</v>
      </c>
      <c r="F898" s="1">
        <v>38.896587322300697</v>
      </c>
      <c r="G898" s="1">
        <v>-77.071582029541702</v>
      </c>
      <c r="H898" s="1" t="s">
        <v>151</v>
      </c>
    </row>
    <row r="899" spans="1:8" ht="12.75" customHeight="1" x14ac:dyDescent="0.35">
      <c r="A899" s="1">
        <v>897</v>
      </c>
      <c r="B899" s="1" t="s">
        <v>839</v>
      </c>
      <c r="C899" s="1">
        <v>38.896778399999903</v>
      </c>
      <c r="D899" s="1">
        <v>-77.072477699999993</v>
      </c>
      <c r="E899" s="1" t="s">
        <v>855</v>
      </c>
      <c r="F899" s="1">
        <v>38.898574114911902</v>
      </c>
      <c r="G899" s="1">
        <v>-77.071531145122506</v>
      </c>
      <c r="H899" s="1" t="s">
        <v>50</v>
      </c>
    </row>
    <row r="900" spans="1:8" ht="12.75" customHeight="1" x14ac:dyDescent="0.35">
      <c r="A900" s="1">
        <v>898</v>
      </c>
      <c r="B900" s="1" t="s">
        <v>839</v>
      </c>
      <c r="C900" s="1">
        <v>38.896778399999903</v>
      </c>
      <c r="D900" s="1">
        <v>-77.072477699999993</v>
      </c>
      <c r="E900" s="1" t="s">
        <v>132</v>
      </c>
      <c r="F900" s="1">
        <v>38.895204</v>
      </c>
      <c r="G900" s="1">
        <v>-77.075327999999999</v>
      </c>
      <c r="H900" s="1" t="s">
        <v>65</v>
      </c>
    </row>
    <row r="901" spans="1:8" ht="12.75" customHeight="1" x14ac:dyDescent="0.35">
      <c r="A901" s="1">
        <v>899</v>
      </c>
      <c r="B901" s="1" t="s">
        <v>839</v>
      </c>
      <c r="C901" s="1">
        <v>38.896778399999903</v>
      </c>
      <c r="D901" s="1">
        <v>-77.072477699999993</v>
      </c>
      <c r="E901" s="1" t="s">
        <v>856</v>
      </c>
      <c r="F901" s="1">
        <v>38.896296999999997</v>
      </c>
      <c r="G901" s="1">
        <v>-77.070577</v>
      </c>
      <c r="H901" s="1" t="s">
        <v>28</v>
      </c>
    </row>
    <row r="902" spans="1:8" ht="12.75" customHeight="1" x14ac:dyDescent="0.35">
      <c r="A902" s="1">
        <v>900</v>
      </c>
      <c r="B902" s="1" t="s">
        <v>839</v>
      </c>
      <c r="C902" s="1">
        <v>38.896778399999903</v>
      </c>
      <c r="D902" s="1">
        <v>-77.072477699999993</v>
      </c>
      <c r="E902" s="1" t="s">
        <v>132</v>
      </c>
      <c r="F902" s="1">
        <v>38.894527507412803</v>
      </c>
      <c r="G902" s="1">
        <v>-77.074166536331106</v>
      </c>
      <c r="H902" s="1" t="s">
        <v>65</v>
      </c>
    </row>
    <row r="903" spans="1:8" ht="12.75" customHeight="1" x14ac:dyDescent="0.35">
      <c r="A903" s="1">
        <v>901</v>
      </c>
      <c r="B903" s="1" t="s">
        <v>839</v>
      </c>
      <c r="C903" s="1">
        <v>38.896778399999903</v>
      </c>
      <c r="D903" s="1">
        <v>-77.072477699999993</v>
      </c>
      <c r="E903" s="1" t="s">
        <v>857</v>
      </c>
      <c r="F903" s="1">
        <v>38.8939035392901</v>
      </c>
      <c r="G903" s="1">
        <v>-77.0744989311642</v>
      </c>
      <c r="H903" s="1" t="s">
        <v>26</v>
      </c>
    </row>
    <row r="904" spans="1:8" ht="12.75" customHeight="1" x14ac:dyDescent="0.35">
      <c r="A904" s="1">
        <v>902</v>
      </c>
      <c r="B904" s="1" t="s">
        <v>839</v>
      </c>
      <c r="C904" s="1">
        <v>38.896778399999903</v>
      </c>
      <c r="D904" s="1">
        <v>-77.072477699999993</v>
      </c>
      <c r="E904" s="1" t="s">
        <v>858</v>
      </c>
      <c r="F904" s="1">
        <v>38.895366000000003</v>
      </c>
      <c r="G904" s="1">
        <v>-77.074073999999996</v>
      </c>
      <c r="H904" s="1" t="s">
        <v>319</v>
      </c>
    </row>
    <row r="905" spans="1:8" ht="12.75" customHeight="1" x14ac:dyDescent="0.35">
      <c r="A905" s="1">
        <v>903</v>
      </c>
      <c r="B905" s="1" t="s">
        <v>839</v>
      </c>
      <c r="C905" s="1">
        <v>38.896778399999903</v>
      </c>
      <c r="D905" s="1">
        <v>-77.072477699999993</v>
      </c>
      <c r="E905" s="1" t="s">
        <v>25</v>
      </c>
      <c r="F905" s="1">
        <v>38.895596142792797</v>
      </c>
      <c r="G905" s="1">
        <v>-77.073944765045795</v>
      </c>
      <c r="H905" s="1" t="s">
        <v>26</v>
      </c>
    </row>
    <row r="906" spans="1:8" ht="12.75" customHeight="1" x14ac:dyDescent="0.35">
      <c r="A906" s="1">
        <v>904</v>
      </c>
      <c r="B906" s="1" t="s">
        <v>839</v>
      </c>
      <c r="C906" s="1">
        <v>38.896778399999903</v>
      </c>
      <c r="D906" s="1">
        <v>-77.072477699999993</v>
      </c>
      <c r="E906" s="1" t="s">
        <v>755</v>
      </c>
      <c r="F906" s="1">
        <v>38.894907444437699</v>
      </c>
      <c r="G906" s="1">
        <v>-77.074086070060702</v>
      </c>
      <c r="H906" s="1" t="s">
        <v>63</v>
      </c>
    </row>
    <row r="907" spans="1:8" ht="12.75" customHeight="1" x14ac:dyDescent="0.35">
      <c r="A907" s="1">
        <v>905</v>
      </c>
      <c r="B907" s="1" t="s">
        <v>839</v>
      </c>
      <c r="C907" s="1">
        <v>38.896778399999903</v>
      </c>
      <c r="D907" s="1">
        <v>-77.072477699999993</v>
      </c>
      <c r="E907" s="1" t="s">
        <v>859</v>
      </c>
      <c r="F907" s="1">
        <v>38.893903100000003</v>
      </c>
      <c r="G907" s="1">
        <v>-77.075752600000001</v>
      </c>
      <c r="H907" s="1" t="s">
        <v>45</v>
      </c>
    </row>
    <row r="908" spans="1:8" ht="12.75" customHeight="1" x14ac:dyDescent="0.35">
      <c r="A908" s="1">
        <v>906</v>
      </c>
      <c r="B908" s="1" t="s">
        <v>839</v>
      </c>
      <c r="C908" s="1">
        <v>38.896778399999903</v>
      </c>
      <c r="D908" s="1">
        <v>-77.072477699999993</v>
      </c>
      <c r="E908" s="1" t="s">
        <v>860</v>
      </c>
      <c r="F908" s="1">
        <v>38.894803559176403</v>
      </c>
      <c r="G908" s="1">
        <v>-77.070746466447801</v>
      </c>
      <c r="H908" s="1" t="s">
        <v>26</v>
      </c>
    </row>
    <row r="909" spans="1:8" ht="12.75" customHeight="1" x14ac:dyDescent="0.35">
      <c r="A909" s="1">
        <v>907</v>
      </c>
      <c r="B909" s="1" t="s">
        <v>839</v>
      </c>
      <c r="C909" s="1">
        <v>38.896778399999903</v>
      </c>
      <c r="D909" s="1">
        <v>-77.072477699999993</v>
      </c>
      <c r="E909" s="1" t="s">
        <v>132</v>
      </c>
      <c r="F909" s="1">
        <v>38.894154481682598</v>
      </c>
      <c r="G909" s="1">
        <v>-77.073869571411706</v>
      </c>
      <c r="H909" s="1" t="s">
        <v>65</v>
      </c>
    </row>
    <row r="910" spans="1:8" ht="12.75" customHeight="1" x14ac:dyDescent="0.35">
      <c r="A910" s="1">
        <v>908</v>
      </c>
      <c r="B910" s="1" t="s">
        <v>839</v>
      </c>
      <c r="C910" s="1">
        <v>38.896778399999903</v>
      </c>
      <c r="D910" s="1">
        <v>-77.072477699999993</v>
      </c>
      <c r="E910" s="1" t="s">
        <v>861</v>
      </c>
      <c r="F910" s="1">
        <v>38.8935974604181</v>
      </c>
      <c r="G910" s="1">
        <v>-77.072930755005103</v>
      </c>
      <c r="H910" s="1" t="s">
        <v>82</v>
      </c>
    </row>
    <row r="911" spans="1:8" ht="12.75" customHeight="1" x14ac:dyDescent="0.35">
      <c r="A911" s="1">
        <v>909</v>
      </c>
      <c r="B911" s="1" t="s">
        <v>862</v>
      </c>
      <c r="C911" s="1">
        <v>38.8417794</v>
      </c>
      <c r="D911" s="1">
        <v>-77.088311500000003</v>
      </c>
      <c r="E911" s="1" t="s">
        <v>863</v>
      </c>
      <c r="F911" s="1">
        <v>38.840760519148098</v>
      </c>
      <c r="G911" s="1">
        <v>-77.086889524684807</v>
      </c>
      <c r="H911" s="1" t="s">
        <v>82</v>
      </c>
    </row>
    <row r="912" spans="1:8" ht="12.75" customHeight="1" x14ac:dyDescent="0.35">
      <c r="A912" s="1">
        <v>910</v>
      </c>
      <c r="B912" s="1" t="s">
        <v>862</v>
      </c>
      <c r="C912" s="1">
        <v>38.8417794</v>
      </c>
      <c r="D912" s="1">
        <v>-77.088311500000003</v>
      </c>
      <c r="E912" s="1" t="s">
        <v>864</v>
      </c>
      <c r="F912" s="1">
        <v>38.841084003216899</v>
      </c>
      <c r="G912" s="1">
        <v>-77.089886690341302</v>
      </c>
      <c r="H912" s="1" t="s">
        <v>39</v>
      </c>
    </row>
    <row r="913" spans="1:8" ht="12.75" customHeight="1" x14ac:dyDescent="0.35">
      <c r="A913" s="1">
        <v>911</v>
      </c>
      <c r="B913" s="1" t="s">
        <v>862</v>
      </c>
      <c r="C913" s="1">
        <v>38.8417794</v>
      </c>
      <c r="D913" s="1">
        <v>-77.088311500000003</v>
      </c>
      <c r="E913" s="1" t="s">
        <v>865</v>
      </c>
      <c r="F913" s="1">
        <v>38.841080284599002</v>
      </c>
      <c r="G913" s="1">
        <v>-77.087887336961501</v>
      </c>
      <c r="H913" s="1" t="s">
        <v>131</v>
      </c>
    </row>
    <row r="914" spans="1:8" ht="12.75" customHeight="1" x14ac:dyDescent="0.35">
      <c r="A914" s="1">
        <v>912</v>
      </c>
      <c r="B914" s="1" t="s">
        <v>862</v>
      </c>
      <c r="C914" s="1">
        <v>38.8417794</v>
      </c>
      <c r="D914" s="1">
        <v>-77.088311500000003</v>
      </c>
      <c r="E914" s="1" t="s">
        <v>866</v>
      </c>
      <c r="F914" s="1">
        <v>38.841299669305897</v>
      </c>
      <c r="G914" s="1">
        <v>-77.089744787623601</v>
      </c>
      <c r="H914" s="1" t="s">
        <v>82</v>
      </c>
    </row>
    <row r="915" spans="1:8" ht="12.75" customHeight="1" x14ac:dyDescent="0.35">
      <c r="A915" s="1">
        <v>913</v>
      </c>
      <c r="B915" s="1" t="s">
        <v>862</v>
      </c>
      <c r="C915" s="1">
        <v>38.8417794</v>
      </c>
      <c r="D915" s="1">
        <v>-77.088311500000003</v>
      </c>
      <c r="E915" s="1" t="s">
        <v>867</v>
      </c>
      <c r="F915" s="1">
        <v>38.841052587884803</v>
      </c>
      <c r="G915" s="1">
        <v>-77.087903024500903</v>
      </c>
      <c r="H915" s="1" t="s">
        <v>22</v>
      </c>
    </row>
    <row r="916" spans="1:8" ht="12.75" customHeight="1" x14ac:dyDescent="0.35">
      <c r="A916" s="1">
        <v>914</v>
      </c>
      <c r="B916" s="1" t="s">
        <v>862</v>
      </c>
      <c r="C916" s="1">
        <v>38.8417794</v>
      </c>
      <c r="D916" s="1">
        <v>-77.088311500000003</v>
      </c>
      <c r="E916" s="1" t="s">
        <v>868</v>
      </c>
      <c r="F916" s="1">
        <v>38.840806373009997</v>
      </c>
      <c r="G916" s="1">
        <v>-77.087276024045394</v>
      </c>
      <c r="H916" s="1" t="s">
        <v>106</v>
      </c>
    </row>
    <row r="917" spans="1:8" ht="12.75" customHeight="1" x14ac:dyDescent="0.35">
      <c r="A917" s="1">
        <v>915</v>
      </c>
      <c r="B917" s="1" t="s">
        <v>862</v>
      </c>
      <c r="C917" s="1">
        <v>38.8417794</v>
      </c>
      <c r="D917" s="1">
        <v>-77.088311500000003</v>
      </c>
      <c r="E917" s="1" t="s">
        <v>869</v>
      </c>
      <c r="F917" s="1">
        <v>38.842609294033899</v>
      </c>
      <c r="G917" s="1">
        <v>-77.085934121525298</v>
      </c>
      <c r="H917" s="1" t="s">
        <v>339</v>
      </c>
    </row>
    <row r="918" spans="1:8" ht="12.75" customHeight="1" x14ac:dyDescent="0.35">
      <c r="A918" s="1">
        <v>916</v>
      </c>
      <c r="B918" s="1" t="s">
        <v>862</v>
      </c>
      <c r="C918" s="1">
        <v>38.8417794</v>
      </c>
      <c r="D918" s="1">
        <v>-77.088311500000003</v>
      </c>
      <c r="E918" s="1" t="s">
        <v>870</v>
      </c>
      <c r="F918" s="1">
        <v>38.840907906475799</v>
      </c>
      <c r="G918" s="1">
        <v>-77.087659258422207</v>
      </c>
      <c r="H918" s="1" t="s">
        <v>24</v>
      </c>
    </row>
    <row r="919" spans="1:8" ht="12.75" customHeight="1" x14ac:dyDescent="0.35">
      <c r="A919" s="1">
        <v>917</v>
      </c>
      <c r="B919" s="1" t="s">
        <v>862</v>
      </c>
      <c r="C919" s="1">
        <v>38.8417794</v>
      </c>
      <c r="D919" s="1">
        <v>-77.088311500000003</v>
      </c>
      <c r="E919" s="1" t="s">
        <v>871</v>
      </c>
      <c r="F919" s="1">
        <v>38.841099999999997</v>
      </c>
      <c r="G919" s="1">
        <v>-77.089301000000006</v>
      </c>
      <c r="H919" s="1" t="s">
        <v>764</v>
      </c>
    </row>
    <row r="920" spans="1:8" ht="12.75" customHeight="1" x14ac:dyDescent="0.35">
      <c r="A920" s="1">
        <v>918</v>
      </c>
      <c r="B920" s="1" t="s">
        <v>862</v>
      </c>
      <c r="C920" s="1">
        <v>38.8417794</v>
      </c>
      <c r="D920" s="1">
        <v>-77.088311500000003</v>
      </c>
      <c r="E920" s="1" t="s">
        <v>872</v>
      </c>
      <c r="F920" s="1">
        <v>38.840857233744998</v>
      </c>
      <c r="G920" s="1">
        <v>-77.088351244719405</v>
      </c>
      <c r="H920" s="1" t="s">
        <v>873</v>
      </c>
    </row>
    <row r="921" spans="1:8" ht="12.75" customHeight="1" x14ac:dyDescent="0.35">
      <c r="A921" s="1">
        <v>919</v>
      </c>
      <c r="B921" s="1" t="s">
        <v>862</v>
      </c>
      <c r="C921" s="1">
        <v>38.8417794</v>
      </c>
      <c r="D921" s="1">
        <v>-77.088311500000003</v>
      </c>
      <c r="E921" s="1" t="s">
        <v>874</v>
      </c>
      <c r="F921" s="1">
        <v>38.841110546019898</v>
      </c>
      <c r="G921" s="1">
        <v>-77.088123062597305</v>
      </c>
      <c r="H921" s="1" t="s">
        <v>104</v>
      </c>
    </row>
    <row r="922" spans="1:8" ht="12.75" customHeight="1" x14ac:dyDescent="0.35">
      <c r="A922" s="1">
        <v>920</v>
      </c>
      <c r="B922" s="1" t="s">
        <v>862</v>
      </c>
      <c r="C922" s="1">
        <v>38.8417794</v>
      </c>
      <c r="D922" s="1">
        <v>-77.088311500000003</v>
      </c>
      <c r="E922" s="1" t="s">
        <v>875</v>
      </c>
      <c r="F922" s="1">
        <v>38.840698488913802</v>
      </c>
      <c r="G922" s="1">
        <v>-77.0888617567838</v>
      </c>
      <c r="H922" s="1" t="s">
        <v>28</v>
      </c>
    </row>
    <row r="923" spans="1:8" ht="12.75" customHeight="1" x14ac:dyDescent="0.35">
      <c r="A923" s="1">
        <v>921</v>
      </c>
      <c r="B923" s="1" t="s">
        <v>862</v>
      </c>
      <c r="C923" s="1">
        <v>38.8417794</v>
      </c>
      <c r="D923" s="1">
        <v>-77.088311500000003</v>
      </c>
      <c r="E923" s="1" t="s">
        <v>876</v>
      </c>
      <c r="F923" s="1">
        <v>38.840859408175902</v>
      </c>
      <c r="G923" s="1">
        <v>-77.087826838442595</v>
      </c>
      <c r="H923" s="1" t="s">
        <v>16</v>
      </c>
    </row>
    <row r="924" spans="1:8" ht="12.75" customHeight="1" x14ac:dyDescent="0.35">
      <c r="A924" s="1">
        <v>922</v>
      </c>
      <c r="B924" s="1" t="s">
        <v>862</v>
      </c>
      <c r="C924" s="1">
        <v>38.8417794</v>
      </c>
      <c r="D924" s="1">
        <v>-77.088311500000003</v>
      </c>
      <c r="E924" s="1" t="s">
        <v>877</v>
      </c>
      <c r="F924" s="1">
        <v>38.841438970115099</v>
      </c>
      <c r="G924" s="1">
        <v>-77.089738180045302</v>
      </c>
      <c r="H924" s="1" t="s">
        <v>254</v>
      </c>
    </row>
    <row r="925" spans="1:8" ht="12.75" customHeight="1" x14ac:dyDescent="0.35">
      <c r="A925" s="1">
        <v>923</v>
      </c>
      <c r="B925" s="1" t="s">
        <v>862</v>
      </c>
      <c r="C925" s="1">
        <v>38.8417794</v>
      </c>
      <c r="D925" s="1">
        <v>-77.088311500000003</v>
      </c>
      <c r="E925" s="1" t="s">
        <v>286</v>
      </c>
      <c r="F925" s="1">
        <v>38.841059999999999</v>
      </c>
      <c r="G925" s="1">
        <v>-77.088943999999998</v>
      </c>
      <c r="H925" s="1" t="s">
        <v>65</v>
      </c>
    </row>
    <row r="926" spans="1:8" ht="12.75" customHeight="1" x14ac:dyDescent="0.35">
      <c r="A926" s="1">
        <v>924</v>
      </c>
      <c r="B926" s="1" t="s">
        <v>862</v>
      </c>
      <c r="C926" s="1">
        <v>38.8417794</v>
      </c>
      <c r="D926" s="1">
        <v>-77.088311500000003</v>
      </c>
      <c r="E926" s="1" t="s">
        <v>878</v>
      </c>
      <c r="F926" s="1">
        <v>38.841095600000003</v>
      </c>
      <c r="G926" s="1">
        <v>-77.089527500000003</v>
      </c>
      <c r="H926" s="1" t="s">
        <v>86</v>
      </c>
    </row>
    <row r="927" spans="1:8" ht="12.75" customHeight="1" x14ac:dyDescent="0.35">
      <c r="A927" s="1">
        <v>925</v>
      </c>
      <c r="B927" s="1" t="s">
        <v>862</v>
      </c>
      <c r="C927" s="1">
        <v>38.8417794</v>
      </c>
      <c r="D927" s="1">
        <v>-77.088311500000003</v>
      </c>
      <c r="E927" s="1" t="s">
        <v>998</v>
      </c>
      <c r="F927" s="1">
        <v>38.841405700973098</v>
      </c>
      <c r="G927" s="1">
        <v>-77.088429224965097</v>
      </c>
      <c r="H927" s="1" t="s">
        <v>118</v>
      </c>
    </row>
    <row r="928" spans="1:8" ht="12.75" customHeight="1" x14ac:dyDescent="0.35">
      <c r="A928" s="1">
        <v>926</v>
      </c>
      <c r="B928" s="1" t="s">
        <v>862</v>
      </c>
      <c r="C928" s="1">
        <v>38.8417794</v>
      </c>
      <c r="D928" s="1">
        <v>-77.088311500000003</v>
      </c>
      <c r="E928" s="1" t="s">
        <v>880</v>
      </c>
      <c r="F928" s="1">
        <v>38.840940876128698</v>
      </c>
      <c r="G928" s="1">
        <v>-77.088535738969</v>
      </c>
      <c r="H928" s="1" t="s">
        <v>410</v>
      </c>
    </row>
    <row r="929" spans="1:8" ht="12.75" customHeight="1" x14ac:dyDescent="0.35">
      <c r="A929" s="1">
        <v>927</v>
      </c>
      <c r="B929" s="1" t="s">
        <v>862</v>
      </c>
      <c r="C929" s="1">
        <v>38.8417794</v>
      </c>
      <c r="D929" s="1">
        <v>-77.088311500000003</v>
      </c>
      <c r="E929" s="1" t="s">
        <v>881</v>
      </c>
      <c r="F929" s="1">
        <v>38.839824311038697</v>
      </c>
      <c r="G929" s="1">
        <v>-77.087870154239496</v>
      </c>
      <c r="H929" s="1" t="s">
        <v>276</v>
      </c>
    </row>
    <row r="930" spans="1:8" ht="12.75" customHeight="1" x14ac:dyDescent="0.35">
      <c r="A930" s="1">
        <v>928</v>
      </c>
      <c r="B930" s="1" t="s">
        <v>862</v>
      </c>
      <c r="C930" s="1">
        <v>38.8417794</v>
      </c>
      <c r="D930" s="1">
        <v>-77.088311500000003</v>
      </c>
      <c r="E930" s="1" t="s">
        <v>385</v>
      </c>
      <c r="F930" s="1">
        <v>38.840367000000001</v>
      </c>
      <c r="G930" s="1">
        <v>-77.089048599999998</v>
      </c>
      <c r="H930" s="1" t="s">
        <v>386</v>
      </c>
    </row>
    <row r="931" spans="1:8" ht="12.75" customHeight="1" x14ac:dyDescent="0.35">
      <c r="A931" s="1">
        <v>929</v>
      </c>
      <c r="B931" s="1" t="s">
        <v>862</v>
      </c>
      <c r="C931" s="1">
        <v>38.8417794</v>
      </c>
      <c r="D931" s="1">
        <v>-77.088311500000003</v>
      </c>
      <c r="E931" s="1" t="s">
        <v>882</v>
      </c>
      <c r="F931" s="1">
        <v>38.841696487064397</v>
      </c>
      <c r="G931" s="1">
        <v>-77.089219093322697</v>
      </c>
      <c r="H931" s="1" t="s">
        <v>45</v>
      </c>
    </row>
    <row r="932" spans="1:8" ht="12.75" customHeight="1" x14ac:dyDescent="0.35">
      <c r="A932" s="1">
        <v>930</v>
      </c>
      <c r="B932" s="1" t="s">
        <v>862</v>
      </c>
      <c r="C932" s="1">
        <v>38.8417794</v>
      </c>
      <c r="D932" s="1">
        <v>-77.088311500000003</v>
      </c>
      <c r="E932" s="1" t="s">
        <v>883</v>
      </c>
      <c r="F932" s="1">
        <v>38.841014998822097</v>
      </c>
      <c r="G932" s="1">
        <v>-77.088978854748007</v>
      </c>
      <c r="H932" s="1" t="s">
        <v>365</v>
      </c>
    </row>
    <row r="933" spans="1:8" ht="12.75" customHeight="1" x14ac:dyDescent="0.35">
      <c r="A933" s="1">
        <v>931</v>
      </c>
      <c r="B933" s="1" t="s">
        <v>862</v>
      </c>
      <c r="C933" s="1">
        <v>38.8417794</v>
      </c>
      <c r="D933" s="1">
        <v>-77.088311500000003</v>
      </c>
      <c r="E933" s="1" t="s">
        <v>681</v>
      </c>
      <c r="F933" s="1">
        <v>38.843707868649602</v>
      </c>
      <c r="G933" s="1">
        <v>-77.089874123153294</v>
      </c>
      <c r="H933" s="1" t="s">
        <v>682</v>
      </c>
    </row>
    <row r="934" spans="1:8" ht="12.75" customHeight="1" x14ac:dyDescent="0.35">
      <c r="A934" s="1">
        <v>932</v>
      </c>
      <c r="B934" s="1" t="s">
        <v>862</v>
      </c>
      <c r="C934" s="1">
        <v>38.8417794</v>
      </c>
      <c r="D934" s="1">
        <v>-77.088311500000003</v>
      </c>
      <c r="E934" s="1" t="s">
        <v>884</v>
      </c>
      <c r="F934" s="1">
        <v>38.840792660903098</v>
      </c>
      <c r="G934" s="1">
        <v>-77.083570630268099</v>
      </c>
      <c r="H934" s="1" t="s">
        <v>186</v>
      </c>
    </row>
    <row r="935" spans="1:8" ht="12.75" customHeight="1" x14ac:dyDescent="0.35">
      <c r="A935" s="1">
        <v>933</v>
      </c>
      <c r="B935" s="1" t="s">
        <v>862</v>
      </c>
      <c r="C935" s="1">
        <v>38.8417794</v>
      </c>
      <c r="D935" s="1">
        <v>-77.088311500000003</v>
      </c>
      <c r="E935" s="1" t="s">
        <v>683</v>
      </c>
      <c r="F935" s="1">
        <v>38.843820000000001</v>
      </c>
      <c r="G935" s="1">
        <v>-77.086020000000005</v>
      </c>
      <c r="H935" s="1" t="s">
        <v>684</v>
      </c>
    </row>
    <row r="936" spans="1:8" ht="12.75" customHeight="1" x14ac:dyDescent="0.35">
      <c r="A936" s="1">
        <v>934</v>
      </c>
      <c r="B936" s="1" t="s">
        <v>862</v>
      </c>
      <c r="C936" s="1">
        <v>38.8417794</v>
      </c>
      <c r="D936" s="1">
        <v>-77.088311500000003</v>
      </c>
      <c r="E936" s="1" t="s">
        <v>885</v>
      </c>
      <c r="F936" s="1">
        <v>38.8408741205062</v>
      </c>
      <c r="G936" s="1">
        <v>-77.088343460193499</v>
      </c>
      <c r="H936" s="1" t="s">
        <v>94</v>
      </c>
    </row>
    <row r="937" spans="1:8" ht="12.75" customHeight="1" x14ac:dyDescent="0.35">
      <c r="A937" s="1">
        <v>935</v>
      </c>
      <c r="B937" s="1" t="s">
        <v>862</v>
      </c>
      <c r="C937" s="1">
        <v>38.8417794</v>
      </c>
      <c r="D937" s="1">
        <v>-77.088311500000003</v>
      </c>
      <c r="E937" s="1" t="s">
        <v>886</v>
      </c>
      <c r="F937" s="1">
        <v>38.840814230647403</v>
      </c>
      <c r="G937" s="1">
        <v>-77.089187606499493</v>
      </c>
      <c r="H937" s="1" t="s">
        <v>378</v>
      </c>
    </row>
    <row r="938" spans="1:8" ht="12.75" customHeight="1" x14ac:dyDescent="0.35">
      <c r="A938" s="1">
        <v>936</v>
      </c>
      <c r="B938" s="1" t="s">
        <v>862</v>
      </c>
      <c r="C938" s="1">
        <v>38.8417794</v>
      </c>
      <c r="D938" s="1">
        <v>-77.088311500000003</v>
      </c>
      <c r="E938" s="1" t="s">
        <v>887</v>
      </c>
      <c r="F938" s="1">
        <v>38.840084727268298</v>
      </c>
      <c r="G938" s="1">
        <v>-77.087139103199505</v>
      </c>
      <c r="H938" s="1" t="s">
        <v>145</v>
      </c>
    </row>
    <row r="939" spans="1:8" ht="12.75" customHeight="1" x14ac:dyDescent="0.35">
      <c r="A939" s="1">
        <v>937</v>
      </c>
      <c r="B939" s="1" t="s">
        <v>862</v>
      </c>
      <c r="C939" s="1">
        <v>38.8417794</v>
      </c>
      <c r="D939" s="1">
        <v>-77.088311500000003</v>
      </c>
      <c r="E939" s="1" t="s">
        <v>888</v>
      </c>
      <c r="F939" s="1">
        <v>38.841019774431402</v>
      </c>
      <c r="G939" s="1">
        <v>-77.089336776271907</v>
      </c>
      <c r="H939" s="1" t="s">
        <v>603</v>
      </c>
    </row>
    <row r="940" spans="1:8" ht="12.75" customHeight="1" x14ac:dyDescent="0.35">
      <c r="A940" s="1">
        <v>938</v>
      </c>
      <c r="B940" s="1" t="s">
        <v>862</v>
      </c>
      <c r="C940" s="1">
        <v>38.8417794</v>
      </c>
      <c r="D940" s="1">
        <v>-77.088311500000003</v>
      </c>
      <c r="E940" s="1" t="s">
        <v>216</v>
      </c>
      <c r="F940" s="1">
        <v>38.841286438597898</v>
      </c>
      <c r="G940" s="1">
        <v>-77.090077835353696</v>
      </c>
      <c r="H940" s="1" t="s">
        <v>217</v>
      </c>
    </row>
    <row r="941" spans="1:8" ht="12.75" customHeight="1" x14ac:dyDescent="0.35">
      <c r="A941" s="1">
        <v>939</v>
      </c>
      <c r="B941" s="1" t="s">
        <v>862</v>
      </c>
      <c r="C941" s="1">
        <v>38.8417794</v>
      </c>
      <c r="D941" s="1">
        <v>-77.088311500000003</v>
      </c>
      <c r="E941" s="1" t="s">
        <v>121</v>
      </c>
      <c r="F941" s="1">
        <v>38.841131554299501</v>
      </c>
      <c r="G941" s="1">
        <v>-77.087994271164007</v>
      </c>
      <c r="H941" s="1" t="s">
        <v>122</v>
      </c>
    </row>
    <row r="942" spans="1:8" ht="12.75" customHeight="1" x14ac:dyDescent="0.35">
      <c r="A942" s="1">
        <v>940</v>
      </c>
      <c r="B942" s="1" t="s">
        <v>862</v>
      </c>
      <c r="C942" s="1">
        <v>38.8417794</v>
      </c>
      <c r="D942" s="1">
        <v>-77.088311500000003</v>
      </c>
      <c r="E942" s="1" t="s">
        <v>686</v>
      </c>
      <c r="F942" s="1">
        <v>38.843336325132299</v>
      </c>
      <c r="G942" s="1">
        <v>-77.088072718392596</v>
      </c>
      <c r="H942" s="1" t="s">
        <v>50</v>
      </c>
    </row>
    <row r="943" spans="1:8" ht="12.75" customHeight="1" x14ac:dyDescent="0.35">
      <c r="A943" s="1">
        <v>941</v>
      </c>
      <c r="B943" s="1" t="s">
        <v>862</v>
      </c>
      <c r="C943" s="1">
        <v>38.8417794</v>
      </c>
      <c r="D943" s="1">
        <v>-77.088311500000003</v>
      </c>
      <c r="E943" s="1" t="s">
        <v>889</v>
      </c>
      <c r="F943" s="1">
        <v>38.840578797128103</v>
      </c>
      <c r="G943" s="1">
        <v>-77.088076472282395</v>
      </c>
      <c r="H943" s="1" t="s">
        <v>890</v>
      </c>
    </row>
    <row r="944" spans="1:8" ht="12.75" customHeight="1" x14ac:dyDescent="0.35">
      <c r="A944" s="1">
        <v>942</v>
      </c>
      <c r="B944" s="1" t="s">
        <v>862</v>
      </c>
      <c r="C944" s="1">
        <v>38.8417794</v>
      </c>
      <c r="D944" s="1">
        <v>-77.088311500000003</v>
      </c>
      <c r="E944" s="1" t="s">
        <v>891</v>
      </c>
      <c r="F944" s="1">
        <v>38.840823736687803</v>
      </c>
      <c r="G944" s="1">
        <v>-77.087345258040102</v>
      </c>
      <c r="H944" s="1" t="s">
        <v>251</v>
      </c>
    </row>
    <row r="945" spans="1:8" ht="12.75" customHeight="1" x14ac:dyDescent="0.35">
      <c r="A945" s="1">
        <v>943</v>
      </c>
      <c r="B945" s="1" t="s">
        <v>862</v>
      </c>
      <c r="C945" s="1">
        <v>38.8417794</v>
      </c>
      <c r="D945" s="1">
        <v>-77.088311500000003</v>
      </c>
      <c r="E945" s="1" t="s">
        <v>477</v>
      </c>
      <c r="F945" s="1">
        <v>38.841142400000003</v>
      </c>
      <c r="G945" s="1">
        <v>-77.087869400000002</v>
      </c>
      <c r="H945" s="1" t="s">
        <v>170</v>
      </c>
    </row>
    <row r="946" spans="1:8" ht="12.75" customHeight="1" x14ac:dyDescent="0.35">
      <c r="A946" s="1">
        <v>944</v>
      </c>
      <c r="B946" s="1" t="s">
        <v>862</v>
      </c>
      <c r="C946" s="1">
        <v>38.8417794</v>
      </c>
      <c r="D946" s="1">
        <v>-77.088311500000003</v>
      </c>
      <c r="E946" s="1" t="s">
        <v>685</v>
      </c>
      <c r="F946" s="1">
        <v>38.8445997654065</v>
      </c>
      <c r="G946" s="1">
        <v>-77.086639325839499</v>
      </c>
      <c r="H946" s="1" t="s">
        <v>186</v>
      </c>
    </row>
    <row r="947" spans="1:8" ht="12.75" customHeight="1" x14ac:dyDescent="0.35">
      <c r="A947" s="1">
        <v>945</v>
      </c>
      <c r="B947" s="1" t="s">
        <v>862</v>
      </c>
      <c r="C947" s="1">
        <v>38.8417794</v>
      </c>
      <c r="D947" s="1">
        <v>-77.088311500000003</v>
      </c>
      <c r="E947" s="1" t="s">
        <v>892</v>
      </c>
      <c r="F947" s="1">
        <v>38.840712000000003</v>
      </c>
      <c r="G947" s="1">
        <v>-77.088032999999996</v>
      </c>
      <c r="H947" s="1" t="s">
        <v>893</v>
      </c>
    </row>
    <row r="948" spans="1:8" ht="12.75" customHeight="1" x14ac:dyDescent="0.35">
      <c r="A948" s="1">
        <v>946</v>
      </c>
      <c r="B948" s="1" t="s">
        <v>862</v>
      </c>
      <c r="C948" s="1">
        <v>38.8417794</v>
      </c>
      <c r="D948" s="1">
        <v>-77.088311500000003</v>
      </c>
      <c r="E948" s="1" t="s">
        <v>25</v>
      </c>
      <c r="F948" s="1">
        <v>38.841372024630303</v>
      </c>
      <c r="G948" s="1">
        <v>-77.087988707140198</v>
      </c>
      <c r="H948" s="1" t="s">
        <v>26</v>
      </c>
    </row>
    <row r="949" spans="1:8" ht="12.75" customHeight="1" x14ac:dyDescent="0.35">
      <c r="A949" s="1">
        <v>947</v>
      </c>
      <c r="B949" s="1" t="s">
        <v>862</v>
      </c>
      <c r="C949" s="1">
        <v>38.8417794</v>
      </c>
      <c r="D949" s="1">
        <v>-77.088311500000003</v>
      </c>
      <c r="E949" s="1" t="s">
        <v>894</v>
      </c>
      <c r="F949" s="1">
        <v>38.839322277872903</v>
      </c>
      <c r="G949" s="1">
        <v>-77.087502178945201</v>
      </c>
      <c r="H949" s="1" t="s">
        <v>173</v>
      </c>
    </row>
    <row r="950" spans="1:8" ht="12.75" customHeight="1" x14ac:dyDescent="0.35">
      <c r="A950" s="1">
        <v>948</v>
      </c>
      <c r="B950" s="1" t="s">
        <v>862</v>
      </c>
      <c r="C950" s="1">
        <v>38.8417794</v>
      </c>
      <c r="D950" s="1">
        <v>-77.088311500000003</v>
      </c>
      <c r="E950" s="1" t="s">
        <v>895</v>
      </c>
      <c r="F950" s="1">
        <v>38.8384055760623</v>
      </c>
      <c r="G950" s="1">
        <v>-77.088874811427004</v>
      </c>
      <c r="H950" s="1" t="s">
        <v>896</v>
      </c>
    </row>
    <row r="951" spans="1:8" ht="12.75" customHeight="1" x14ac:dyDescent="0.35">
      <c r="A951" s="1">
        <v>949</v>
      </c>
      <c r="B951" s="1" t="s">
        <v>862</v>
      </c>
      <c r="C951" s="1">
        <v>38.8417794</v>
      </c>
      <c r="D951" s="1">
        <v>-77.088311500000003</v>
      </c>
      <c r="E951" s="1" t="s">
        <v>897</v>
      </c>
      <c r="F951" s="1">
        <v>38.838837655815702</v>
      </c>
      <c r="G951" s="1">
        <v>-77.090595916535193</v>
      </c>
      <c r="H951" s="1" t="s">
        <v>380</v>
      </c>
    </row>
    <row r="952" spans="1:8" ht="12.75" customHeight="1" x14ac:dyDescent="0.35">
      <c r="A952" s="1">
        <v>950</v>
      </c>
      <c r="B952" s="1" t="s">
        <v>862</v>
      </c>
      <c r="C952" s="1">
        <v>38.8417794</v>
      </c>
      <c r="D952" s="1">
        <v>-77.088311500000003</v>
      </c>
      <c r="E952" s="1" t="s">
        <v>898</v>
      </c>
      <c r="F952" s="1">
        <v>38.837994303388498</v>
      </c>
      <c r="G952" s="1">
        <v>-77.086734870048005</v>
      </c>
      <c r="H952" s="1" t="s">
        <v>899</v>
      </c>
    </row>
    <row r="953" spans="1:8" ht="12.75" customHeight="1" x14ac:dyDescent="0.35">
      <c r="A953" s="1">
        <v>951</v>
      </c>
      <c r="B953" s="1" t="s">
        <v>862</v>
      </c>
      <c r="C953" s="1">
        <v>38.8417794</v>
      </c>
      <c r="D953" s="1">
        <v>-77.088311500000003</v>
      </c>
      <c r="E953" s="1" t="s">
        <v>900</v>
      </c>
      <c r="F953" s="1">
        <v>38.837973968980499</v>
      </c>
      <c r="G953" s="1">
        <v>-77.0859053805397</v>
      </c>
      <c r="H953" s="1" t="s">
        <v>50</v>
      </c>
    </row>
    <row r="954" spans="1:8" ht="12.75" customHeight="1" x14ac:dyDescent="0.35">
      <c r="A954" s="1">
        <v>952</v>
      </c>
      <c r="B954" s="1" t="s">
        <v>901</v>
      </c>
      <c r="C954" s="1">
        <v>38.890389499999998</v>
      </c>
      <c r="D954" s="1">
        <v>-77.134979299999998</v>
      </c>
      <c r="E954" s="1" t="s">
        <v>902</v>
      </c>
      <c r="F954" s="1">
        <v>38.891466461235296</v>
      </c>
      <c r="G954" s="1">
        <v>-77.132222127698796</v>
      </c>
      <c r="H954" s="1" t="s">
        <v>50</v>
      </c>
    </row>
    <row r="955" spans="1:8" ht="12.75" customHeight="1" x14ac:dyDescent="0.35">
      <c r="A955" s="1">
        <v>953</v>
      </c>
      <c r="B955" s="1" t="s">
        <v>903</v>
      </c>
      <c r="C955" s="1">
        <v>38.882909999999903</v>
      </c>
      <c r="D955" s="1">
        <v>-77.107467900000003</v>
      </c>
      <c r="E955" s="1" t="s">
        <v>57</v>
      </c>
      <c r="F955" s="1">
        <v>38.8826315280416</v>
      </c>
      <c r="G955" s="1">
        <v>-77.109797000884996</v>
      </c>
      <c r="H955" s="1" t="s">
        <v>58</v>
      </c>
    </row>
    <row r="956" spans="1:8" ht="12.75" customHeight="1" x14ac:dyDescent="0.35">
      <c r="A956" s="1">
        <v>954</v>
      </c>
      <c r="B956" s="1" t="s">
        <v>903</v>
      </c>
      <c r="C956" s="1">
        <v>38.882909999999903</v>
      </c>
      <c r="D956" s="1">
        <v>-77.107467900000003</v>
      </c>
      <c r="E956" s="1" t="s">
        <v>69</v>
      </c>
      <c r="F956" s="1">
        <v>38.880100400000003</v>
      </c>
      <c r="G956" s="1">
        <v>-77.108669899999995</v>
      </c>
      <c r="H956" s="1" t="s">
        <v>70</v>
      </c>
    </row>
    <row r="957" spans="1:8" ht="12.75" customHeight="1" x14ac:dyDescent="0.35">
      <c r="A957" s="1">
        <v>955</v>
      </c>
      <c r="B957" s="1" t="s">
        <v>903</v>
      </c>
      <c r="C957" s="1">
        <v>38.882909999999903</v>
      </c>
      <c r="D957" s="1">
        <v>-77.107467900000003</v>
      </c>
      <c r="E957" s="1" t="s">
        <v>88</v>
      </c>
      <c r="F957" s="1">
        <v>38.884684</v>
      </c>
      <c r="G957" s="1">
        <v>-77.106476000000001</v>
      </c>
      <c r="H957" s="1" t="s">
        <v>50</v>
      </c>
    </row>
    <row r="958" spans="1:8" ht="12.75" customHeight="1" x14ac:dyDescent="0.35">
      <c r="A958" s="1">
        <v>956</v>
      </c>
      <c r="B958" s="1" t="s">
        <v>903</v>
      </c>
      <c r="C958" s="1">
        <v>38.882909999999903</v>
      </c>
      <c r="D958" s="1">
        <v>-77.107467900000003</v>
      </c>
      <c r="E958" s="1" t="s">
        <v>904</v>
      </c>
      <c r="F958" s="1">
        <v>38.8832736267833</v>
      </c>
      <c r="G958" s="1">
        <v>-77.103864279791694</v>
      </c>
      <c r="H958" s="1" t="s">
        <v>24</v>
      </c>
    </row>
    <row r="959" spans="1:8" ht="12.75" customHeight="1" x14ac:dyDescent="0.35">
      <c r="A959" s="1">
        <v>957</v>
      </c>
      <c r="B959" s="1" t="s">
        <v>903</v>
      </c>
      <c r="C959" s="1">
        <v>38.882909999999903</v>
      </c>
      <c r="D959" s="1">
        <v>-77.107467900000003</v>
      </c>
      <c r="E959" s="1" t="s">
        <v>59</v>
      </c>
      <c r="F959" s="1">
        <v>38.8811121250558</v>
      </c>
      <c r="G959" s="1">
        <v>-77.110403978491107</v>
      </c>
      <c r="H959" s="1" t="s">
        <v>60</v>
      </c>
    </row>
    <row r="960" spans="1:8" ht="12.75" customHeight="1" x14ac:dyDescent="0.35">
      <c r="A960" s="1">
        <v>958</v>
      </c>
      <c r="B960" s="1" t="s">
        <v>903</v>
      </c>
      <c r="C960" s="1">
        <v>38.882909999999903</v>
      </c>
      <c r="D960" s="1">
        <v>-77.107467900000003</v>
      </c>
      <c r="E960" s="1" t="s">
        <v>64</v>
      </c>
      <c r="F960" s="1">
        <v>38.880330632814498</v>
      </c>
      <c r="G960" s="1">
        <v>-77.1102337864844</v>
      </c>
      <c r="H960" s="1" t="s">
        <v>65</v>
      </c>
    </row>
    <row r="961" spans="1:8" ht="12.75" customHeight="1" x14ac:dyDescent="0.35">
      <c r="A961" s="1">
        <v>959</v>
      </c>
      <c r="B961" s="1" t="s">
        <v>903</v>
      </c>
      <c r="C961" s="1">
        <v>38.882909999999903</v>
      </c>
      <c r="D961" s="1">
        <v>-77.107467900000003</v>
      </c>
      <c r="E961" s="1" t="s">
        <v>90</v>
      </c>
      <c r="F961" s="1">
        <v>38.879660000000001</v>
      </c>
      <c r="G961" s="1">
        <v>-77.107249999999993</v>
      </c>
      <c r="H961" s="1" t="s">
        <v>28</v>
      </c>
    </row>
    <row r="962" spans="1:8" ht="12.75" customHeight="1" x14ac:dyDescent="0.35">
      <c r="A962" s="1">
        <v>960</v>
      </c>
      <c r="B962" s="1" t="s">
        <v>903</v>
      </c>
      <c r="C962" s="1">
        <v>38.882909999999903</v>
      </c>
      <c r="D962" s="1">
        <v>-77.107467900000003</v>
      </c>
      <c r="E962" s="1" t="s">
        <v>93</v>
      </c>
      <c r="F962" s="1">
        <v>38.880105098383602</v>
      </c>
      <c r="G962" s="1">
        <v>-77.107324004173194</v>
      </c>
      <c r="H962" s="1" t="s">
        <v>94</v>
      </c>
    </row>
    <row r="963" spans="1:8" ht="12.75" customHeight="1" x14ac:dyDescent="0.35">
      <c r="A963" s="1">
        <v>961</v>
      </c>
      <c r="B963" s="1" t="s">
        <v>903</v>
      </c>
      <c r="C963" s="1">
        <v>38.882909999999903</v>
      </c>
      <c r="D963" s="1">
        <v>-77.107467900000003</v>
      </c>
      <c r="E963" s="1" t="s">
        <v>73</v>
      </c>
      <c r="F963" s="1">
        <v>38.882486687215703</v>
      </c>
      <c r="G963" s="1">
        <v>-77.109552612090795</v>
      </c>
      <c r="H963" s="1" t="s">
        <v>74</v>
      </c>
    </row>
    <row r="964" spans="1:8" ht="12.75" customHeight="1" x14ac:dyDescent="0.35">
      <c r="A964" s="1">
        <v>962</v>
      </c>
      <c r="B964" s="1" t="s">
        <v>903</v>
      </c>
      <c r="C964" s="1">
        <v>38.882909999999903</v>
      </c>
      <c r="D964" s="1">
        <v>-77.107467900000003</v>
      </c>
      <c r="E964" s="1" t="s">
        <v>81</v>
      </c>
      <c r="F964" s="1">
        <v>38.879951758110302</v>
      </c>
      <c r="G964" s="1">
        <v>-77.108469478904297</v>
      </c>
      <c r="H964" s="1" t="s">
        <v>82</v>
      </c>
    </row>
    <row r="965" spans="1:8" ht="12.75" customHeight="1" x14ac:dyDescent="0.35">
      <c r="A965" s="1">
        <v>963</v>
      </c>
      <c r="B965" s="1" t="s">
        <v>903</v>
      </c>
      <c r="C965" s="1">
        <v>38.882909999999903</v>
      </c>
      <c r="D965" s="1">
        <v>-77.107467900000003</v>
      </c>
      <c r="E965" s="1" t="s">
        <v>989</v>
      </c>
      <c r="F965" s="1">
        <v>38.882679054631403</v>
      </c>
      <c r="G965" s="1">
        <v>-77.105925269164501</v>
      </c>
      <c r="H965" s="1" t="s">
        <v>102</v>
      </c>
    </row>
    <row r="966" spans="1:8" ht="12.75" customHeight="1" x14ac:dyDescent="0.35">
      <c r="A966" s="1">
        <v>964</v>
      </c>
      <c r="B966" s="1" t="s">
        <v>903</v>
      </c>
      <c r="C966" s="1">
        <v>38.882909999999903</v>
      </c>
      <c r="D966" s="1">
        <v>-77.107467900000003</v>
      </c>
      <c r="E966" s="1" t="s">
        <v>99</v>
      </c>
      <c r="F966" s="1">
        <v>38.880810837362901</v>
      </c>
      <c r="G966" s="1">
        <v>-77.107372283935504</v>
      </c>
      <c r="H966" s="1" t="s">
        <v>100</v>
      </c>
    </row>
    <row r="967" spans="1:8" ht="12.75" customHeight="1" x14ac:dyDescent="0.35">
      <c r="A967" s="1">
        <v>965</v>
      </c>
      <c r="B967" s="1" t="s">
        <v>903</v>
      </c>
      <c r="C967" s="1">
        <v>38.882909999999903</v>
      </c>
      <c r="D967" s="1">
        <v>-77.107467900000003</v>
      </c>
      <c r="E967" s="1" t="s">
        <v>103</v>
      </c>
      <c r="F967" s="1">
        <v>38.879909618504001</v>
      </c>
      <c r="G967" s="1">
        <v>-77.106140995115794</v>
      </c>
      <c r="H967" s="1" t="s">
        <v>104</v>
      </c>
    </row>
    <row r="968" spans="1:8" ht="12.75" customHeight="1" x14ac:dyDescent="0.35">
      <c r="A968" s="1">
        <v>966</v>
      </c>
      <c r="B968" s="1" t="s">
        <v>903</v>
      </c>
      <c r="C968" s="1">
        <v>38.882909999999903</v>
      </c>
      <c r="D968" s="1">
        <v>-77.107467900000003</v>
      </c>
      <c r="E968" s="1" t="s">
        <v>61</v>
      </c>
      <c r="F968" s="1">
        <v>38.881956449583001</v>
      </c>
      <c r="G968" s="1">
        <v>-77.111343107806405</v>
      </c>
      <c r="H968" s="1" t="s">
        <v>987</v>
      </c>
    </row>
    <row r="969" spans="1:8" ht="12.75" customHeight="1" x14ac:dyDescent="0.35">
      <c r="A969" s="1">
        <v>967</v>
      </c>
      <c r="B969" s="1" t="s">
        <v>903</v>
      </c>
      <c r="C969" s="1">
        <v>38.882909999999903</v>
      </c>
      <c r="D969" s="1">
        <v>-77.107467900000003</v>
      </c>
      <c r="E969" s="1" t="s">
        <v>317</v>
      </c>
      <c r="F969" s="1">
        <v>38.879366300000001</v>
      </c>
      <c r="G969" s="1">
        <v>-77.106685200000001</v>
      </c>
      <c r="H969" s="1" t="s">
        <v>276</v>
      </c>
    </row>
    <row r="970" spans="1:8" ht="12.75" customHeight="1" x14ac:dyDescent="0.35">
      <c r="A970" s="1">
        <v>968</v>
      </c>
      <c r="B970" s="1" t="s">
        <v>903</v>
      </c>
      <c r="C970" s="1">
        <v>38.882909999999903</v>
      </c>
      <c r="D970" s="1">
        <v>-77.107467900000003</v>
      </c>
      <c r="E970" s="1" t="s">
        <v>77</v>
      </c>
      <c r="F970" s="1">
        <v>38.882100000000001</v>
      </c>
      <c r="G970" s="1">
        <v>-77.110069999999993</v>
      </c>
      <c r="H970" s="1" t="s">
        <v>78</v>
      </c>
    </row>
    <row r="971" spans="1:8" ht="12.75" customHeight="1" x14ac:dyDescent="0.35">
      <c r="A971" s="1">
        <v>969</v>
      </c>
      <c r="B971" s="1" t="s">
        <v>903</v>
      </c>
      <c r="C971" s="1">
        <v>38.882909999999903</v>
      </c>
      <c r="D971" s="1">
        <v>-77.107467900000003</v>
      </c>
      <c r="E971" s="1" t="s">
        <v>66</v>
      </c>
      <c r="F971" s="1">
        <v>38.881729</v>
      </c>
      <c r="G971" s="1">
        <v>-77.111244999999997</v>
      </c>
      <c r="H971" s="1" t="s">
        <v>67</v>
      </c>
    </row>
    <row r="972" spans="1:8" ht="12.75" customHeight="1" x14ac:dyDescent="0.35">
      <c r="A972" s="1">
        <v>970</v>
      </c>
      <c r="B972" s="1" t="s">
        <v>903</v>
      </c>
      <c r="C972" s="1">
        <v>38.882909999999903</v>
      </c>
      <c r="D972" s="1">
        <v>-77.107467900000003</v>
      </c>
      <c r="E972" s="1" t="s">
        <v>132</v>
      </c>
      <c r="F972" s="1">
        <v>38.883034000000002</v>
      </c>
      <c r="G972" s="1">
        <v>-77.103661000000002</v>
      </c>
      <c r="H972" s="1" t="s">
        <v>65</v>
      </c>
    </row>
    <row r="973" spans="1:8" ht="12.75" customHeight="1" x14ac:dyDescent="0.35">
      <c r="A973" s="1">
        <v>971</v>
      </c>
      <c r="B973" s="1" t="s">
        <v>903</v>
      </c>
      <c r="C973" s="1">
        <v>38.882909999999903</v>
      </c>
      <c r="D973" s="1">
        <v>-77.107467900000003</v>
      </c>
      <c r="E973" s="1" t="s">
        <v>83</v>
      </c>
      <c r="F973" s="1">
        <v>38.880169100000003</v>
      </c>
      <c r="G973" s="1">
        <v>-77.110255800000004</v>
      </c>
      <c r="H973" s="1" t="s">
        <v>63</v>
      </c>
    </row>
    <row r="974" spans="1:8" ht="12.75" customHeight="1" x14ac:dyDescent="0.35">
      <c r="A974" s="1">
        <v>972</v>
      </c>
      <c r="B974" s="1" t="s">
        <v>903</v>
      </c>
      <c r="C974" s="1">
        <v>38.882909999999903</v>
      </c>
      <c r="D974" s="1">
        <v>-77.107467900000003</v>
      </c>
      <c r="E974" s="1" t="s">
        <v>988</v>
      </c>
      <c r="F974" s="1">
        <v>38.882186645181797</v>
      </c>
      <c r="G974" s="1">
        <v>-77.112272498430997</v>
      </c>
      <c r="H974" s="1" t="s">
        <v>63</v>
      </c>
    </row>
    <row r="975" spans="1:8" ht="12.75" customHeight="1" x14ac:dyDescent="0.35">
      <c r="A975" s="1">
        <v>973</v>
      </c>
      <c r="B975" s="1" t="s">
        <v>903</v>
      </c>
      <c r="C975" s="1">
        <v>38.882909999999903</v>
      </c>
      <c r="D975" s="1">
        <v>-77.107467900000003</v>
      </c>
      <c r="E975" s="1" t="s">
        <v>105</v>
      </c>
      <c r="F975" s="1">
        <v>38.880119000000001</v>
      </c>
      <c r="G975" s="1">
        <v>-77.107911999999999</v>
      </c>
      <c r="H975" s="1" t="s">
        <v>106</v>
      </c>
    </row>
    <row r="976" spans="1:8" ht="12.75" customHeight="1" x14ac:dyDescent="0.35">
      <c r="A976" s="1">
        <v>974</v>
      </c>
      <c r="B976" s="1" t="s">
        <v>903</v>
      </c>
      <c r="C976" s="1">
        <v>38.882909999999903</v>
      </c>
      <c r="D976" s="1">
        <v>-77.107467900000003</v>
      </c>
      <c r="E976" s="1" t="s">
        <v>905</v>
      </c>
      <c r="F976" s="1">
        <v>38.883045748091497</v>
      </c>
      <c r="G976" s="1">
        <v>-77.103777550201499</v>
      </c>
      <c r="H976" s="1" t="s">
        <v>199</v>
      </c>
    </row>
    <row r="977" spans="1:8" ht="12.75" customHeight="1" x14ac:dyDescent="0.35">
      <c r="A977" s="1">
        <v>975</v>
      </c>
      <c r="B977" s="1" t="s">
        <v>903</v>
      </c>
      <c r="C977" s="1">
        <v>38.882909999999903</v>
      </c>
      <c r="D977" s="1">
        <v>-77.107467900000003</v>
      </c>
      <c r="E977" s="1" t="s">
        <v>239</v>
      </c>
      <c r="F977" s="1">
        <v>38.878692999999998</v>
      </c>
      <c r="G977" s="1">
        <v>-77.108014999999995</v>
      </c>
      <c r="H977" s="1" t="s">
        <v>26</v>
      </c>
    </row>
    <row r="978" spans="1:8" ht="12.75" customHeight="1" x14ac:dyDescent="0.35">
      <c r="A978" s="1">
        <v>976</v>
      </c>
      <c r="B978" s="1" t="s">
        <v>903</v>
      </c>
      <c r="C978" s="1">
        <v>38.882909999999903</v>
      </c>
      <c r="D978" s="1">
        <v>-77.107467900000003</v>
      </c>
      <c r="E978" s="1" t="s">
        <v>71</v>
      </c>
      <c r="F978" s="1">
        <v>38.881907083490098</v>
      </c>
      <c r="G978" s="1">
        <v>-77.1115906411775</v>
      </c>
      <c r="H978" s="1" t="s">
        <v>72</v>
      </c>
    </row>
    <row r="979" spans="1:8" ht="12.75" customHeight="1" x14ac:dyDescent="0.35">
      <c r="A979" s="1">
        <v>977</v>
      </c>
      <c r="B979" s="1" t="s">
        <v>903</v>
      </c>
      <c r="C979" s="1">
        <v>38.882909999999903</v>
      </c>
      <c r="D979" s="1">
        <v>-77.107467900000003</v>
      </c>
      <c r="E979" s="1" t="s">
        <v>68</v>
      </c>
      <c r="F979" s="1">
        <v>38.882472845847502</v>
      </c>
      <c r="G979" s="1">
        <v>-77.1129727363586</v>
      </c>
      <c r="H979" s="1" t="s">
        <v>16</v>
      </c>
    </row>
    <row r="980" spans="1:8" ht="12.75" customHeight="1" x14ac:dyDescent="0.35">
      <c r="A980" s="1">
        <v>978</v>
      </c>
      <c r="B980" s="1" t="s">
        <v>903</v>
      </c>
      <c r="C980" s="1">
        <v>38.882909999999903</v>
      </c>
      <c r="D980" s="1">
        <v>-77.107467900000003</v>
      </c>
      <c r="E980" s="1" t="s">
        <v>87</v>
      </c>
      <c r="F980" s="1">
        <v>38.880033824472903</v>
      </c>
      <c r="G980" s="1">
        <v>-77.111092548704903</v>
      </c>
      <c r="H980" s="1" t="s">
        <v>86</v>
      </c>
    </row>
    <row r="981" spans="1:8" ht="12.75" customHeight="1" x14ac:dyDescent="0.35">
      <c r="A981" s="1">
        <v>979</v>
      </c>
      <c r="B981" s="1" t="s">
        <v>903</v>
      </c>
      <c r="C981" s="1">
        <v>38.882909999999903</v>
      </c>
      <c r="D981" s="1">
        <v>-77.107467900000003</v>
      </c>
      <c r="E981" s="1" t="s">
        <v>240</v>
      </c>
      <c r="F981" s="1">
        <v>38.878681071173801</v>
      </c>
      <c r="G981" s="1">
        <v>-77.107943594455705</v>
      </c>
      <c r="H981" s="1" t="s">
        <v>45</v>
      </c>
    </row>
    <row r="982" spans="1:8" ht="12.75" customHeight="1" x14ac:dyDescent="0.35">
      <c r="A982" s="1">
        <v>980</v>
      </c>
      <c r="B982" s="1" t="s">
        <v>903</v>
      </c>
      <c r="C982" s="1">
        <v>38.882909999999903</v>
      </c>
      <c r="D982" s="1">
        <v>-77.107467900000003</v>
      </c>
      <c r="E982" s="1" t="s">
        <v>91</v>
      </c>
      <c r="F982" s="1">
        <v>38.886652028211699</v>
      </c>
      <c r="G982" s="1">
        <v>-77.110534249307605</v>
      </c>
      <c r="H982" s="1" t="s">
        <v>92</v>
      </c>
    </row>
    <row r="983" spans="1:8" ht="12.75" customHeight="1" x14ac:dyDescent="0.35">
      <c r="A983" s="1">
        <v>981</v>
      </c>
      <c r="B983" s="1" t="s">
        <v>903</v>
      </c>
      <c r="C983" s="1">
        <v>38.882909999999903</v>
      </c>
      <c r="D983" s="1">
        <v>-77.107467900000003</v>
      </c>
      <c r="E983" s="1" t="s">
        <v>75</v>
      </c>
      <c r="F983" s="1">
        <v>38.881614190292296</v>
      </c>
      <c r="G983" s="1">
        <v>-77.111601879338806</v>
      </c>
      <c r="H983" s="1" t="s">
        <v>72</v>
      </c>
    </row>
    <row r="984" spans="1:8" ht="12.75" customHeight="1" x14ac:dyDescent="0.35">
      <c r="A984" s="1">
        <v>982</v>
      </c>
      <c r="B984" s="1" t="s">
        <v>903</v>
      </c>
      <c r="C984" s="1">
        <v>38.882909999999903</v>
      </c>
      <c r="D984" s="1">
        <v>-77.107467900000003</v>
      </c>
      <c r="E984" s="1" t="s">
        <v>126</v>
      </c>
      <c r="F984" s="1">
        <v>38.879975681392501</v>
      </c>
      <c r="G984" s="1">
        <v>-77.106896584177605</v>
      </c>
      <c r="H984" s="1" t="s">
        <v>127</v>
      </c>
    </row>
    <row r="985" spans="1:8" ht="12.75" customHeight="1" x14ac:dyDescent="0.35">
      <c r="A985" s="1">
        <v>983</v>
      </c>
      <c r="B985" s="1" t="s">
        <v>903</v>
      </c>
      <c r="C985" s="1">
        <v>38.882909999999903</v>
      </c>
      <c r="D985" s="1">
        <v>-77.107467900000003</v>
      </c>
      <c r="E985" s="1" t="s">
        <v>25</v>
      </c>
      <c r="F985" s="1">
        <v>38.880466936771903</v>
      </c>
      <c r="G985" s="1">
        <v>-77.107678126409894</v>
      </c>
      <c r="H985" s="1" t="s">
        <v>26</v>
      </c>
    </row>
    <row r="986" spans="1:8" ht="12.75" customHeight="1" x14ac:dyDescent="0.35">
      <c r="A986" s="1">
        <v>984</v>
      </c>
      <c r="B986" s="1" t="s">
        <v>903</v>
      </c>
      <c r="C986" s="1">
        <v>38.882909999999903</v>
      </c>
      <c r="D986" s="1">
        <v>-77.107467900000003</v>
      </c>
      <c r="E986" s="1" t="s">
        <v>89</v>
      </c>
      <c r="F986" s="1">
        <v>38.880466692233298</v>
      </c>
      <c r="G986" s="1">
        <v>-77.111815404203</v>
      </c>
      <c r="H986" s="1" t="s">
        <v>72</v>
      </c>
    </row>
    <row r="987" spans="1:8" ht="12.75" customHeight="1" x14ac:dyDescent="0.35">
      <c r="A987" s="1">
        <v>985</v>
      </c>
      <c r="B987" s="1" t="s">
        <v>903</v>
      </c>
      <c r="C987" s="1">
        <v>38.882909999999903</v>
      </c>
      <c r="D987" s="1">
        <v>-77.107467900000003</v>
      </c>
      <c r="E987" s="1" t="s">
        <v>101</v>
      </c>
      <c r="F987" s="1">
        <v>38.880155779936601</v>
      </c>
      <c r="G987" s="1">
        <v>-77.110506568592001</v>
      </c>
      <c r="H987" s="1" t="s">
        <v>82</v>
      </c>
    </row>
    <row r="988" spans="1:8" ht="12.75" customHeight="1" x14ac:dyDescent="0.35">
      <c r="A988" s="1">
        <v>986</v>
      </c>
      <c r="B988" s="1" t="s">
        <v>903</v>
      </c>
      <c r="C988" s="1">
        <v>38.882909999999903</v>
      </c>
      <c r="D988" s="1">
        <v>-77.107467900000003</v>
      </c>
      <c r="E988" s="1" t="s">
        <v>98</v>
      </c>
      <c r="F988" s="1">
        <v>38.881889299999997</v>
      </c>
      <c r="G988" s="1">
        <v>-77.110651099999998</v>
      </c>
      <c r="H988" s="1" t="s">
        <v>45</v>
      </c>
    </row>
    <row r="989" spans="1:8" ht="12.75" customHeight="1" x14ac:dyDescent="0.35">
      <c r="A989" s="1">
        <v>987</v>
      </c>
      <c r="B989" s="1" t="s">
        <v>903</v>
      </c>
      <c r="C989" s="1">
        <v>38.882909999999903</v>
      </c>
      <c r="D989" s="1">
        <v>-77.107467900000003</v>
      </c>
      <c r="E989" s="1" t="s">
        <v>84</v>
      </c>
      <c r="F989" s="1">
        <v>38.881588000000001</v>
      </c>
      <c r="G989" s="1">
        <v>-77.112423000000007</v>
      </c>
      <c r="H989" s="1" t="s">
        <v>26</v>
      </c>
    </row>
    <row r="990" spans="1:8" ht="12.75" customHeight="1" x14ac:dyDescent="0.35">
      <c r="A990" s="1">
        <v>988</v>
      </c>
      <c r="B990" s="1" t="s">
        <v>903</v>
      </c>
      <c r="C990" s="1">
        <v>38.882909999999903</v>
      </c>
      <c r="D990" s="1">
        <v>-77.107467900000003</v>
      </c>
      <c r="E990" s="1" t="s">
        <v>113</v>
      </c>
      <c r="F990" s="1">
        <v>38.879333285401003</v>
      </c>
      <c r="G990" s="1">
        <v>-77.110101967490195</v>
      </c>
      <c r="H990" s="1" t="s">
        <v>114</v>
      </c>
    </row>
    <row r="991" spans="1:8" ht="12.75" customHeight="1" x14ac:dyDescent="0.35">
      <c r="A991" s="1">
        <v>989</v>
      </c>
      <c r="B991" s="1" t="s">
        <v>903</v>
      </c>
      <c r="C991" s="1">
        <v>38.882909999999903</v>
      </c>
      <c r="D991" s="1">
        <v>-77.107467900000003</v>
      </c>
      <c r="E991" s="1" t="s">
        <v>108</v>
      </c>
      <c r="F991" s="1">
        <v>38.879574602835397</v>
      </c>
      <c r="G991" s="1">
        <v>-77.110414792332406</v>
      </c>
      <c r="H991" s="1" t="s">
        <v>109</v>
      </c>
    </row>
    <row r="992" spans="1:8" ht="12.75" customHeight="1" x14ac:dyDescent="0.35">
      <c r="A992" s="1">
        <v>990</v>
      </c>
      <c r="B992" s="1" t="s">
        <v>903</v>
      </c>
      <c r="C992" s="1">
        <v>38.882909999999903</v>
      </c>
      <c r="D992" s="1">
        <v>-77.107467900000003</v>
      </c>
      <c r="E992" s="1" t="s">
        <v>115</v>
      </c>
      <c r="F992" s="1">
        <v>38.880051775553603</v>
      </c>
      <c r="G992" s="1">
        <v>-77.109809379284002</v>
      </c>
      <c r="H992" s="1" t="s">
        <v>116</v>
      </c>
    </row>
    <row r="993" spans="1:8" ht="12.75" customHeight="1" x14ac:dyDescent="0.35">
      <c r="A993" s="1">
        <v>991</v>
      </c>
      <c r="B993" s="1" t="s">
        <v>903</v>
      </c>
      <c r="C993" s="1">
        <v>38.882909999999903</v>
      </c>
      <c r="D993" s="1">
        <v>-77.107467900000003</v>
      </c>
      <c r="E993" s="1" t="s">
        <v>119</v>
      </c>
      <c r="F993" s="1">
        <v>38.882804825296098</v>
      </c>
      <c r="G993" s="1">
        <v>-77.110234200954395</v>
      </c>
      <c r="H993" s="1" t="s">
        <v>120</v>
      </c>
    </row>
    <row r="994" spans="1:8" ht="12.75" customHeight="1" x14ac:dyDescent="0.35">
      <c r="A994" s="1">
        <v>992</v>
      </c>
      <c r="B994" s="1" t="s">
        <v>903</v>
      </c>
      <c r="C994" s="1">
        <v>38.882909999999903</v>
      </c>
      <c r="D994" s="1">
        <v>-77.107467900000003</v>
      </c>
      <c r="E994" s="1" t="s">
        <v>128</v>
      </c>
      <c r="F994" s="1">
        <v>38.880600219607203</v>
      </c>
      <c r="G994" s="1">
        <v>-77.109158834735595</v>
      </c>
      <c r="H994" s="1" t="s">
        <v>987</v>
      </c>
    </row>
    <row r="995" spans="1:8" ht="12.75" customHeight="1" x14ac:dyDescent="0.35">
      <c r="A995" s="1">
        <v>993</v>
      </c>
      <c r="B995" s="1" t="s">
        <v>903</v>
      </c>
      <c r="C995" s="1">
        <v>38.882909999999903</v>
      </c>
      <c r="D995" s="1">
        <v>-77.107467900000003</v>
      </c>
      <c r="E995" s="1" t="s">
        <v>906</v>
      </c>
      <c r="F995" s="1">
        <v>38.8820943732686</v>
      </c>
      <c r="G995" s="1">
        <v>-77.102293681368096</v>
      </c>
      <c r="H995" s="1" t="s">
        <v>907</v>
      </c>
    </row>
    <row r="996" spans="1:8" ht="12.75" customHeight="1" x14ac:dyDescent="0.35">
      <c r="A996" s="1">
        <v>994</v>
      </c>
      <c r="B996" s="1" t="s">
        <v>903</v>
      </c>
      <c r="C996" s="1">
        <v>38.882909999999903</v>
      </c>
      <c r="D996" s="1">
        <v>-77.107467900000003</v>
      </c>
      <c r="E996" s="1" t="s">
        <v>107</v>
      </c>
      <c r="F996" s="1">
        <v>38.881011274009097</v>
      </c>
      <c r="G996" s="1">
        <v>-77.111802577031099</v>
      </c>
      <c r="H996" s="1" t="s">
        <v>987</v>
      </c>
    </row>
    <row r="997" spans="1:8" ht="12.75" customHeight="1" x14ac:dyDescent="0.35">
      <c r="A997" s="1">
        <v>995</v>
      </c>
      <c r="B997" s="1" t="s">
        <v>903</v>
      </c>
      <c r="C997" s="1">
        <v>38.882909999999903</v>
      </c>
      <c r="D997" s="1">
        <v>-77.107467900000003</v>
      </c>
      <c r="E997" s="1" t="s">
        <v>112</v>
      </c>
      <c r="F997" s="1">
        <v>38.880910230380003</v>
      </c>
      <c r="G997" s="1">
        <v>-77.111742356266006</v>
      </c>
      <c r="H997" s="1" t="s">
        <v>72</v>
      </c>
    </row>
    <row r="998" spans="1:8" ht="12.75" customHeight="1" x14ac:dyDescent="0.35">
      <c r="A998" s="1">
        <v>996</v>
      </c>
      <c r="B998" s="1" t="s">
        <v>903</v>
      </c>
      <c r="C998" s="1">
        <v>38.882909999999903</v>
      </c>
      <c r="D998" s="1">
        <v>-77.107467900000003</v>
      </c>
      <c r="E998" s="1" t="s">
        <v>13</v>
      </c>
      <c r="F998" s="1">
        <v>38.882513299999999</v>
      </c>
      <c r="G998" s="1">
        <v>-77.111501599999997</v>
      </c>
      <c r="H998" s="1" t="s">
        <v>14</v>
      </c>
    </row>
    <row r="999" spans="1:8" ht="12.75" customHeight="1" x14ac:dyDescent="0.35">
      <c r="A999" s="1">
        <v>997</v>
      </c>
      <c r="B999" s="1" t="s">
        <v>903</v>
      </c>
      <c r="C999" s="1">
        <v>38.882909999999903</v>
      </c>
      <c r="D999" s="1">
        <v>-77.107467900000003</v>
      </c>
      <c r="E999" s="1" t="s">
        <v>117</v>
      </c>
      <c r="F999" s="1">
        <v>38.882492699525997</v>
      </c>
      <c r="G999" s="1">
        <v>-77.111298334704102</v>
      </c>
      <c r="H999" s="1" t="s">
        <v>118</v>
      </c>
    </row>
    <row r="1000" spans="1:8" ht="12.75" customHeight="1" x14ac:dyDescent="0.35">
      <c r="A1000" s="1">
        <v>998</v>
      </c>
      <c r="B1000" s="1" t="s">
        <v>903</v>
      </c>
      <c r="C1000" s="1">
        <v>38.882909999999903</v>
      </c>
      <c r="D1000" s="1">
        <v>-77.107467900000003</v>
      </c>
      <c r="E1000" s="1" t="s">
        <v>908</v>
      </c>
      <c r="F1000" s="1">
        <v>38.8843568372288</v>
      </c>
      <c r="G1000" s="1">
        <v>-77.102352516032497</v>
      </c>
      <c r="H1000" s="1" t="s">
        <v>909</v>
      </c>
    </row>
    <row r="1001" spans="1:8" ht="12.75" customHeight="1" x14ac:dyDescent="0.35">
      <c r="A1001" s="1">
        <v>999</v>
      </c>
      <c r="B1001" s="1" t="s">
        <v>903</v>
      </c>
      <c r="C1001" s="1">
        <v>38.882909999999903</v>
      </c>
      <c r="D1001" s="1">
        <v>-77.107467900000003</v>
      </c>
      <c r="E1001" s="1" t="s">
        <v>121</v>
      </c>
      <c r="F1001" s="1">
        <v>38.880587400000003</v>
      </c>
      <c r="G1001" s="1">
        <v>-77.111341300000007</v>
      </c>
      <c r="H1001" s="1" t="s">
        <v>122</v>
      </c>
    </row>
    <row r="1002" spans="1:8" ht="12.75" customHeight="1" x14ac:dyDescent="0.35">
      <c r="A1002" s="1">
        <v>1000</v>
      </c>
      <c r="B1002" s="1" t="s">
        <v>903</v>
      </c>
      <c r="C1002" s="1">
        <v>38.882909999999903</v>
      </c>
      <c r="D1002" s="1">
        <v>-77.107467900000003</v>
      </c>
      <c r="E1002" s="1" t="s">
        <v>129</v>
      </c>
      <c r="F1002" s="1">
        <v>38.879717999999997</v>
      </c>
      <c r="G1002" s="1">
        <v>-77.110872999999998</v>
      </c>
      <c r="H1002" s="1" t="s">
        <v>106</v>
      </c>
    </row>
    <row r="1003" spans="1:8" ht="12.75" customHeight="1" x14ac:dyDescent="0.35">
      <c r="A1003" s="1">
        <v>1001</v>
      </c>
      <c r="B1003" s="1" t="s">
        <v>903</v>
      </c>
      <c r="C1003" s="1">
        <v>38.882909999999903</v>
      </c>
      <c r="D1003" s="1">
        <v>-77.107467900000003</v>
      </c>
      <c r="E1003" s="1" t="s">
        <v>910</v>
      </c>
      <c r="F1003" s="1">
        <v>38.883188330266897</v>
      </c>
      <c r="G1003" s="1">
        <v>-77.104225502957405</v>
      </c>
      <c r="H1003" s="1" t="s">
        <v>135</v>
      </c>
    </row>
    <row r="1004" spans="1:8" ht="12.75" customHeight="1" x14ac:dyDescent="0.35">
      <c r="A1004" s="1">
        <v>1002</v>
      </c>
      <c r="B1004" s="1" t="s">
        <v>903</v>
      </c>
      <c r="C1004" s="1">
        <v>38.882909999999903</v>
      </c>
      <c r="D1004" s="1">
        <v>-77.107467900000003</v>
      </c>
      <c r="E1004" s="1" t="s">
        <v>123</v>
      </c>
      <c r="F1004" s="1">
        <v>38.8812992703524</v>
      </c>
      <c r="G1004" s="1">
        <v>-77.111967119006806</v>
      </c>
      <c r="H1004" s="1" t="s">
        <v>124</v>
      </c>
    </row>
    <row r="1005" spans="1:8" ht="12.75" customHeight="1" x14ac:dyDescent="0.35">
      <c r="A1005" s="1">
        <v>1003</v>
      </c>
      <c r="B1005" s="1" t="s">
        <v>903</v>
      </c>
      <c r="C1005" s="1">
        <v>38.882909999999903</v>
      </c>
      <c r="D1005" s="1">
        <v>-77.107467900000003</v>
      </c>
      <c r="E1005" s="1" t="s">
        <v>130</v>
      </c>
      <c r="F1005" s="1">
        <v>38.880950008997203</v>
      </c>
      <c r="G1005" s="1">
        <v>-77.112568357265303</v>
      </c>
      <c r="H1005" s="1" t="s">
        <v>131</v>
      </c>
    </row>
    <row r="1006" spans="1:8" ht="12.75" customHeight="1" x14ac:dyDescent="0.35">
      <c r="A1006" s="1">
        <v>1004</v>
      </c>
      <c r="B1006" s="1" t="s">
        <v>903</v>
      </c>
      <c r="C1006" s="1">
        <v>38.882909999999903</v>
      </c>
      <c r="D1006" s="1">
        <v>-77.107467900000003</v>
      </c>
      <c r="E1006" s="1" t="s">
        <v>132</v>
      </c>
      <c r="F1006" s="1">
        <v>38.881408999999998</v>
      </c>
      <c r="G1006" s="1">
        <v>-77.111352999999994</v>
      </c>
      <c r="H1006" s="1" t="s">
        <v>65</v>
      </c>
    </row>
    <row r="1007" spans="1:8" ht="12.75" customHeight="1" x14ac:dyDescent="0.35">
      <c r="A1007" s="1">
        <v>1005</v>
      </c>
      <c r="B1007" s="1" t="s">
        <v>903</v>
      </c>
      <c r="C1007" s="1">
        <v>38.882909999999903</v>
      </c>
      <c r="D1007" s="1">
        <v>-77.107467900000003</v>
      </c>
      <c r="E1007" s="1" t="s">
        <v>134</v>
      </c>
      <c r="F1007" s="1">
        <v>38.880815116063502</v>
      </c>
      <c r="G1007" s="1">
        <v>-77.111361255324695</v>
      </c>
      <c r="H1007" s="1" t="s">
        <v>135</v>
      </c>
    </row>
    <row r="1008" spans="1:8" ht="12.75" customHeight="1" x14ac:dyDescent="0.35">
      <c r="A1008" s="1">
        <v>1006</v>
      </c>
      <c r="B1008" s="1" t="s">
        <v>903</v>
      </c>
      <c r="C1008" s="1">
        <v>38.882909999999903</v>
      </c>
      <c r="D1008" s="1">
        <v>-77.107467900000003</v>
      </c>
      <c r="E1008" s="1" t="s">
        <v>142</v>
      </c>
      <c r="F1008" s="1">
        <v>38.87972053</v>
      </c>
      <c r="G1008" s="1">
        <v>-77.111038640000004</v>
      </c>
      <c r="H1008" s="1" t="s">
        <v>120</v>
      </c>
    </row>
    <row r="1009" spans="1:8" ht="12.75" customHeight="1" x14ac:dyDescent="0.35">
      <c r="A1009" s="1">
        <v>1007</v>
      </c>
      <c r="B1009" s="1" t="s">
        <v>903</v>
      </c>
      <c r="C1009" s="1">
        <v>38.882909999999903</v>
      </c>
      <c r="D1009" s="1">
        <v>-77.107467900000003</v>
      </c>
      <c r="E1009" s="1" t="s">
        <v>911</v>
      </c>
      <c r="F1009" s="1">
        <v>38.885923300000002</v>
      </c>
      <c r="G1009" s="1">
        <v>-77.103196499999996</v>
      </c>
      <c r="H1009" s="1" t="s">
        <v>32</v>
      </c>
    </row>
    <row r="1010" spans="1:8" ht="12.75" customHeight="1" x14ac:dyDescent="0.35">
      <c r="A1010" s="1">
        <v>1008</v>
      </c>
      <c r="B1010" s="1" t="s">
        <v>903</v>
      </c>
      <c r="C1010" s="1">
        <v>38.882909999999903</v>
      </c>
      <c r="D1010" s="1">
        <v>-77.107467900000003</v>
      </c>
      <c r="E1010" s="1" t="s">
        <v>912</v>
      </c>
      <c r="F1010" s="1">
        <v>38.880785500000002</v>
      </c>
      <c r="G1010" s="1">
        <v>-77.104387099999997</v>
      </c>
      <c r="H1010" s="1" t="s">
        <v>556</v>
      </c>
    </row>
    <row r="1011" spans="1:8" ht="12.75" customHeight="1" x14ac:dyDescent="0.35">
      <c r="A1011" s="1">
        <v>1009</v>
      </c>
      <c r="B1011" s="1" t="s">
        <v>903</v>
      </c>
      <c r="C1011" s="1">
        <v>38.882909999999903</v>
      </c>
      <c r="D1011" s="1">
        <v>-77.107467900000003</v>
      </c>
      <c r="E1011" s="1" t="s">
        <v>13</v>
      </c>
      <c r="F1011" s="1">
        <v>38.883761084472603</v>
      </c>
      <c r="G1011" s="1">
        <v>-77.103019058704405</v>
      </c>
      <c r="H1011" s="1" t="s">
        <v>14</v>
      </c>
    </row>
    <row r="1012" spans="1:8" ht="12.75" customHeight="1" x14ac:dyDescent="0.35">
      <c r="A1012" s="1">
        <v>1010</v>
      </c>
      <c r="B1012" s="1" t="s">
        <v>903</v>
      </c>
      <c r="C1012" s="1">
        <v>38.882909999999903</v>
      </c>
      <c r="D1012" s="1">
        <v>-77.107467900000003</v>
      </c>
      <c r="E1012" s="1" t="s">
        <v>472</v>
      </c>
      <c r="F1012" s="1">
        <v>38.883783216095502</v>
      </c>
      <c r="G1012" s="1">
        <v>-77.103142440319004</v>
      </c>
      <c r="H1012" s="1" t="s">
        <v>987</v>
      </c>
    </row>
    <row r="1013" spans="1:8" ht="12.75" customHeight="1" x14ac:dyDescent="0.35">
      <c r="A1013" s="1">
        <v>1011</v>
      </c>
      <c r="B1013" s="1" t="s">
        <v>903</v>
      </c>
      <c r="C1013" s="1">
        <v>38.882909999999903</v>
      </c>
      <c r="D1013" s="1">
        <v>-77.107467900000003</v>
      </c>
      <c r="E1013" s="1" t="s">
        <v>150</v>
      </c>
      <c r="F1013" s="1">
        <v>38.880111362369902</v>
      </c>
      <c r="G1013" s="1">
        <v>-77.107750475406704</v>
      </c>
      <c r="H1013" s="1" t="s">
        <v>151</v>
      </c>
    </row>
    <row r="1014" spans="1:8" ht="12.75" customHeight="1" x14ac:dyDescent="0.35">
      <c r="A1014" s="1">
        <v>1012</v>
      </c>
      <c r="B1014" s="1" t="s">
        <v>903</v>
      </c>
      <c r="C1014" s="1">
        <v>38.882909999999903</v>
      </c>
      <c r="D1014" s="1">
        <v>-77.107467900000003</v>
      </c>
      <c r="E1014" s="1" t="s">
        <v>156</v>
      </c>
      <c r="F1014" s="1">
        <v>38.883874709985797</v>
      </c>
      <c r="G1014" s="1">
        <v>-77.106229918049607</v>
      </c>
      <c r="H1014" s="1" t="s">
        <v>157</v>
      </c>
    </row>
    <row r="1015" spans="1:8" ht="12.75" customHeight="1" x14ac:dyDescent="0.35">
      <c r="A1015" s="1">
        <v>1013</v>
      </c>
      <c r="B1015" s="1" t="s">
        <v>903</v>
      </c>
      <c r="C1015" s="1">
        <v>38.882909999999903</v>
      </c>
      <c r="D1015" s="1">
        <v>-77.107467900000003</v>
      </c>
      <c r="E1015" s="1" t="s">
        <v>154</v>
      </c>
      <c r="F1015" s="1">
        <v>38.883882</v>
      </c>
      <c r="G1015" s="1">
        <v>-77.106977999999998</v>
      </c>
      <c r="H1015" s="1" t="s">
        <v>155</v>
      </c>
    </row>
    <row r="1016" spans="1:8" ht="12.75" customHeight="1" x14ac:dyDescent="0.35">
      <c r="A1016" s="1">
        <v>1014</v>
      </c>
      <c r="B1016" s="1" t="s">
        <v>903</v>
      </c>
      <c r="C1016" s="1">
        <v>38.882909999999903</v>
      </c>
      <c r="D1016" s="1">
        <v>-77.107467900000003</v>
      </c>
      <c r="E1016" s="1" t="s">
        <v>159</v>
      </c>
      <c r="F1016" s="1">
        <v>38.882688000000002</v>
      </c>
      <c r="G1016" s="1">
        <v>-77.105723999999995</v>
      </c>
      <c r="H1016" s="1" t="s">
        <v>22</v>
      </c>
    </row>
    <row r="1017" spans="1:8" ht="12.75" customHeight="1" x14ac:dyDescent="0.35">
      <c r="A1017" s="1">
        <v>1015</v>
      </c>
      <c r="B1017" s="1" t="s">
        <v>903</v>
      </c>
      <c r="C1017" s="1">
        <v>38.882909999999903</v>
      </c>
      <c r="D1017" s="1">
        <v>-77.107467900000003</v>
      </c>
      <c r="E1017" s="1" t="s">
        <v>152</v>
      </c>
      <c r="F1017" s="1">
        <v>38.8839503858337</v>
      </c>
      <c r="G1017" s="1">
        <v>-77.107674077757196</v>
      </c>
      <c r="H1017" s="1" t="s">
        <v>153</v>
      </c>
    </row>
    <row r="1018" spans="1:8" ht="12.75" customHeight="1" x14ac:dyDescent="0.35">
      <c r="A1018" s="1">
        <v>1016</v>
      </c>
      <c r="B1018" s="1" t="s">
        <v>903</v>
      </c>
      <c r="C1018" s="1">
        <v>38.882909999999903</v>
      </c>
      <c r="D1018" s="1">
        <v>-77.107467900000003</v>
      </c>
      <c r="E1018" s="1" t="s">
        <v>148</v>
      </c>
      <c r="F1018" s="1">
        <v>38.884208999999998</v>
      </c>
      <c r="G1018" s="1">
        <v>-77.109200999999999</v>
      </c>
      <c r="H1018" s="1" t="s">
        <v>149</v>
      </c>
    </row>
    <row r="1019" spans="1:8" ht="12.75" customHeight="1" x14ac:dyDescent="0.35">
      <c r="A1019" s="1">
        <v>1017</v>
      </c>
      <c r="B1019" s="1" t="s">
        <v>903</v>
      </c>
      <c r="C1019" s="1">
        <v>38.882909999999903</v>
      </c>
      <c r="D1019" s="1">
        <v>-77.107467900000003</v>
      </c>
      <c r="E1019" s="1" t="s">
        <v>160</v>
      </c>
      <c r="F1019" s="1">
        <v>38.880516</v>
      </c>
      <c r="G1019" s="1">
        <v>-77.105654999999999</v>
      </c>
      <c r="H1019" s="1" t="s">
        <v>127</v>
      </c>
    </row>
    <row r="1020" spans="1:8" ht="12.75" customHeight="1" x14ac:dyDescent="0.35">
      <c r="A1020" s="1">
        <v>1018</v>
      </c>
      <c r="B1020" s="1" t="s">
        <v>903</v>
      </c>
      <c r="C1020" s="1">
        <v>38.882909999999903</v>
      </c>
      <c r="D1020" s="1">
        <v>-77.107467900000003</v>
      </c>
      <c r="E1020" s="1" t="s">
        <v>913</v>
      </c>
      <c r="F1020" s="1">
        <v>38.883118960193698</v>
      </c>
      <c r="G1020" s="1">
        <v>-77.103393431289703</v>
      </c>
      <c r="H1020" s="1" t="s">
        <v>131</v>
      </c>
    </row>
    <row r="1021" spans="1:8" ht="12.75" customHeight="1" x14ac:dyDescent="0.35">
      <c r="A1021" s="1">
        <v>1019</v>
      </c>
      <c r="B1021" s="1" t="s">
        <v>903</v>
      </c>
      <c r="C1021" s="1">
        <v>38.882909999999903</v>
      </c>
      <c r="D1021" s="1">
        <v>-77.107467900000003</v>
      </c>
      <c r="E1021" s="1" t="s">
        <v>914</v>
      </c>
      <c r="F1021" s="1">
        <v>38.8830816102925</v>
      </c>
      <c r="G1021" s="1">
        <v>-77.103201059656598</v>
      </c>
      <c r="H1021" s="1" t="s">
        <v>153</v>
      </c>
    </row>
    <row r="1022" spans="1:8" ht="12.75" customHeight="1" x14ac:dyDescent="0.35">
      <c r="A1022" s="1">
        <v>1020</v>
      </c>
      <c r="B1022" s="1" t="s">
        <v>903</v>
      </c>
      <c r="C1022" s="1">
        <v>38.882909999999903</v>
      </c>
      <c r="D1022" s="1">
        <v>-77.107467900000003</v>
      </c>
      <c r="E1022" s="1" t="s">
        <v>915</v>
      </c>
      <c r="F1022" s="1">
        <v>38.879125364026301</v>
      </c>
      <c r="G1022" s="1">
        <v>-77.107333041396302</v>
      </c>
      <c r="H1022" s="1" t="s">
        <v>560</v>
      </c>
    </row>
    <row r="1023" spans="1:8" ht="12.75" customHeight="1" x14ac:dyDescent="0.35">
      <c r="A1023" s="1">
        <v>1021</v>
      </c>
      <c r="B1023" s="1" t="s">
        <v>903</v>
      </c>
      <c r="C1023" s="1">
        <v>38.882909999999903</v>
      </c>
      <c r="D1023" s="1">
        <v>-77.107467900000003</v>
      </c>
      <c r="E1023" s="1" t="s">
        <v>916</v>
      </c>
      <c r="F1023" s="1">
        <v>38.883786872751998</v>
      </c>
      <c r="G1023" s="1">
        <v>-77.102068680269696</v>
      </c>
      <c r="H1023" s="1" t="s">
        <v>386</v>
      </c>
    </row>
    <row r="1024" spans="1:8" ht="12.75" customHeight="1" x14ac:dyDescent="0.35">
      <c r="A1024" s="1">
        <v>1022</v>
      </c>
      <c r="B1024" s="1" t="s">
        <v>917</v>
      </c>
      <c r="C1024" s="1">
        <v>38.887186550000003</v>
      </c>
      <c r="D1024" s="1">
        <v>-77.120965187510507</v>
      </c>
      <c r="E1024" s="1" t="s">
        <v>918</v>
      </c>
      <c r="F1024" s="1">
        <v>38.884104310816198</v>
      </c>
      <c r="G1024" s="1">
        <v>-77.118176022911499</v>
      </c>
      <c r="H1024" s="1" t="s">
        <v>186</v>
      </c>
    </row>
    <row r="1025" spans="1:8" ht="12.75" customHeight="1" x14ac:dyDescent="0.35">
      <c r="A1025" s="1">
        <v>1023</v>
      </c>
      <c r="B1025" s="1" t="s">
        <v>917</v>
      </c>
      <c r="C1025" s="1">
        <v>38.887186550000003</v>
      </c>
      <c r="D1025" s="1">
        <v>-77.120965187510507</v>
      </c>
      <c r="E1025" s="1" t="s">
        <v>919</v>
      </c>
      <c r="F1025" s="1">
        <v>38.88402</v>
      </c>
      <c r="G1025" s="1">
        <v>-77.11721</v>
      </c>
      <c r="H1025" s="1" t="s">
        <v>920</v>
      </c>
    </row>
    <row r="1026" spans="1:8" ht="12.75" customHeight="1" x14ac:dyDescent="0.35">
      <c r="A1026" s="1">
        <v>1024</v>
      </c>
      <c r="B1026" s="1" t="s">
        <v>917</v>
      </c>
      <c r="C1026" s="1">
        <v>38.887186550000003</v>
      </c>
      <c r="D1026" s="1">
        <v>-77.120965187510507</v>
      </c>
      <c r="E1026" s="1" t="s">
        <v>921</v>
      </c>
      <c r="F1026" s="1">
        <v>38.886907769134702</v>
      </c>
      <c r="G1026" s="1">
        <v>-77.1207195014766</v>
      </c>
      <c r="H1026" s="1" t="s">
        <v>50</v>
      </c>
    </row>
    <row r="1027" spans="1:8" ht="12.75" customHeight="1" x14ac:dyDescent="0.35">
      <c r="A1027" s="1">
        <v>1025</v>
      </c>
      <c r="B1027" s="1" t="s">
        <v>917</v>
      </c>
      <c r="C1027" s="1">
        <v>38.887186550000003</v>
      </c>
      <c r="D1027" s="1">
        <v>-77.120965187510507</v>
      </c>
      <c r="E1027" s="1" t="s">
        <v>477</v>
      </c>
      <c r="F1027" s="1">
        <v>38.8857003513248</v>
      </c>
      <c r="G1027" s="1">
        <v>-77.116962139881096</v>
      </c>
      <c r="H1027" s="1" t="s">
        <v>170</v>
      </c>
    </row>
    <row r="1028" spans="1:8" ht="12.75" customHeight="1" x14ac:dyDescent="0.35">
      <c r="A1028" s="1">
        <v>1026</v>
      </c>
      <c r="B1028" s="1" t="s">
        <v>917</v>
      </c>
      <c r="C1028" s="1">
        <v>38.887186550000003</v>
      </c>
      <c r="D1028" s="1">
        <v>-77.120965187510507</v>
      </c>
      <c r="E1028" s="1" t="s">
        <v>922</v>
      </c>
      <c r="F1028" s="1">
        <v>38.885632526644699</v>
      </c>
      <c r="G1028" s="1">
        <v>-77.116670726354499</v>
      </c>
      <c r="H1028" s="1" t="s">
        <v>45</v>
      </c>
    </row>
    <row r="1029" spans="1:8" ht="12.75" customHeight="1" x14ac:dyDescent="0.35">
      <c r="A1029" s="1">
        <v>1027</v>
      </c>
      <c r="B1029" s="1" t="s">
        <v>917</v>
      </c>
      <c r="C1029" s="1">
        <v>38.887186550000003</v>
      </c>
      <c r="D1029" s="1">
        <v>-77.120965187510507</v>
      </c>
      <c r="E1029" s="1" t="s">
        <v>923</v>
      </c>
      <c r="F1029" s="1">
        <v>38.8848538126581</v>
      </c>
      <c r="G1029" s="1">
        <v>-77.118391769984399</v>
      </c>
      <c r="H1029" s="1" t="s">
        <v>276</v>
      </c>
    </row>
    <row r="1030" spans="1:8" ht="12.75" customHeight="1" x14ac:dyDescent="0.35">
      <c r="A1030" s="1">
        <v>1028</v>
      </c>
      <c r="B1030" s="1" t="s">
        <v>924</v>
      </c>
      <c r="C1030" s="1">
        <v>0</v>
      </c>
      <c r="D1030" s="1">
        <v>0</v>
      </c>
      <c r="E1030" s="1" t="s">
        <v>918</v>
      </c>
      <c r="F1030" s="1">
        <v>38.884104310816198</v>
      </c>
      <c r="G1030" s="1">
        <v>-77.118176022911499</v>
      </c>
      <c r="H1030" s="1" t="s">
        <v>186</v>
      </c>
    </row>
    <row r="1031" spans="1:8" ht="12.75" customHeight="1" x14ac:dyDescent="0.35">
      <c r="A1031" s="1">
        <v>1029</v>
      </c>
      <c r="B1031" s="1" t="s">
        <v>924</v>
      </c>
      <c r="C1031" s="1">
        <v>0</v>
      </c>
      <c r="D1031" s="1">
        <v>0</v>
      </c>
      <c r="E1031" s="1" t="s">
        <v>919</v>
      </c>
      <c r="F1031" s="1">
        <v>38.88402</v>
      </c>
      <c r="G1031" s="1">
        <v>-77.11721</v>
      </c>
      <c r="H1031" s="1" t="s">
        <v>920</v>
      </c>
    </row>
    <row r="1032" spans="1:8" ht="12.75" customHeight="1" x14ac:dyDescent="0.35">
      <c r="A1032" s="1">
        <v>1030</v>
      </c>
      <c r="B1032" s="1" t="s">
        <v>924</v>
      </c>
      <c r="C1032" s="1">
        <v>0</v>
      </c>
      <c r="D1032" s="1">
        <v>0</v>
      </c>
      <c r="E1032" s="1" t="s">
        <v>921</v>
      </c>
      <c r="F1032" s="1">
        <v>38.886907769134702</v>
      </c>
      <c r="G1032" s="1">
        <v>-77.1207195014766</v>
      </c>
      <c r="H1032" s="1" t="s">
        <v>50</v>
      </c>
    </row>
    <row r="1033" spans="1:8" ht="12.75" customHeight="1" x14ac:dyDescent="0.35">
      <c r="A1033" s="1">
        <v>1031</v>
      </c>
      <c r="B1033" s="1" t="s">
        <v>924</v>
      </c>
      <c r="C1033" s="1">
        <v>0</v>
      </c>
      <c r="D1033" s="1">
        <v>0</v>
      </c>
      <c r="E1033" s="1" t="s">
        <v>477</v>
      </c>
      <c r="F1033" s="1">
        <v>38.8857003513248</v>
      </c>
      <c r="G1033" s="1">
        <v>-77.116962139881096</v>
      </c>
      <c r="H1033" s="1" t="s">
        <v>170</v>
      </c>
    </row>
    <row r="1034" spans="1:8" ht="12.75" customHeight="1" x14ac:dyDescent="0.35">
      <c r="A1034" s="1">
        <v>1032</v>
      </c>
      <c r="B1034" s="1" t="s">
        <v>924</v>
      </c>
      <c r="C1034" s="1">
        <v>0</v>
      </c>
      <c r="D1034" s="1">
        <v>0</v>
      </c>
      <c r="E1034" s="1" t="s">
        <v>922</v>
      </c>
      <c r="F1034" s="1">
        <v>38.885632526644699</v>
      </c>
      <c r="G1034" s="1">
        <v>-77.116670726354499</v>
      </c>
      <c r="H1034" s="1" t="s">
        <v>45</v>
      </c>
    </row>
    <row r="1035" spans="1:8" ht="12.75" customHeight="1" x14ac:dyDescent="0.35">
      <c r="A1035" s="1">
        <v>1033</v>
      </c>
      <c r="B1035" s="1" t="s">
        <v>924</v>
      </c>
      <c r="C1035" s="1">
        <v>0</v>
      </c>
      <c r="D1035" s="1">
        <v>0</v>
      </c>
      <c r="E1035" s="1" t="s">
        <v>923</v>
      </c>
      <c r="F1035" s="1">
        <v>38.8848538126581</v>
      </c>
      <c r="G1035" s="1">
        <v>-77.118391769984399</v>
      </c>
      <c r="H1035" s="1" t="s">
        <v>276</v>
      </c>
    </row>
    <row r="1036" spans="1:8" ht="12.75" customHeight="1" x14ac:dyDescent="0.35">
      <c r="A1036" s="1">
        <v>1034</v>
      </c>
      <c r="B1036" s="1" t="s">
        <v>925</v>
      </c>
      <c r="C1036" s="1">
        <v>38.862612299999903</v>
      </c>
      <c r="D1036" s="1">
        <v>-77.091922699999998</v>
      </c>
      <c r="E1036" s="1" t="s">
        <v>926</v>
      </c>
      <c r="F1036" s="1">
        <v>38.8617248822897</v>
      </c>
      <c r="G1036" s="1">
        <v>-77.090489638522499</v>
      </c>
      <c r="H1036" s="1" t="s">
        <v>22</v>
      </c>
    </row>
    <row r="1037" spans="1:8" ht="12.75" customHeight="1" x14ac:dyDescent="0.35">
      <c r="A1037" s="1">
        <v>1035</v>
      </c>
      <c r="B1037" s="1" t="s">
        <v>925</v>
      </c>
      <c r="C1037" s="1">
        <v>38.862612299999903</v>
      </c>
      <c r="D1037" s="1">
        <v>-77.091922699999998</v>
      </c>
      <c r="E1037" s="1" t="s">
        <v>927</v>
      </c>
      <c r="F1037" s="1">
        <v>38.860719349024599</v>
      </c>
      <c r="G1037" s="1">
        <v>-77.092100431013193</v>
      </c>
      <c r="H1037" s="1" t="s">
        <v>135</v>
      </c>
    </row>
    <row r="1038" spans="1:8" ht="12.75" customHeight="1" x14ac:dyDescent="0.35">
      <c r="A1038" s="1">
        <v>1036</v>
      </c>
      <c r="B1038" s="1" t="s">
        <v>925</v>
      </c>
      <c r="C1038" s="1">
        <v>38.862612299999903</v>
      </c>
      <c r="D1038" s="1">
        <v>-77.091922699999998</v>
      </c>
      <c r="E1038" s="1" t="s">
        <v>928</v>
      </c>
      <c r="F1038" s="1">
        <v>38.8608254797577</v>
      </c>
      <c r="G1038" s="1">
        <v>-77.093111804893496</v>
      </c>
      <c r="H1038" s="1" t="s">
        <v>303</v>
      </c>
    </row>
    <row r="1039" spans="1:8" ht="12.75" customHeight="1" x14ac:dyDescent="0.35">
      <c r="A1039" s="1">
        <v>1037</v>
      </c>
      <c r="B1039" s="1" t="s">
        <v>925</v>
      </c>
      <c r="C1039" s="1">
        <v>38.862612299999903</v>
      </c>
      <c r="D1039" s="1">
        <v>-77.091922699999998</v>
      </c>
      <c r="E1039" s="1" t="s">
        <v>929</v>
      </c>
      <c r="F1039" s="1">
        <v>38.861996571973101</v>
      </c>
      <c r="G1039" s="1">
        <v>-77.091641849193095</v>
      </c>
      <c r="H1039" s="1" t="s">
        <v>307</v>
      </c>
    </row>
    <row r="1040" spans="1:8" ht="12.75" customHeight="1" x14ac:dyDescent="0.35">
      <c r="A1040" s="1">
        <v>1038</v>
      </c>
      <c r="B1040" s="1" t="s">
        <v>925</v>
      </c>
      <c r="C1040" s="1">
        <v>38.862612299999903</v>
      </c>
      <c r="D1040" s="1">
        <v>-77.091922699999998</v>
      </c>
      <c r="E1040" s="1" t="s">
        <v>930</v>
      </c>
      <c r="F1040" s="1">
        <v>38.860737892148499</v>
      </c>
      <c r="G1040" s="1">
        <v>-77.094114097951802</v>
      </c>
      <c r="H1040" s="1" t="s">
        <v>82</v>
      </c>
    </row>
    <row r="1041" spans="1:8" ht="12.75" customHeight="1" x14ac:dyDescent="0.35">
      <c r="A1041" s="1">
        <v>1039</v>
      </c>
      <c r="B1041" s="1" t="s">
        <v>925</v>
      </c>
      <c r="C1041" s="1">
        <v>38.862612299999903</v>
      </c>
      <c r="D1041" s="1">
        <v>-77.091922699999998</v>
      </c>
      <c r="E1041" s="1" t="s">
        <v>931</v>
      </c>
      <c r="F1041" s="1">
        <v>38.862586089801901</v>
      </c>
      <c r="G1041" s="1">
        <v>-77.087656412897999</v>
      </c>
      <c r="H1041" s="1" t="s">
        <v>22</v>
      </c>
    </row>
    <row r="1042" spans="1:8" ht="12.75" customHeight="1" x14ac:dyDescent="0.35">
      <c r="A1042" s="1">
        <v>1040</v>
      </c>
      <c r="B1042" s="1" t="s">
        <v>925</v>
      </c>
      <c r="C1042" s="1">
        <v>38.862612299999903</v>
      </c>
      <c r="D1042" s="1">
        <v>-77.091922699999998</v>
      </c>
      <c r="E1042" s="1" t="s">
        <v>932</v>
      </c>
      <c r="F1042" s="1">
        <v>38.862340978206099</v>
      </c>
      <c r="G1042" s="1">
        <v>-77.087663655887596</v>
      </c>
      <c r="H1042" s="1" t="s">
        <v>28</v>
      </c>
    </row>
    <row r="1043" spans="1:8" ht="12.75" customHeight="1" x14ac:dyDescent="0.35">
      <c r="A1043" s="1">
        <v>1041</v>
      </c>
      <c r="B1043" s="1" t="s">
        <v>925</v>
      </c>
      <c r="C1043" s="1">
        <v>38.862612299999903</v>
      </c>
      <c r="D1043" s="1">
        <v>-77.091922699999998</v>
      </c>
      <c r="E1043" s="1" t="s">
        <v>933</v>
      </c>
      <c r="F1043" s="1">
        <v>38.862656552414997</v>
      </c>
      <c r="G1043" s="1">
        <v>-77.087542257295695</v>
      </c>
      <c r="H1043" s="1" t="s">
        <v>254</v>
      </c>
    </row>
    <row r="1044" spans="1:8" ht="12.75" customHeight="1" x14ac:dyDescent="0.35">
      <c r="A1044" s="1">
        <v>1042</v>
      </c>
      <c r="B1044" s="1" t="s">
        <v>925</v>
      </c>
      <c r="C1044" s="1">
        <v>38.862612299999903</v>
      </c>
      <c r="D1044" s="1">
        <v>-77.091922699999998</v>
      </c>
      <c r="E1044" s="1" t="s">
        <v>934</v>
      </c>
      <c r="F1044" s="1">
        <v>38.861904966815302</v>
      </c>
      <c r="G1044" s="1">
        <v>-77.091607498811996</v>
      </c>
      <c r="H1044" s="1" t="s">
        <v>282</v>
      </c>
    </row>
    <row r="1045" spans="1:8" ht="12.75" customHeight="1" x14ac:dyDescent="0.35">
      <c r="A1045" s="1">
        <v>1043</v>
      </c>
      <c r="B1045" s="1" t="s">
        <v>925</v>
      </c>
      <c r="C1045" s="1">
        <v>38.862612299999903</v>
      </c>
      <c r="D1045" s="1">
        <v>-77.091922699999998</v>
      </c>
      <c r="E1045" s="1" t="s">
        <v>176</v>
      </c>
      <c r="F1045" s="1">
        <v>38.862515189881996</v>
      </c>
      <c r="G1045" s="1">
        <v>-77.087361995937798</v>
      </c>
      <c r="H1045" s="1" t="s">
        <v>175</v>
      </c>
    </row>
    <row r="1046" spans="1:8" ht="12.75" customHeight="1" x14ac:dyDescent="0.35">
      <c r="A1046" s="1">
        <v>1044</v>
      </c>
      <c r="B1046" s="1" t="s">
        <v>925</v>
      </c>
      <c r="C1046" s="1">
        <v>38.862612299999903</v>
      </c>
      <c r="D1046" s="1">
        <v>-77.091922699999998</v>
      </c>
      <c r="E1046" s="1" t="s">
        <v>935</v>
      </c>
      <c r="F1046" s="1">
        <v>38.862467118850397</v>
      </c>
      <c r="G1046" s="1">
        <v>-77.087726552477903</v>
      </c>
      <c r="H1046" s="1" t="s">
        <v>32</v>
      </c>
    </row>
    <row r="1047" spans="1:8" ht="12.75" customHeight="1" x14ac:dyDescent="0.35">
      <c r="A1047" s="1">
        <v>1045</v>
      </c>
      <c r="B1047" s="1" t="s">
        <v>925</v>
      </c>
      <c r="C1047" s="1">
        <v>38.862612299999903</v>
      </c>
      <c r="D1047" s="1">
        <v>-77.091922699999998</v>
      </c>
      <c r="E1047" s="1" t="s">
        <v>936</v>
      </c>
      <c r="F1047" s="1">
        <v>38.861811199999998</v>
      </c>
      <c r="G1047" s="1">
        <v>-77.087289400000003</v>
      </c>
      <c r="H1047" s="1" t="s">
        <v>82</v>
      </c>
    </row>
    <row r="1048" spans="1:8" ht="12.75" customHeight="1" x14ac:dyDescent="0.35">
      <c r="A1048" s="1">
        <v>1046</v>
      </c>
      <c r="B1048" s="1" t="s">
        <v>925</v>
      </c>
      <c r="C1048" s="1">
        <v>38.862612299999903</v>
      </c>
      <c r="D1048" s="1">
        <v>-77.091922699999998</v>
      </c>
      <c r="E1048" s="1" t="s">
        <v>937</v>
      </c>
      <c r="F1048" s="1">
        <v>38.862300325053603</v>
      </c>
      <c r="G1048" s="1">
        <v>-77.088359040970303</v>
      </c>
      <c r="H1048" s="1" t="s">
        <v>22</v>
      </c>
    </row>
    <row r="1049" spans="1:8" ht="12.75" customHeight="1" x14ac:dyDescent="0.35">
      <c r="A1049" s="1">
        <v>1047</v>
      </c>
      <c r="B1049" s="1" t="s">
        <v>925</v>
      </c>
      <c r="C1049" s="1">
        <v>38.862612299999903</v>
      </c>
      <c r="D1049" s="1">
        <v>-77.091922699999998</v>
      </c>
      <c r="E1049" s="1" t="s">
        <v>938</v>
      </c>
      <c r="F1049" s="1">
        <v>38.862153399999997</v>
      </c>
      <c r="G1049" s="1">
        <v>-77.086541100000005</v>
      </c>
      <c r="H1049" s="1" t="s">
        <v>939</v>
      </c>
    </row>
    <row r="1050" spans="1:8" ht="12.75" customHeight="1" x14ac:dyDescent="0.35">
      <c r="A1050" s="1">
        <v>1048</v>
      </c>
      <c r="B1050" s="1" t="s">
        <v>925</v>
      </c>
      <c r="C1050" s="1">
        <v>38.862612299999903</v>
      </c>
      <c r="D1050" s="1">
        <v>-77.091922699999998</v>
      </c>
      <c r="E1050" s="1" t="s">
        <v>940</v>
      </c>
      <c r="F1050" s="1">
        <v>38.863108104935201</v>
      </c>
      <c r="G1050" s="1">
        <v>-77.087240277862904</v>
      </c>
      <c r="H1050" s="1" t="s">
        <v>16</v>
      </c>
    </row>
    <row r="1051" spans="1:8" ht="12.75" customHeight="1" x14ac:dyDescent="0.35">
      <c r="A1051" s="1">
        <v>1049</v>
      </c>
      <c r="B1051" s="1" t="s">
        <v>925</v>
      </c>
      <c r="C1051" s="1">
        <v>38.862612299999903</v>
      </c>
      <c r="D1051" s="1">
        <v>-77.091922699999998</v>
      </c>
      <c r="E1051" s="1" t="s">
        <v>941</v>
      </c>
      <c r="F1051" s="1">
        <v>38.863027335986303</v>
      </c>
      <c r="G1051" s="1">
        <v>-77.087325046862304</v>
      </c>
      <c r="H1051" s="1" t="s">
        <v>365</v>
      </c>
    </row>
    <row r="1052" spans="1:8" ht="12.75" customHeight="1" x14ac:dyDescent="0.35">
      <c r="A1052" s="1">
        <v>1050</v>
      </c>
      <c r="B1052" s="1" t="s">
        <v>925</v>
      </c>
      <c r="C1052" s="1">
        <v>38.862612299999903</v>
      </c>
      <c r="D1052" s="1">
        <v>-77.091922699999998</v>
      </c>
      <c r="E1052" s="1" t="s">
        <v>942</v>
      </c>
      <c r="F1052" s="1">
        <v>38.8623694335894</v>
      </c>
      <c r="G1052" s="1">
        <v>-77.086746469226696</v>
      </c>
      <c r="H1052" s="1" t="s">
        <v>124</v>
      </c>
    </row>
    <row r="1053" spans="1:8" ht="12.75" customHeight="1" x14ac:dyDescent="0.35">
      <c r="A1053" s="1">
        <v>1051</v>
      </c>
      <c r="B1053" s="1" t="s">
        <v>925</v>
      </c>
      <c r="C1053" s="1">
        <v>38.862612299999903</v>
      </c>
      <c r="D1053" s="1">
        <v>-77.091922699999998</v>
      </c>
      <c r="E1053" s="1" t="s">
        <v>424</v>
      </c>
      <c r="F1053" s="1">
        <v>38.8618049961499</v>
      </c>
      <c r="G1053" s="1">
        <v>-77.091050124222306</v>
      </c>
      <c r="H1053" s="1" t="s">
        <v>28</v>
      </c>
    </row>
    <row r="1054" spans="1:8" ht="12.75" customHeight="1" x14ac:dyDescent="0.35">
      <c r="A1054" s="1">
        <v>1052</v>
      </c>
      <c r="B1054" s="1" t="s">
        <v>925</v>
      </c>
      <c r="C1054" s="1">
        <v>38.862612299999903</v>
      </c>
      <c r="D1054" s="1">
        <v>-77.091922699999998</v>
      </c>
      <c r="E1054" s="1" t="s">
        <v>526</v>
      </c>
      <c r="F1054" s="1">
        <v>38.861880477148297</v>
      </c>
      <c r="G1054" s="1">
        <v>-77.090366855318294</v>
      </c>
      <c r="H1054" s="1" t="s">
        <v>343</v>
      </c>
    </row>
    <row r="1055" spans="1:8" ht="12.75" customHeight="1" x14ac:dyDescent="0.35">
      <c r="A1055" s="1">
        <v>1053</v>
      </c>
      <c r="B1055" s="1" t="s">
        <v>925</v>
      </c>
      <c r="C1055" s="1">
        <v>38.862612299999903</v>
      </c>
      <c r="D1055" s="1">
        <v>-77.091922699999998</v>
      </c>
      <c r="E1055" s="1" t="s">
        <v>76</v>
      </c>
      <c r="F1055" s="1">
        <v>38.860951530423598</v>
      </c>
      <c r="G1055" s="1">
        <v>-77.092254779844893</v>
      </c>
      <c r="H1055" s="1" t="s">
        <v>16</v>
      </c>
    </row>
    <row r="1056" spans="1:8" ht="12.75" customHeight="1" x14ac:dyDescent="0.35">
      <c r="A1056" s="1">
        <v>1054</v>
      </c>
      <c r="B1056" s="1" t="s">
        <v>925</v>
      </c>
      <c r="C1056" s="1">
        <v>38.862612299999903</v>
      </c>
      <c r="D1056" s="1">
        <v>-77.091922699999998</v>
      </c>
      <c r="E1056" s="1" t="s">
        <v>943</v>
      </c>
      <c r="F1056" s="1">
        <v>38.862562096867997</v>
      </c>
      <c r="G1056" s="1">
        <v>-77.088352050036093</v>
      </c>
      <c r="H1056" s="1" t="s">
        <v>168</v>
      </c>
    </row>
    <row r="1057" spans="1:8" ht="12.75" customHeight="1" x14ac:dyDescent="0.35">
      <c r="A1057" s="1">
        <v>1055</v>
      </c>
      <c r="B1057" s="1" t="s">
        <v>925</v>
      </c>
      <c r="C1057" s="1">
        <v>38.862612299999903</v>
      </c>
      <c r="D1057" s="1">
        <v>-77.091922699999998</v>
      </c>
      <c r="E1057" s="1" t="s">
        <v>134</v>
      </c>
      <c r="F1057" s="1">
        <v>38.861775184154602</v>
      </c>
      <c r="G1057" s="1">
        <v>-77.088861117394501</v>
      </c>
      <c r="H1057" s="1" t="s">
        <v>135</v>
      </c>
    </row>
    <row r="1058" spans="1:8" ht="12.75" customHeight="1" x14ac:dyDescent="0.35">
      <c r="A1058" s="1">
        <v>1056</v>
      </c>
      <c r="B1058" s="1" t="s">
        <v>925</v>
      </c>
      <c r="C1058" s="1">
        <v>38.862612299999903</v>
      </c>
      <c r="D1058" s="1">
        <v>-77.091922699999998</v>
      </c>
      <c r="E1058" s="1" t="s">
        <v>250</v>
      </c>
      <c r="F1058" s="1">
        <v>38.8617905107076</v>
      </c>
      <c r="G1058" s="1">
        <v>-77.088803889945197</v>
      </c>
      <c r="H1058" s="1" t="s">
        <v>251</v>
      </c>
    </row>
    <row r="1059" spans="1:8" ht="12.75" customHeight="1" x14ac:dyDescent="0.35">
      <c r="A1059" s="1">
        <v>1057</v>
      </c>
      <c r="B1059" s="1" t="s">
        <v>925</v>
      </c>
      <c r="C1059" s="1">
        <v>38.862612299999903</v>
      </c>
      <c r="D1059" s="1">
        <v>-77.091922699999998</v>
      </c>
      <c r="E1059" s="1" t="s">
        <v>944</v>
      </c>
      <c r="F1059" s="1">
        <v>38.861044445603497</v>
      </c>
      <c r="G1059" s="1">
        <v>-77.092610589698793</v>
      </c>
      <c r="H1059" s="1" t="s">
        <v>28</v>
      </c>
    </row>
    <row r="1060" spans="1:8" ht="12.75" customHeight="1" x14ac:dyDescent="0.35">
      <c r="A1060" s="1">
        <v>1058</v>
      </c>
      <c r="B1060" s="1" t="s">
        <v>925</v>
      </c>
      <c r="C1060" s="1">
        <v>38.862612299999903</v>
      </c>
      <c r="D1060" s="1">
        <v>-77.091922699999998</v>
      </c>
      <c r="E1060" s="1" t="s">
        <v>945</v>
      </c>
      <c r="F1060" s="1">
        <v>38.861497440601902</v>
      </c>
      <c r="G1060" s="1">
        <v>-77.087216186871203</v>
      </c>
      <c r="H1060" s="1" t="s">
        <v>276</v>
      </c>
    </row>
    <row r="1061" spans="1:8" ht="12.75" customHeight="1" x14ac:dyDescent="0.35">
      <c r="A1061" s="1">
        <v>1059</v>
      </c>
      <c r="B1061" s="1" t="s">
        <v>925</v>
      </c>
      <c r="C1061" s="1">
        <v>38.862612299999903</v>
      </c>
      <c r="D1061" s="1">
        <v>-77.091922699999998</v>
      </c>
      <c r="E1061" s="1" t="s">
        <v>577</v>
      </c>
      <c r="F1061" s="1">
        <v>38.862198999999997</v>
      </c>
      <c r="G1061" s="1">
        <v>-77.091200999999998</v>
      </c>
      <c r="H1061" s="1" t="s">
        <v>578</v>
      </c>
    </row>
    <row r="1062" spans="1:8" ht="12.75" customHeight="1" x14ac:dyDescent="0.35">
      <c r="A1062" s="1">
        <v>1060</v>
      </c>
      <c r="B1062" s="1" t="s">
        <v>925</v>
      </c>
      <c r="C1062" s="1">
        <v>38.862612299999903</v>
      </c>
      <c r="D1062" s="1">
        <v>-77.091922699999998</v>
      </c>
      <c r="E1062" s="1" t="s">
        <v>13</v>
      </c>
      <c r="F1062" s="1">
        <v>38.860384377086802</v>
      </c>
      <c r="G1062" s="1">
        <v>-77.093997448682799</v>
      </c>
      <c r="H1062" s="1" t="s">
        <v>14</v>
      </c>
    </row>
    <row r="1063" spans="1:8" ht="12.75" customHeight="1" x14ac:dyDescent="0.35">
      <c r="A1063" s="1">
        <v>1061</v>
      </c>
      <c r="B1063" s="1" t="s">
        <v>925</v>
      </c>
      <c r="C1063" s="1">
        <v>38.862612299999903</v>
      </c>
      <c r="D1063" s="1">
        <v>-77.091922699999998</v>
      </c>
      <c r="E1063" s="1" t="s">
        <v>260</v>
      </c>
      <c r="F1063" s="1">
        <v>38.861305000000002</v>
      </c>
      <c r="G1063" s="1">
        <v>-77.092805999999996</v>
      </c>
      <c r="H1063" s="1" t="s">
        <v>12</v>
      </c>
    </row>
    <row r="1064" spans="1:8" ht="12.75" customHeight="1" x14ac:dyDescent="0.35">
      <c r="A1064" s="1">
        <v>1062</v>
      </c>
      <c r="B1064" s="1" t="s">
        <v>925</v>
      </c>
      <c r="C1064" s="1">
        <v>38.862612299999903</v>
      </c>
      <c r="D1064" s="1">
        <v>-77.091922699999998</v>
      </c>
      <c r="E1064" s="1" t="s">
        <v>11</v>
      </c>
      <c r="F1064" s="1">
        <v>38.860737345364299</v>
      </c>
      <c r="G1064" s="1">
        <v>-77.0948684960603</v>
      </c>
      <c r="H1064" s="1" t="s">
        <v>12</v>
      </c>
    </row>
    <row r="1065" spans="1:8" ht="12.75" customHeight="1" x14ac:dyDescent="0.35">
      <c r="A1065" s="1">
        <v>1063</v>
      </c>
      <c r="B1065" s="1" t="s">
        <v>925</v>
      </c>
      <c r="C1065" s="1">
        <v>38.862612299999903</v>
      </c>
      <c r="D1065" s="1">
        <v>-77.091922699999998</v>
      </c>
      <c r="E1065" s="1" t="s">
        <v>25</v>
      </c>
      <c r="F1065" s="1">
        <v>38.862267296365602</v>
      </c>
      <c r="G1065" s="1">
        <v>-77.088989964354198</v>
      </c>
      <c r="H1065" s="1" t="s">
        <v>26</v>
      </c>
    </row>
    <row r="1066" spans="1:8" ht="12.75" customHeight="1" x14ac:dyDescent="0.35">
      <c r="A1066" s="1">
        <v>1064</v>
      </c>
      <c r="B1066" s="1" t="s">
        <v>925</v>
      </c>
      <c r="C1066" s="1">
        <v>38.862612299999903</v>
      </c>
      <c r="D1066" s="1">
        <v>-77.091922699999998</v>
      </c>
      <c r="E1066" s="1" t="s">
        <v>142</v>
      </c>
      <c r="F1066" s="1">
        <v>38.860681</v>
      </c>
      <c r="G1066" s="1">
        <v>-77.093602000000004</v>
      </c>
      <c r="H1066" s="1" t="s">
        <v>120</v>
      </c>
    </row>
    <row r="1067" spans="1:8" ht="12.75" customHeight="1" x14ac:dyDescent="0.35">
      <c r="A1067" s="1">
        <v>1065</v>
      </c>
      <c r="B1067" s="1" t="s">
        <v>925</v>
      </c>
      <c r="C1067" s="1">
        <v>38.862612299999903</v>
      </c>
      <c r="D1067" s="1">
        <v>-77.091922699999998</v>
      </c>
      <c r="E1067" s="1" t="s">
        <v>13</v>
      </c>
      <c r="F1067" s="1">
        <v>38.8625683</v>
      </c>
      <c r="G1067" s="1">
        <v>-77.088152800000003</v>
      </c>
      <c r="H1067" s="1" t="s">
        <v>14</v>
      </c>
    </row>
    <row r="1068" spans="1:8" ht="12.75" customHeight="1" x14ac:dyDescent="0.35">
      <c r="A1068" s="1">
        <v>1066</v>
      </c>
      <c r="B1068" s="1" t="s">
        <v>925</v>
      </c>
      <c r="C1068" s="1">
        <v>38.862612299999903</v>
      </c>
      <c r="D1068" s="1">
        <v>-77.091922699999998</v>
      </c>
      <c r="E1068" s="1" t="s">
        <v>527</v>
      </c>
      <c r="F1068" s="1">
        <v>38.862621205592802</v>
      </c>
      <c r="G1068" s="1">
        <v>-77.088517025113106</v>
      </c>
      <c r="H1068" s="1" t="s">
        <v>12</v>
      </c>
    </row>
    <row r="1069" spans="1:8" ht="12.75" customHeight="1" x14ac:dyDescent="0.35">
      <c r="A1069" s="1">
        <v>1067</v>
      </c>
      <c r="B1069" s="1" t="s">
        <v>925</v>
      </c>
      <c r="C1069" s="1">
        <v>38.862612299999903</v>
      </c>
      <c r="D1069" s="1">
        <v>-77.091922699999998</v>
      </c>
      <c r="E1069" s="1" t="s">
        <v>361</v>
      </c>
      <c r="F1069" s="1">
        <v>38.861990262114197</v>
      </c>
      <c r="G1069" s="1">
        <v>-77.088616539263697</v>
      </c>
      <c r="H1069" s="1" t="s">
        <v>362</v>
      </c>
    </row>
    <row r="1070" spans="1:8" ht="12.75" customHeight="1" x14ac:dyDescent="0.35">
      <c r="A1070" s="1">
        <v>1068</v>
      </c>
      <c r="B1070" s="1" t="s">
        <v>925</v>
      </c>
      <c r="C1070" s="1">
        <v>38.862612299999903</v>
      </c>
      <c r="D1070" s="1">
        <v>-77.091922699999998</v>
      </c>
      <c r="E1070" s="1" t="s">
        <v>946</v>
      </c>
      <c r="F1070" s="1">
        <v>38.861995340616602</v>
      </c>
      <c r="G1070" s="1">
        <v>-77.089984627688295</v>
      </c>
      <c r="H1070" s="1" t="s">
        <v>28</v>
      </c>
    </row>
    <row r="1071" spans="1:8" ht="12.75" customHeight="1" x14ac:dyDescent="0.35">
      <c r="A1071" s="1">
        <v>1069</v>
      </c>
      <c r="B1071" s="1" t="s">
        <v>925</v>
      </c>
      <c r="C1071" s="1">
        <v>38.862612299999903</v>
      </c>
      <c r="D1071" s="1">
        <v>-77.091922699999998</v>
      </c>
      <c r="E1071" s="1" t="s">
        <v>947</v>
      </c>
      <c r="F1071" s="1">
        <v>38.861777804252903</v>
      </c>
      <c r="G1071" s="1">
        <v>-77.091349002839394</v>
      </c>
      <c r="H1071" s="1" t="s">
        <v>26</v>
      </c>
    </row>
    <row r="1072" spans="1:8" ht="12.75" customHeight="1" x14ac:dyDescent="0.35">
      <c r="A1072" s="1">
        <v>1070</v>
      </c>
      <c r="B1072" s="1" t="s">
        <v>925</v>
      </c>
      <c r="C1072" s="1">
        <v>38.862612299999903</v>
      </c>
      <c r="D1072" s="1">
        <v>-77.091922699999998</v>
      </c>
      <c r="E1072" s="1" t="s">
        <v>948</v>
      </c>
      <c r="F1072" s="1">
        <v>38.860999999999997</v>
      </c>
      <c r="G1072" s="1">
        <v>-77.092399999999998</v>
      </c>
      <c r="H1072" s="1" t="s">
        <v>28</v>
      </c>
    </row>
    <row r="1073" spans="1:8" ht="12.75" customHeight="1" x14ac:dyDescent="0.35">
      <c r="A1073" s="1">
        <v>1071</v>
      </c>
      <c r="B1073" s="1" t="s">
        <v>925</v>
      </c>
      <c r="C1073" s="1">
        <v>38.862612299999903</v>
      </c>
      <c r="D1073" s="1">
        <v>-77.091922699999998</v>
      </c>
      <c r="E1073" s="1" t="s">
        <v>949</v>
      </c>
      <c r="F1073" s="1">
        <v>38.860512999999997</v>
      </c>
      <c r="G1073" s="1">
        <v>-77.094266000000005</v>
      </c>
      <c r="H1073" s="1" t="s">
        <v>175</v>
      </c>
    </row>
    <row r="1074" spans="1:8" ht="12.75" customHeight="1" x14ac:dyDescent="0.35">
      <c r="A1074" s="1">
        <v>1072</v>
      </c>
      <c r="B1074" s="1" t="s">
        <v>925</v>
      </c>
      <c r="C1074" s="1">
        <v>38.862612299999903</v>
      </c>
      <c r="D1074" s="1">
        <v>-77.091922699999998</v>
      </c>
      <c r="E1074" s="1" t="s">
        <v>950</v>
      </c>
      <c r="F1074" s="1">
        <v>38.860447502743703</v>
      </c>
      <c r="G1074" s="1">
        <v>-77.094379920027194</v>
      </c>
      <c r="H1074" s="1" t="s">
        <v>116</v>
      </c>
    </row>
    <row r="1075" spans="1:8" ht="12.75" customHeight="1" x14ac:dyDescent="0.35">
      <c r="A1075" s="1">
        <v>1073</v>
      </c>
      <c r="B1075" s="1" t="s">
        <v>925</v>
      </c>
      <c r="C1075" s="1">
        <v>38.862612299999903</v>
      </c>
      <c r="D1075" s="1">
        <v>-77.091922699999998</v>
      </c>
      <c r="E1075" s="1" t="s">
        <v>951</v>
      </c>
      <c r="F1075" s="1">
        <v>38.861788929817003</v>
      </c>
      <c r="G1075" s="1">
        <v>-77.091083228588005</v>
      </c>
      <c r="H1075" s="1" t="s">
        <v>82</v>
      </c>
    </row>
    <row r="1076" spans="1:8" ht="12.75" customHeight="1" x14ac:dyDescent="0.35">
      <c r="A1076" s="1">
        <v>1074</v>
      </c>
      <c r="B1076" s="1" t="s">
        <v>925</v>
      </c>
      <c r="C1076" s="1">
        <v>38.862612299999903</v>
      </c>
      <c r="D1076" s="1">
        <v>-77.091922699999998</v>
      </c>
      <c r="E1076" s="1" t="s">
        <v>15</v>
      </c>
      <c r="F1076" s="1">
        <v>38.860752850333597</v>
      </c>
      <c r="G1076" s="1">
        <v>-77.094906428758904</v>
      </c>
      <c r="H1076" s="1" t="s">
        <v>16</v>
      </c>
    </row>
    <row r="1077" spans="1:8" ht="12.75" customHeight="1" x14ac:dyDescent="0.35">
      <c r="A1077" s="1">
        <v>1075</v>
      </c>
      <c r="B1077" s="1" t="s">
        <v>925</v>
      </c>
      <c r="C1077" s="1">
        <v>38.862612299999903</v>
      </c>
      <c r="D1077" s="1">
        <v>-77.091922699999998</v>
      </c>
      <c r="E1077" s="1" t="s">
        <v>952</v>
      </c>
      <c r="F1077" s="1">
        <v>38.859638049369003</v>
      </c>
      <c r="G1077" s="1">
        <v>-77.093613853335199</v>
      </c>
      <c r="H1077" s="1" t="s">
        <v>18</v>
      </c>
    </row>
    <row r="1078" spans="1:8" ht="12.75" customHeight="1" x14ac:dyDescent="0.35">
      <c r="A1078" s="1">
        <v>1076</v>
      </c>
      <c r="B1078" s="1" t="s">
        <v>925</v>
      </c>
      <c r="C1078" s="1">
        <v>38.862612299999903</v>
      </c>
      <c r="D1078" s="1">
        <v>-77.091922699999998</v>
      </c>
      <c r="E1078" s="1" t="s">
        <v>953</v>
      </c>
      <c r="F1078" s="1">
        <v>38.862763918537198</v>
      </c>
      <c r="G1078" s="1">
        <v>-77.086768591515195</v>
      </c>
      <c r="H1078" s="1" t="s">
        <v>619</v>
      </c>
    </row>
    <row r="1079" spans="1:8" ht="12.75" customHeight="1" x14ac:dyDescent="0.35">
      <c r="A1079" s="1">
        <v>1077</v>
      </c>
      <c r="B1079" s="1" t="s">
        <v>925</v>
      </c>
      <c r="C1079" s="1">
        <v>38.862612299999903</v>
      </c>
      <c r="D1079" s="1">
        <v>-77.091922699999998</v>
      </c>
      <c r="E1079" s="1" t="s">
        <v>954</v>
      </c>
      <c r="F1079" s="1">
        <v>38.862850999999999</v>
      </c>
      <c r="G1079" s="1">
        <v>-77.086566000000005</v>
      </c>
      <c r="H1079" s="1" t="s">
        <v>607</v>
      </c>
    </row>
    <row r="1080" spans="1:8" ht="12.75" customHeight="1" x14ac:dyDescent="0.35">
      <c r="A1080" s="1">
        <v>1078</v>
      </c>
      <c r="B1080" s="1" t="s">
        <v>955</v>
      </c>
      <c r="C1080" s="1">
        <v>38.887056200000004</v>
      </c>
      <c r="D1080" s="1">
        <v>-77.139423800000003</v>
      </c>
      <c r="E1080" s="1" t="s">
        <v>668</v>
      </c>
      <c r="F1080" s="1">
        <v>38.885178973006099</v>
      </c>
      <c r="G1080" s="1">
        <v>-77.140249562588707</v>
      </c>
      <c r="H1080" s="1" t="s">
        <v>145</v>
      </c>
    </row>
    <row r="1081" spans="1:8" ht="12.75" customHeight="1" x14ac:dyDescent="0.35">
      <c r="A1081" s="1">
        <v>1079</v>
      </c>
      <c r="B1081" s="1" t="s">
        <v>955</v>
      </c>
      <c r="C1081" s="1">
        <v>38.887056200000004</v>
      </c>
      <c r="D1081" s="1">
        <v>-77.139423800000003</v>
      </c>
      <c r="E1081" s="1" t="s">
        <v>932</v>
      </c>
      <c r="F1081" s="1">
        <v>38.885656141156197</v>
      </c>
      <c r="G1081" s="1">
        <v>-77.1416984496949</v>
      </c>
      <c r="H1081" s="1" t="s">
        <v>26</v>
      </c>
    </row>
    <row r="1082" spans="1:8" ht="12.75" customHeight="1" x14ac:dyDescent="0.35">
      <c r="A1082" s="1">
        <v>1080</v>
      </c>
      <c r="B1082" s="1" t="s">
        <v>955</v>
      </c>
      <c r="C1082" s="1">
        <v>38.887056200000004</v>
      </c>
      <c r="D1082" s="1">
        <v>-77.139423800000003</v>
      </c>
      <c r="E1082" s="1" t="s">
        <v>956</v>
      </c>
      <c r="F1082" s="1">
        <v>38.886136540960898</v>
      </c>
      <c r="G1082" s="1">
        <v>-77.141648947247504</v>
      </c>
      <c r="H1082" s="1" t="s">
        <v>124</v>
      </c>
    </row>
    <row r="1083" spans="1:8" ht="12.75" customHeight="1" x14ac:dyDescent="0.35">
      <c r="A1083" s="1">
        <v>1081</v>
      </c>
      <c r="B1083" s="1" t="s">
        <v>955</v>
      </c>
      <c r="C1083" s="1">
        <v>38.887056200000004</v>
      </c>
      <c r="D1083" s="1">
        <v>-77.139423800000003</v>
      </c>
      <c r="E1083" s="1" t="s">
        <v>957</v>
      </c>
      <c r="F1083" s="1">
        <v>38.885283229788399</v>
      </c>
      <c r="G1083" s="1">
        <v>-77.140743483224298</v>
      </c>
      <c r="H1083" s="1" t="s">
        <v>251</v>
      </c>
    </row>
    <row r="1084" spans="1:8" ht="12.75" customHeight="1" x14ac:dyDescent="0.35">
      <c r="A1084" s="1">
        <v>1082</v>
      </c>
      <c r="B1084" s="1" t="s">
        <v>955</v>
      </c>
      <c r="C1084" s="1">
        <v>38.887056200000004</v>
      </c>
      <c r="D1084" s="1">
        <v>-77.139423800000003</v>
      </c>
      <c r="E1084" s="1" t="s">
        <v>958</v>
      </c>
      <c r="F1084" s="1">
        <v>38.8856371282738</v>
      </c>
      <c r="G1084" s="1">
        <v>-77.141412972819595</v>
      </c>
      <c r="H1084" s="1" t="s">
        <v>288</v>
      </c>
    </row>
    <row r="1085" spans="1:8" ht="12.75" customHeight="1" x14ac:dyDescent="0.35">
      <c r="A1085" s="1">
        <v>1083</v>
      </c>
      <c r="B1085" s="1" t="s">
        <v>955</v>
      </c>
      <c r="C1085" s="1">
        <v>38.887056200000004</v>
      </c>
      <c r="D1085" s="1">
        <v>-77.139423800000003</v>
      </c>
      <c r="E1085" s="1" t="s">
        <v>959</v>
      </c>
      <c r="F1085" s="1">
        <v>38.885546241607997</v>
      </c>
      <c r="G1085" s="1">
        <v>-77.141362696844396</v>
      </c>
      <c r="H1085" s="1" t="s">
        <v>32</v>
      </c>
    </row>
    <row r="1086" spans="1:8" ht="12.75" customHeight="1" x14ac:dyDescent="0.35">
      <c r="A1086" s="1">
        <v>1084</v>
      </c>
      <c r="B1086" s="1" t="s">
        <v>955</v>
      </c>
      <c r="C1086" s="1">
        <v>38.887056200000004</v>
      </c>
      <c r="D1086" s="1">
        <v>-77.139423800000003</v>
      </c>
      <c r="E1086" s="1" t="s">
        <v>999</v>
      </c>
      <c r="F1086" s="1">
        <v>38.885386739877298</v>
      </c>
      <c r="G1086" s="1">
        <v>-77.141563671362903</v>
      </c>
      <c r="H1086" s="1" t="s">
        <v>82</v>
      </c>
    </row>
    <row r="1087" spans="1:8" ht="12.75" customHeight="1" x14ac:dyDescent="0.35">
      <c r="A1087" s="1">
        <v>1085</v>
      </c>
      <c r="B1087" s="1" t="s">
        <v>955</v>
      </c>
      <c r="C1087" s="1">
        <v>38.887056200000004</v>
      </c>
      <c r="D1087" s="1">
        <v>-77.139423800000003</v>
      </c>
      <c r="E1087" s="1" t="s">
        <v>749</v>
      </c>
      <c r="F1087" s="1">
        <v>38.885714534991401</v>
      </c>
      <c r="G1087" s="1">
        <v>-77.142146109808493</v>
      </c>
      <c r="H1087" s="1" t="s">
        <v>192</v>
      </c>
    </row>
    <row r="1088" spans="1:8" ht="12.75" customHeight="1" x14ac:dyDescent="0.35">
      <c r="A1088" s="1">
        <v>1086</v>
      </c>
      <c r="B1088" s="1" t="s">
        <v>955</v>
      </c>
      <c r="C1088" s="1">
        <v>38.887056200000004</v>
      </c>
      <c r="D1088" s="1">
        <v>-77.139423800000003</v>
      </c>
      <c r="E1088" s="1" t="s">
        <v>960</v>
      </c>
      <c r="F1088" s="1">
        <v>38.885602540846101</v>
      </c>
      <c r="G1088" s="1">
        <v>-77.1416253530017</v>
      </c>
      <c r="H1088" s="1" t="s">
        <v>106</v>
      </c>
    </row>
    <row r="1089" spans="1:8" ht="12.75" customHeight="1" x14ac:dyDescent="0.35">
      <c r="A1089" s="1">
        <v>1087</v>
      </c>
      <c r="B1089" s="1" t="s">
        <v>955</v>
      </c>
      <c r="C1089" s="1">
        <v>38.887056200000004</v>
      </c>
      <c r="D1089" s="1">
        <v>-77.139423800000003</v>
      </c>
      <c r="E1089" s="1" t="s">
        <v>961</v>
      </c>
      <c r="F1089" s="1">
        <v>38.885660443690803</v>
      </c>
      <c r="G1089" s="1">
        <v>-77.141760553212407</v>
      </c>
      <c r="H1089" s="1" t="s">
        <v>22</v>
      </c>
    </row>
    <row r="1090" spans="1:8" ht="12.75" customHeight="1" x14ac:dyDescent="0.35">
      <c r="A1090" s="1">
        <v>1088</v>
      </c>
      <c r="B1090" s="1" t="s">
        <v>955</v>
      </c>
      <c r="C1090" s="1">
        <v>38.887056200000004</v>
      </c>
      <c r="D1090" s="1">
        <v>-77.139423800000003</v>
      </c>
      <c r="E1090" s="1" t="s">
        <v>119</v>
      </c>
      <c r="F1090" s="1">
        <v>38.886205959348601</v>
      </c>
      <c r="G1090" s="1">
        <v>-77.141328379511805</v>
      </c>
      <c r="H1090" s="1" t="s">
        <v>120</v>
      </c>
    </row>
    <row r="1091" spans="1:8" ht="12.75" customHeight="1" x14ac:dyDescent="0.35">
      <c r="A1091" s="1">
        <v>1089</v>
      </c>
      <c r="B1091" s="1" t="s">
        <v>955</v>
      </c>
      <c r="C1091" s="1">
        <v>38.887056200000004</v>
      </c>
      <c r="D1091" s="1">
        <v>-77.139423800000003</v>
      </c>
      <c r="E1091" s="1" t="s">
        <v>938</v>
      </c>
      <c r="F1091" s="1">
        <v>38.885339999999999</v>
      </c>
      <c r="G1091" s="1">
        <v>-77.140401999999995</v>
      </c>
      <c r="H1091" s="1" t="s">
        <v>222</v>
      </c>
    </row>
    <row r="1092" spans="1:8" ht="12.75" customHeight="1" x14ac:dyDescent="0.35">
      <c r="A1092" s="1">
        <v>1090</v>
      </c>
      <c r="B1092" s="1" t="s">
        <v>955</v>
      </c>
      <c r="C1092" s="1">
        <v>38.887056200000004</v>
      </c>
      <c r="D1092" s="1">
        <v>-77.139423800000003</v>
      </c>
      <c r="E1092" s="1" t="s">
        <v>962</v>
      </c>
      <c r="F1092" s="1">
        <v>38.885181131054999</v>
      </c>
      <c r="G1092" s="1">
        <v>-77.140701617322307</v>
      </c>
      <c r="H1092" s="1" t="s">
        <v>37</v>
      </c>
    </row>
    <row r="1093" spans="1:8" ht="12.75" customHeight="1" x14ac:dyDescent="0.35">
      <c r="A1093" s="1">
        <v>1091</v>
      </c>
      <c r="B1093" s="1" t="s">
        <v>955</v>
      </c>
      <c r="C1093" s="1">
        <v>38.887056200000004</v>
      </c>
      <c r="D1093" s="1">
        <v>-77.139423800000003</v>
      </c>
      <c r="E1093" s="1" t="s">
        <v>963</v>
      </c>
      <c r="F1093" s="1">
        <v>38.885531965504001</v>
      </c>
      <c r="G1093" s="1">
        <v>-77.140553257807497</v>
      </c>
      <c r="H1093" s="1" t="s">
        <v>114</v>
      </c>
    </row>
    <row r="1094" spans="1:8" ht="12.75" customHeight="1" x14ac:dyDescent="0.35">
      <c r="A1094" s="1">
        <v>1092</v>
      </c>
      <c r="B1094" s="1" t="s">
        <v>955</v>
      </c>
      <c r="C1094" s="1">
        <v>38.887056200000004</v>
      </c>
      <c r="D1094" s="1">
        <v>-77.139423800000003</v>
      </c>
      <c r="E1094" s="1" t="s">
        <v>964</v>
      </c>
      <c r="F1094" s="1">
        <v>38.887408531320197</v>
      </c>
      <c r="G1094" s="1">
        <v>-77.140486836433396</v>
      </c>
      <c r="H1094" s="1" t="s">
        <v>899</v>
      </c>
    </row>
    <row r="1095" spans="1:8" ht="12.75" customHeight="1" x14ac:dyDescent="0.35">
      <c r="A1095" s="1">
        <v>1093</v>
      </c>
      <c r="B1095" s="1" t="s">
        <v>955</v>
      </c>
      <c r="C1095" s="1">
        <v>38.887056200000004</v>
      </c>
      <c r="D1095" s="1">
        <v>-77.139423800000003</v>
      </c>
      <c r="E1095" s="1" t="s">
        <v>965</v>
      </c>
      <c r="F1095" s="1">
        <v>38.887513002534803</v>
      </c>
      <c r="G1095" s="1">
        <v>-77.140682704395502</v>
      </c>
      <c r="H1095" s="1" t="s">
        <v>196</v>
      </c>
    </row>
    <row r="1096" spans="1:8" ht="12.75" customHeight="1" x14ac:dyDescent="0.35">
      <c r="A1096" s="1">
        <v>1094</v>
      </c>
      <c r="B1096" s="1" t="s">
        <v>955</v>
      </c>
      <c r="C1096" s="1">
        <v>38.887056200000004</v>
      </c>
      <c r="D1096" s="1">
        <v>-77.139423800000003</v>
      </c>
      <c r="E1096" s="1" t="s">
        <v>966</v>
      </c>
      <c r="F1096" s="1">
        <v>38.885892900000002</v>
      </c>
      <c r="G1096" s="1">
        <v>-77.141415800000004</v>
      </c>
      <c r="H1096" s="1" t="s">
        <v>967</v>
      </c>
    </row>
    <row r="1097" spans="1:8" ht="12.75" customHeight="1" x14ac:dyDescent="0.35">
      <c r="A1097" s="1">
        <v>1095</v>
      </c>
      <c r="B1097" s="1" t="s">
        <v>955</v>
      </c>
      <c r="C1097" s="1">
        <v>38.887056200000004</v>
      </c>
      <c r="D1097" s="1">
        <v>-77.139423800000003</v>
      </c>
      <c r="E1097" s="1" t="s">
        <v>968</v>
      </c>
      <c r="F1097" s="1">
        <v>38.885359283333301</v>
      </c>
      <c r="G1097" s="1">
        <v>-77.141355872154193</v>
      </c>
      <c r="H1097" s="1" t="s">
        <v>969</v>
      </c>
    </row>
    <row r="1098" spans="1:8" ht="12.75" customHeight="1" x14ac:dyDescent="0.35">
      <c r="A1098" s="1">
        <v>1096</v>
      </c>
      <c r="B1098" s="1" t="s">
        <v>955</v>
      </c>
      <c r="C1098" s="1">
        <v>38.887056200000004</v>
      </c>
      <c r="D1098" s="1">
        <v>-77.139423800000003</v>
      </c>
      <c r="E1098" s="1" t="s">
        <v>970</v>
      </c>
      <c r="F1098" s="1">
        <v>38.888943334413099</v>
      </c>
      <c r="G1098" s="1">
        <v>-77.141126502955998</v>
      </c>
      <c r="H1098" s="1" t="s">
        <v>50</v>
      </c>
    </row>
    <row r="1099" spans="1:8" ht="12.75" customHeight="1" x14ac:dyDescent="0.35">
      <c r="A1099" s="1">
        <v>1097</v>
      </c>
      <c r="B1099" s="1" t="s">
        <v>955</v>
      </c>
      <c r="C1099" s="1">
        <v>38.887056200000004</v>
      </c>
      <c r="D1099" s="1">
        <v>-77.139423800000003</v>
      </c>
      <c r="E1099" s="1" t="s">
        <v>971</v>
      </c>
      <c r="F1099" s="1">
        <v>38.885913140596699</v>
      </c>
      <c r="G1099" s="1">
        <v>-77.142253980484696</v>
      </c>
      <c r="H1099" s="1" t="s">
        <v>721</v>
      </c>
    </row>
    <row r="1100" spans="1:8" ht="12.75" customHeight="1" x14ac:dyDescent="0.35">
      <c r="A1100" s="1">
        <v>1098</v>
      </c>
      <c r="B1100" s="1" t="s">
        <v>955</v>
      </c>
      <c r="C1100" s="1">
        <v>38.887056200000004</v>
      </c>
      <c r="D1100" s="1">
        <v>-77.139423800000003</v>
      </c>
      <c r="E1100" s="1" t="s">
        <v>972</v>
      </c>
      <c r="F1100" s="1">
        <v>38.885811457719299</v>
      </c>
      <c r="G1100" s="1">
        <v>-77.1424578887341</v>
      </c>
      <c r="H1100" s="1" t="s">
        <v>163</v>
      </c>
    </row>
    <row r="1101" spans="1:8" ht="12.75" customHeight="1" x14ac:dyDescent="0.35">
      <c r="A1101" s="1">
        <v>1099</v>
      </c>
      <c r="B1101" s="1" t="s">
        <v>955</v>
      </c>
      <c r="C1101" s="1">
        <v>38.887056200000004</v>
      </c>
      <c r="D1101" s="1">
        <v>-77.139423800000003</v>
      </c>
      <c r="E1101" s="1" t="s">
        <v>973</v>
      </c>
      <c r="F1101" s="1">
        <v>38.885671476382498</v>
      </c>
      <c r="G1101" s="1">
        <v>-77.142519950866699</v>
      </c>
      <c r="H1101" s="1" t="s">
        <v>163</v>
      </c>
    </row>
    <row r="1102" spans="1:8" ht="12.75" customHeight="1" x14ac:dyDescent="0.35">
      <c r="A1102" s="1">
        <v>1100</v>
      </c>
      <c r="B1102" s="1" t="s">
        <v>955</v>
      </c>
      <c r="C1102" s="1">
        <v>38.887056200000004</v>
      </c>
      <c r="D1102" s="1">
        <v>-77.139423800000003</v>
      </c>
      <c r="E1102" s="1" t="s">
        <v>974</v>
      </c>
      <c r="F1102" s="1">
        <v>38.888979153930997</v>
      </c>
      <c r="G1102" s="1">
        <v>-77.142554792759796</v>
      </c>
      <c r="H1102" s="1" t="s">
        <v>18</v>
      </c>
    </row>
    <row r="1103" spans="1:8" ht="12.75" customHeight="1" x14ac:dyDescent="0.35">
      <c r="A1103" s="1">
        <v>1101</v>
      </c>
      <c r="B1103" s="1" t="s">
        <v>975</v>
      </c>
      <c r="C1103" s="1">
        <v>38.905111499999997</v>
      </c>
      <c r="D1103" s="1">
        <v>-77.154979699999998</v>
      </c>
      <c r="E1103" s="1" t="s">
        <v>976</v>
      </c>
      <c r="F1103" s="1">
        <v>38.903003885835602</v>
      </c>
      <c r="G1103" s="1">
        <v>-77.157854818872593</v>
      </c>
      <c r="H1103" s="1" t="s">
        <v>977</v>
      </c>
    </row>
    <row r="1104" spans="1:8" ht="12.75" customHeight="1" x14ac:dyDescent="0.35">
      <c r="A1104" s="1">
        <v>1102</v>
      </c>
      <c r="B1104" s="1" t="s">
        <v>975</v>
      </c>
      <c r="C1104" s="1">
        <v>38.905111499999997</v>
      </c>
      <c r="D1104" s="1">
        <v>-77.154979699999998</v>
      </c>
      <c r="E1104" s="1" t="s">
        <v>978</v>
      </c>
      <c r="F1104" s="1">
        <v>38.900700999999998</v>
      </c>
      <c r="G1104" s="1">
        <v>-77.155845999999997</v>
      </c>
      <c r="H1104" s="1" t="s">
        <v>335</v>
      </c>
    </row>
    <row r="1105" spans="1:8" ht="12.75" customHeight="1" x14ac:dyDescent="0.35">
      <c r="A1105" s="1">
        <v>1103</v>
      </c>
      <c r="B1105" s="1" t="s">
        <v>979</v>
      </c>
      <c r="C1105" s="1">
        <v>38.903470599999999</v>
      </c>
      <c r="D1105" s="1">
        <v>-77.139309999999995</v>
      </c>
      <c r="E1105" s="1" t="s">
        <v>574</v>
      </c>
      <c r="F1105" s="1">
        <v>38.902732811922597</v>
      </c>
      <c r="G1105" s="1">
        <v>-77.139785498614003</v>
      </c>
      <c r="H1105" s="1" t="s">
        <v>111</v>
      </c>
    </row>
    <row r="1106" spans="1:8" ht="12.75" customHeight="1" x14ac:dyDescent="0.35">
      <c r="A1106" s="1">
        <v>1104</v>
      </c>
      <c r="B1106" s="1" t="s">
        <v>979</v>
      </c>
      <c r="C1106" s="1">
        <v>38.903470599999999</v>
      </c>
      <c r="D1106" s="1">
        <v>-77.139309999999995</v>
      </c>
      <c r="E1106" s="1" t="s">
        <v>438</v>
      </c>
      <c r="F1106" s="1">
        <v>38.906956685797397</v>
      </c>
      <c r="G1106" s="1">
        <v>-77.141819757567106</v>
      </c>
      <c r="H1106" s="1" t="s">
        <v>111</v>
      </c>
    </row>
    <row r="1107" spans="1:8" ht="12.75" customHeight="1" x14ac:dyDescent="0.35">
      <c r="A1107" s="1">
        <v>1105</v>
      </c>
      <c r="B1107" s="1" t="s">
        <v>979</v>
      </c>
      <c r="C1107" s="1">
        <v>38.903470599999999</v>
      </c>
      <c r="D1107" s="1">
        <v>-77.139309999999995</v>
      </c>
      <c r="E1107" s="1" t="s">
        <v>601</v>
      </c>
      <c r="F1107" s="1">
        <v>38.9003013756803</v>
      </c>
      <c r="G1107" s="1">
        <v>-77.142500382455495</v>
      </c>
      <c r="H1107" s="1" t="s">
        <v>18</v>
      </c>
    </row>
    <row r="1108" spans="1:8" ht="12.75" customHeight="1" x14ac:dyDescent="0.35">
      <c r="A1108" s="1">
        <v>1106</v>
      </c>
      <c r="B1108" s="1" t="s">
        <v>979</v>
      </c>
      <c r="C1108" s="1">
        <v>38.903470599999999</v>
      </c>
      <c r="D1108" s="1">
        <v>-77.139309999999995</v>
      </c>
      <c r="E1108" s="1" t="s">
        <v>439</v>
      </c>
      <c r="F1108" s="1">
        <v>38.905001868127599</v>
      </c>
      <c r="G1108" s="1">
        <v>-77.140714617748401</v>
      </c>
      <c r="H1108" s="1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Sheet5</vt:lpstr>
      <vt:lpstr>Manually De-Duped</vt:lpstr>
      <vt:lpstr>Lookup</vt:lpstr>
      <vt:lpstr>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George Albamonte</cp:lastModifiedBy>
  <dcterms:created xsi:type="dcterms:W3CDTF">2019-09-27T01:16:01Z</dcterms:created>
  <dcterms:modified xsi:type="dcterms:W3CDTF">2019-09-27T12:32:51Z</dcterms:modified>
</cp:coreProperties>
</file>