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a78252d93c752efd/Leizer/Prj em andamento/Com financeiro/2023 - BCS-MPA - (FAPEX 230003)/Matlab/Dados/"/>
    </mc:Choice>
  </mc:AlternateContent>
  <xr:revisionPtr revIDLastSave="95" documentId="8_{2C7145AD-F3FE-4705-920A-4BE6617CF446}" xr6:coauthVersionLast="47" xr6:coauthVersionMax="47" xr10:uidLastSave="{964143F9-CAA9-48D2-9C74-6F16C7C93C2C}"/>
  <bookViews>
    <workbookView xWindow="-108" yWindow="-108" windowWidth="23256" windowHeight="13896" xr2:uid="{0E0B7911-3332-4D27-8822-31909EBE8189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1" l="1"/>
  <c r="F4" i="1"/>
  <c r="E4" i="1"/>
</calcChain>
</file>

<file path=xl/sharedStrings.xml><?xml version="1.0" encoding="utf-8"?>
<sst xmlns="http://schemas.openxmlformats.org/spreadsheetml/2006/main" count="24" uniqueCount="24">
  <si>
    <t>FREQ(HZ)</t>
  </si>
  <si>
    <t>II-6060B-78</t>
  </si>
  <si>
    <t>II-6060B-78R</t>
  </si>
  <si>
    <t>PI-6060B-85</t>
  </si>
  <si>
    <t>PI-6060B-86</t>
  </si>
  <si>
    <t>PDI-6060B-87D</t>
  </si>
  <si>
    <t>PI-6615U-68DP</t>
  </si>
  <si>
    <t>PI-1062-02DP</t>
  </si>
  <si>
    <t>PI-6615U-01DP</t>
  </si>
  <si>
    <t>TI-1062-01DP</t>
  </si>
  <si>
    <t>SLL</t>
  </si>
  <si>
    <t>SL</t>
  </si>
  <si>
    <t>SH</t>
  </si>
  <si>
    <t>SHH</t>
  </si>
  <si>
    <t>FreqBCSS</t>
  </si>
  <si>
    <t>TotalCurrent</t>
  </si>
  <si>
    <t>TorqueCurrent</t>
  </si>
  <si>
    <t>IntakePressure</t>
  </si>
  <si>
    <t>DischargePressure</t>
  </si>
  <si>
    <t>DifferentialPressure</t>
  </si>
  <si>
    <t>XTreePressure</t>
  </si>
  <si>
    <t>ProductionSurfacePressure</t>
  </si>
  <si>
    <t>DownholePressure</t>
  </si>
  <si>
    <t>ProductionSurfaceTemperature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</si>
</sst>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8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164" fontId="0" fillId="4" borderId="5" xfId="1" applyNumberFormat="1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164" fontId="0" fillId="3" borderId="7" xfId="1" applyNumberFormat="1" applyFont="1" applyFill="1" applyBorder="1" applyAlignment="1">
      <alignment horizontal="center" vertical="center"/>
    </xf>
    <xf numFmtId="164" fontId="0" fillId="4" borderId="7" xfId="1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 textRotation="90"/>
    </xf>
    <xf numFmtId="0" fontId="0" fillId="5" borderId="0" xfId="0" applyFill="1" applyAlignment="1">
      <alignment horizontal="center" vertical="center" textRotation="90"/>
    </xf>
    <xf numFmtId="0" fontId="0" fillId="6" borderId="0" xfId="0" applyFill="1" applyAlignment="1">
      <alignment horizontal="center" vertical="center" textRotation="90"/>
    </xf>
    <xf numFmtId="0" fontId="0" fillId="7" borderId="0" xfId="0" applyFill="1" applyAlignment="1">
      <alignment horizontal="center" vertical="center" textRotation="90"/>
    </xf>
    <xf numFmtId="0" fontId="0" fillId="8" borderId="0" xfId="0" applyFill="1" applyAlignment="1">
      <alignment horizontal="center" vertical="center" textRotation="90"/>
    </xf>
    <xf numFmtId="164" fontId="0" fillId="0" borderId="5" xfId="1" applyNumberFormat="1" applyFont="1" applyFill="1" applyBorder="1" applyAlignment="1">
      <alignment horizontal="center" vertical="center"/>
    </xf>
    <xf numFmtId="164" fontId="3" fillId="0" borderId="5" xfId="1" applyNumberFormat="1" applyFont="1" applyFill="1" applyBorder="1" applyAlignment="1">
      <alignment horizontal="center" vertical="center"/>
    </xf>
    <xf numFmtId="164" fontId="1" fillId="0" borderId="5" xfId="1" applyNumberFormat="1" applyFont="1" applyFill="1" applyBorder="1" applyAlignment="1">
      <alignment horizontal="center" vertical="center"/>
    </xf>
  </cellXfs>
  <cellStyles count="2">
    <cellStyle name="Normal" xfId="0" builtinId="0"/>
    <cellStyle name="Porcentagem" xfId="1" builtinId="5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indexed="64"/>
        </top>
        <bottom style="thin">
          <color indexed="64"/>
        </bottom>
      </border>
    </dxf>
    <dxf>
      <fill>
        <patternFill>
          <fgColor indexed="64"/>
          <bgColor rgb="FFFF000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ill>
        <patternFill>
          <fgColor indexed="64"/>
          <bgColor rgb="FFFF000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6E550B3-F291-4989-B1C5-E283F0D74C34}" name="Tabela6" displayName="Tabela6" ref="A2:J6" totalsRowShown="0" headerRowDxfId="14" dataDxfId="12" headerRowBorderDxfId="13" tableBorderDxfId="11" totalsRowBorderDxfId="10">
  <tableColumns count="10">
    <tableColumn id="1" xr3:uid="{5E56438E-151E-4280-BA63-EA45FEEB3298}" name="FREQ(HZ)" dataDxfId="9"/>
    <tableColumn id="2" xr3:uid="{6D754F3D-4B52-4816-9317-E68B4ED98184}" name="II-6060B-78" dataDxfId="8"/>
    <tableColumn id="3" xr3:uid="{8B8DEEA1-6EE0-4EAF-B5CD-932D8F2A9834}" name="II-6060B-78R" dataDxfId="7"/>
    <tableColumn id="4" xr3:uid="{53C188BC-01E4-4044-9C1A-ABBBA3791F0F}" name="PI-6060B-85" dataDxfId="6"/>
    <tableColumn id="5" xr3:uid="{D6FF09AF-1DC2-4BCB-853B-4678FEF4E5DB}" name="PI-6060B-86" dataDxfId="5"/>
    <tableColumn id="6" xr3:uid="{BF5F8E8D-5F79-462E-B63A-72FE75D1029D}" name="PDI-6060B-87D" dataDxfId="4"/>
    <tableColumn id="7" xr3:uid="{FD9BADCD-8CA5-4D98-B503-33B487606C94}" name="PI-6615U-68DP" dataDxfId="3"/>
    <tableColumn id="8" xr3:uid="{72383CFE-9422-4754-B63F-59A3A316DD9B}" name="PI-1062-02DP" dataDxfId="2"/>
    <tableColumn id="9" xr3:uid="{01BE1AF8-BE90-408E-82C3-252564611000}" name="PI-6615U-01DP" dataDxfId="1"/>
    <tableColumn id="10" xr3:uid="{CFF9401A-5B6C-4E78-9A21-3CD3B20BDD67}" name="TI-1062-01DP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E2A01B-75F8-42AE-8BE0-C71F8429827E}">
  <dimension ref="A1:J6"/>
  <sheetViews>
    <sheetView tabSelected="1" workbookViewId="0">
      <selection activeCell="J6" sqref="J6"/>
    </sheetView>
  </sheetViews>
  <sheetFormatPr defaultRowHeight="14.4" x14ac:dyDescent="0.3"/>
  <cols>
    <col min="1" max="1" width="13.5546875" bestFit="1" customWidth="1"/>
    <col min="2" max="2" width="10.77734375" bestFit="1" customWidth="1"/>
    <col min="3" max="3" width="11.6640625" bestFit="1" customWidth="1"/>
    <col min="4" max="5" width="11.109375" bestFit="1" customWidth="1"/>
    <col min="6" max="7" width="13.6640625" bestFit="1" customWidth="1"/>
    <col min="8" max="8" width="12.33203125" bestFit="1" customWidth="1"/>
    <col min="9" max="9" width="13.6640625" bestFit="1" customWidth="1"/>
    <col min="10" max="10" width="12.109375" bestFit="1" customWidth="1"/>
  </cols>
  <sheetData>
    <row r="1" spans="1:10" ht="145.80000000000001" customHeight="1" x14ac:dyDescent="0.3">
      <c r="A1" s="9" t="s">
        <v>14</v>
      </c>
      <c r="B1" s="10" t="s">
        <v>15</v>
      </c>
      <c r="C1" s="10" t="s">
        <v>16</v>
      </c>
      <c r="D1" s="11" t="s">
        <v>17</v>
      </c>
      <c r="E1" s="10" t="s">
        <v>18</v>
      </c>
      <c r="F1" s="10" t="s">
        <v>19</v>
      </c>
      <c r="G1" s="12" t="s">
        <v>20</v>
      </c>
      <c r="H1" s="11" t="s">
        <v>21</v>
      </c>
      <c r="I1" s="12" t="s">
        <v>22</v>
      </c>
      <c r="J1" s="13" t="s">
        <v>23</v>
      </c>
    </row>
    <row r="2" spans="1:10" x14ac:dyDescent="0.3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3" t="s">
        <v>9</v>
      </c>
    </row>
    <row r="3" spans="1:10" x14ac:dyDescent="0.3">
      <c r="A3" s="4" t="s">
        <v>10</v>
      </c>
      <c r="B3" s="7">
        <v>1</v>
      </c>
      <c r="C3" s="7">
        <v>1</v>
      </c>
      <c r="D3" s="7">
        <v>1</v>
      </c>
      <c r="E3" s="7">
        <v>1</v>
      </c>
      <c r="F3" s="7">
        <v>1</v>
      </c>
      <c r="G3" s="5">
        <v>0.2</v>
      </c>
      <c r="H3" s="7">
        <v>1</v>
      </c>
      <c r="I3" s="5">
        <v>0.2</v>
      </c>
      <c r="J3" s="7">
        <v>1</v>
      </c>
    </row>
    <row r="4" spans="1:10" x14ac:dyDescent="0.3">
      <c r="A4" s="4" t="s">
        <v>11</v>
      </c>
      <c r="B4" s="14">
        <v>0.9</v>
      </c>
      <c r="C4" s="14">
        <v>0.16</v>
      </c>
      <c r="D4" s="14">
        <v>0.5</v>
      </c>
      <c r="E4" s="14">
        <f>1-(120/215)</f>
        <v>0.44186046511627908</v>
      </c>
      <c r="F4" s="14">
        <f>1-50/150</f>
        <v>0.66666666666666674</v>
      </c>
      <c r="G4" s="5">
        <v>0.1</v>
      </c>
      <c r="H4" s="14">
        <f>1-10/65</f>
        <v>0.84615384615384615</v>
      </c>
      <c r="I4" s="5">
        <v>0.1</v>
      </c>
      <c r="J4" s="16">
        <v>0</v>
      </c>
    </row>
    <row r="5" spans="1:10" x14ac:dyDescent="0.3">
      <c r="A5" s="4" t="s">
        <v>12</v>
      </c>
      <c r="B5" s="15">
        <v>0</v>
      </c>
      <c r="C5" s="15">
        <v>0.16</v>
      </c>
      <c r="D5" s="15">
        <v>0</v>
      </c>
      <c r="E5" s="15">
        <v>0</v>
      </c>
      <c r="F5" s="15">
        <v>0</v>
      </c>
      <c r="G5" s="5">
        <v>0.1</v>
      </c>
      <c r="H5" s="15">
        <v>0</v>
      </c>
      <c r="I5" s="5">
        <v>0.1</v>
      </c>
      <c r="J5" s="16">
        <v>1.5</v>
      </c>
    </row>
    <row r="6" spans="1:10" x14ac:dyDescent="0.3">
      <c r="A6" s="6" t="s">
        <v>13</v>
      </c>
      <c r="B6" s="7">
        <v>1</v>
      </c>
      <c r="C6" s="7">
        <v>1</v>
      </c>
      <c r="D6" s="7">
        <v>1</v>
      </c>
      <c r="E6" s="7">
        <v>1</v>
      </c>
      <c r="F6" s="7">
        <v>1</v>
      </c>
      <c r="G6" s="8">
        <v>0.2</v>
      </c>
      <c r="H6" s="7">
        <v>1</v>
      </c>
      <c r="I6" s="8">
        <v>0.2</v>
      </c>
      <c r="J6" s="7">
        <v>2.5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Leizer Schnitman</dc:creator>
  <cp:lastModifiedBy>Leizer Schnitman</cp:lastModifiedBy>
  <dcterms:created xsi:type="dcterms:W3CDTF">2024-05-12T22:48:38Z</dcterms:created>
  <dcterms:modified xsi:type="dcterms:W3CDTF">2024-08-15T23:09:01Z</dcterms:modified>
</cp:coreProperties>
</file>