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work\water_use\ml_experiments\annual_v_0_0\"/>
    </mc:Choice>
  </mc:AlternateContent>
  <xr:revisionPtr revIDLastSave="0" documentId="13_ncr:1_{803B3FCB-2871-4111-B5ED-620350F3538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nnual" sheetId="1" r:id="rId1"/>
    <sheet name="Sheet2" sheetId="5" r:id="rId2"/>
    <sheet name="Sheet1" sheetId="4" r:id="rId3"/>
    <sheet name="prc_annual" sheetId="3" r:id="rId4"/>
    <sheet name="monthly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3" i="1"/>
</calcChain>
</file>

<file path=xl/sharedStrings.xml><?xml version="1.0" encoding="utf-8"?>
<sst xmlns="http://schemas.openxmlformats.org/spreadsheetml/2006/main" count="789" uniqueCount="278">
  <si>
    <t>is_swud</t>
  </si>
  <si>
    <t>population</t>
  </si>
  <si>
    <t>households2</t>
  </si>
  <si>
    <t>income_lt_10k</t>
  </si>
  <si>
    <t>income_10K_15k</t>
  </si>
  <si>
    <t>income_15k_20k</t>
  </si>
  <si>
    <t>income_20k_25k</t>
  </si>
  <si>
    <t>income_25k_30k</t>
  </si>
  <si>
    <t>income_30k_35k</t>
  </si>
  <si>
    <t>income_35k_40k</t>
  </si>
  <si>
    <t>income_40k_45k</t>
  </si>
  <si>
    <t>income_45k_50k</t>
  </si>
  <si>
    <t>income_50k_60k</t>
  </si>
  <si>
    <t>income_60k_75k</t>
  </si>
  <si>
    <t>income_75k_100k</t>
  </si>
  <si>
    <t>income_100k_125k</t>
  </si>
  <si>
    <t>income_125k_150k</t>
  </si>
  <si>
    <t>income_150k_200k</t>
  </si>
  <si>
    <t>income_gt_200k</t>
  </si>
  <si>
    <t>median_income</t>
  </si>
  <si>
    <t>h_age_newer_2005</t>
  </si>
  <si>
    <t>h_age_2000_2004</t>
  </si>
  <si>
    <t>h_age_1990_1999</t>
  </si>
  <si>
    <t>h_age_1980_1989</t>
  </si>
  <si>
    <t>h_age_1970_1979</t>
  </si>
  <si>
    <t>h_age_1960_1969</t>
  </si>
  <si>
    <t>h_age_1950_1959</t>
  </si>
  <si>
    <t>h_age_1940_1949</t>
  </si>
  <si>
    <t>h_age_older_1939</t>
  </si>
  <si>
    <t>median_h_year</t>
  </si>
  <si>
    <t>n_employed</t>
  </si>
  <si>
    <t>n_occupation</t>
  </si>
  <si>
    <t>n_occ_management</t>
  </si>
  <si>
    <t>n_occ_service</t>
  </si>
  <si>
    <t>n_occ_sales_office</t>
  </si>
  <si>
    <t>n_occ_farm_fish_forest</t>
  </si>
  <si>
    <t>n_occ_const_maint_repair</t>
  </si>
  <si>
    <t>n_occ_prod_trans_material</t>
  </si>
  <si>
    <t>n_industry</t>
  </si>
  <si>
    <t>n_ind_ag_forest_fish_mining</t>
  </si>
  <si>
    <t>n_ind_construction</t>
  </si>
  <si>
    <t>n_ind_manufacturing</t>
  </si>
  <si>
    <t>n_ind_wholesale_trade</t>
  </si>
  <si>
    <t>n_ind_retail_trade</t>
  </si>
  <si>
    <t>n_ind_trans_warehouse_utilities</t>
  </si>
  <si>
    <t>n_ind_information</t>
  </si>
  <si>
    <t>n_ind_finance</t>
  </si>
  <si>
    <t>n_ind_prof_sci_admin_waste</t>
  </si>
  <si>
    <t>n_ind_education_healthcare</t>
  </si>
  <si>
    <t>n_ind_arts_entertain_foodservice</t>
  </si>
  <si>
    <t>n_ind_other</t>
  </si>
  <si>
    <t>n_ind_publicadmin</t>
  </si>
  <si>
    <t>pop_density</t>
  </si>
  <si>
    <t>etr_warm</t>
  </si>
  <si>
    <t>etr_cool</t>
  </si>
  <si>
    <t>etr</t>
  </si>
  <si>
    <t>pr_warm</t>
  </si>
  <si>
    <t>pr_cool</t>
  </si>
  <si>
    <t>pr</t>
  </si>
  <si>
    <t>tmmn_warm</t>
  </si>
  <si>
    <t>tmmn_cool</t>
  </si>
  <si>
    <t>tmmn</t>
  </si>
  <si>
    <t>tmmx_warm</t>
  </si>
  <si>
    <t>tmmx_cool</t>
  </si>
  <si>
    <t>tmmx</t>
  </si>
  <si>
    <t>sys_id</t>
  </si>
  <si>
    <t>LAT</t>
  </si>
  <si>
    <t>LONG</t>
  </si>
  <si>
    <t>Year</t>
  </si>
  <si>
    <t>wu_rate</t>
  </si>
  <si>
    <t>HUC2</t>
  </si>
  <si>
    <t>county_id</t>
  </si>
  <si>
    <t>awuds_totw_cnt</t>
  </si>
  <si>
    <t>awuds_dom_cnt</t>
  </si>
  <si>
    <t>awuds_pop_cnt</t>
  </si>
  <si>
    <t>Ecode</t>
  </si>
  <si>
    <t>Ecode_num</t>
  </si>
  <si>
    <t>n_houses</t>
  </si>
  <si>
    <t>pop_house_ratio</t>
  </si>
  <si>
    <t>family_size</t>
  </si>
  <si>
    <t>fips</t>
  </si>
  <si>
    <t>county_tot_pop_2010</t>
  </si>
  <si>
    <t>prc_hschool</t>
  </si>
  <si>
    <t>prc_diploma</t>
  </si>
  <si>
    <t>prc_college</t>
  </si>
  <si>
    <t>prc_high_edu</t>
  </si>
  <si>
    <t>pov_2019</t>
  </si>
  <si>
    <t>income_cnty</t>
  </si>
  <si>
    <t>n_jobs_cnty</t>
  </si>
  <si>
    <t>indus_cnty</t>
  </si>
  <si>
    <t>rur_urb_cnty</t>
  </si>
  <si>
    <t>unemployment_cnty</t>
  </si>
  <si>
    <t>WSA_SQKM</t>
  </si>
  <si>
    <t>Commercial</t>
  </si>
  <si>
    <t>Conservation</t>
  </si>
  <si>
    <t>Domestic</t>
  </si>
  <si>
    <t>Industrial</t>
  </si>
  <si>
    <t>Institutional</t>
  </si>
  <si>
    <t>Recreation_Misc</t>
  </si>
  <si>
    <t>Urban_Misc</t>
  </si>
  <si>
    <t>Production</t>
  </si>
  <si>
    <t>Urban_Parks</t>
  </si>
  <si>
    <t>Water</t>
  </si>
  <si>
    <t>NoData</t>
  </si>
  <si>
    <t>Num_establishments_2012</t>
  </si>
  <si>
    <t>Num_establishments_2017</t>
  </si>
  <si>
    <t>state_id</t>
  </si>
  <si>
    <t>KG_climate_zone</t>
  </si>
  <si>
    <t>Feature_name</t>
  </si>
  <si>
    <t>Not_Feature</t>
  </si>
  <si>
    <t>Skip</t>
  </si>
  <si>
    <t>Group_Name</t>
  </si>
  <si>
    <t>SWUD Identifier</t>
  </si>
  <si>
    <t>CDC Population</t>
  </si>
  <si>
    <t>CDC Household</t>
  </si>
  <si>
    <t>Comment</t>
  </si>
  <si>
    <t xml:space="preserve">Census </t>
  </si>
  <si>
    <t>Average ET</t>
  </si>
  <si>
    <t>ET in Cold Seasons</t>
  </si>
  <si>
    <t>PR in Cold Seasons</t>
  </si>
  <si>
    <t>Climate</t>
  </si>
  <si>
    <t>Source</t>
  </si>
  <si>
    <t>USGS</t>
  </si>
  <si>
    <t>CDC</t>
  </si>
  <si>
    <t>number</t>
  </si>
  <si>
    <t>categorical</t>
  </si>
  <si>
    <t>bool</t>
  </si>
  <si>
    <t>County ID</t>
  </si>
  <si>
    <t xml:space="preserve">Geographic </t>
  </si>
  <si>
    <t>Full_Name</t>
  </si>
  <si>
    <t>Civilian employed population 16 years and over</t>
  </si>
  <si>
    <t>Population 16 years and over</t>
  </si>
  <si>
    <t>Employed Management, business, science, and arts occupations</t>
  </si>
  <si>
    <t>Service occupations</t>
  </si>
  <si>
    <t>Sales and office occupations</t>
  </si>
  <si>
    <t>Farming, fishing, and forestry occupations</t>
  </si>
  <si>
    <t>Construction, extraction, maintenance, and repair occupations</t>
  </si>
  <si>
    <t>Production, transportation, and material moving occupations</t>
  </si>
  <si>
    <t>ACS5</t>
  </si>
  <si>
    <t>Theobald Land Use</t>
  </si>
  <si>
    <t>Land use</t>
  </si>
  <si>
    <t>Type</t>
  </si>
  <si>
    <t>Time</t>
  </si>
  <si>
    <t>County Total Water Use</t>
  </si>
  <si>
    <t>County Domestic Water Use</t>
  </si>
  <si>
    <t>Water Use</t>
  </si>
  <si>
    <t>Code for neutral, selling, and buying systems</t>
  </si>
  <si>
    <t>Numeric code for neutral, selling, and buying systems</t>
  </si>
  <si>
    <t>Number of houses</t>
  </si>
  <si>
    <t>Persons per house</t>
  </si>
  <si>
    <t>Average family size (pop/household)</t>
  </si>
  <si>
    <t>Percentage of people with high school education</t>
  </si>
  <si>
    <t>Percentage of people with diploma education</t>
  </si>
  <si>
    <t>Percentage of people with college education</t>
  </si>
  <si>
    <t>Percentage of people with higher education</t>
  </si>
  <si>
    <t>Population size with specified income</t>
  </si>
  <si>
    <t>Count of houses built within specified period</t>
  </si>
  <si>
    <t>Median House Built year</t>
  </si>
  <si>
    <t>Latitude</t>
  </si>
  <si>
    <t>Longitude</t>
  </si>
  <si>
    <t>average min temp in warm season</t>
  </si>
  <si>
    <t>average min temp in cold season</t>
  </si>
  <si>
    <t>average min temp</t>
  </si>
  <si>
    <t>average max temp in warm season</t>
  </si>
  <si>
    <t>average max temp in cold season</t>
  </si>
  <si>
    <t>average max temp</t>
  </si>
  <si>
    <t>System ID</t>
  </si>
  <si>
    <t>Poverty index</t>
  </si>
  <si>
    <t>County income</t>
  </si>
  <si>
    <t xml:space="preserve">Number of jobs in the county </t>
  </si>
  <si>
    <t xml:space="preserve">Number of industrial jobs in the county </t>
  </si>
  <si>
    <t>Rural-Urban Continuum Codes</t>
  </si>
  <si>
    <t xml:space="preserve">County Unemployment </t>
  </si>
  <si>
    <t>Area</t>
  </si>
  <si>
    <t>Number of jobs per category</t>
  </si>
  <si>
    <t>Population density</t>
  </si>
  <si>
    <t>year</t>
  </si>
  <si>
    <t>Number of industrial establishments</t>
  </si>
  <si>
    <t>State ID</t>
  </si>
  <si>
    <t>Count of houses from Zillow</t>
  </si>
  <si>
    <t>Count of buildings from MS</t>
  </si>
  <si>
    <t>63 features from census data collector (year and sys_id included)</t>
  </si>
  <si>
    <t>gini</t>
  </si>
  <si>
    <t>Gini index that descibes income inequality</t>
  </si>
  <si>
    <t>Average precipitation</t>
  </si>
  <si>
    <t>Reference Evapotranspiration (ET) in Warm Seasons</t>
  </si>
  <si>
    <t>Precipitation (PR) in Warm Seasons</t>
  </si>
  <si>
    <t>Not used in training, it is droped before training</t>
  </si>
  <si>
    <t>pr_cumdev</t>
  </si>
  <si>
    <t>Cumlative deviation of precipitation from mean</t>
  </si>
  <si>
    <t>derived feature = population/WSA_SQKM</t>
  </si>
  <si>
    <t>ardity_index</t>
  </si>
  <si>
    <t>Aridity Index</t>
  </si>
  <si>
    <t>derived feature = etr/pr</t>
  </si>
  <si>
    <t>CDC and SWA</t>
  </si>
  <si>
    <t>ZTRAX</t>
  </si>
  <si>
    <t>Microsft</t>
  </si>
  <si>
    <t>http://koeppen-geiger.vu-wien.ac.at/present.htm</t>
  </si>
  <si>
    <t>Koeppen-Geiger Climate Classification</t>
  </si>
  <si>
    <t>Infrastructure and Buildings</t>
  </si>
  <si>
    <t>X</t>
  </si>
  <si>
    <t>Y</t>
  </si>
  <si>
    <t xml:space="preserve">X coordinate </t>
  </si>
  <si>
    <t>Y coordinate</t>
  </si>
  <si>
    <t>GRIDMET</t>
  </si>
  <si>
    <t>**</t>
  </si>
  <si>
    <t>??</t>
  </si>
  <si>
    <t>Water System Information</t>
  </si>
  <si>
    <t>Socioeconomic</t>
  </si>
  <si>
    <t>County Population used in AWUDS 2020</t>
  </si>
  <si>
    <t>County Population 2010</t>
  </si>
  <si>
    <t>zill_nhouse</t>
  </si>
  <si>
    <t>LotSizeSquareFeet_sum</t>
  </si>
  <si>
    <t>Sum of Lot sizes</t>
  </si>
  <si>
    <t>YearBuilt_mean</t>
  </si>
  <si>
    <t>Mean of House Year Built</t>
  </si>
  <si>
    <t>BuildingAreaSqFt_sum</t>
  </si>
  <si>
    <t>Sum of Buildings area</t>
  </si>
  <si>
    <t>TaxAmount_mean</t>
  </si>
  <si>
    <t>Average of Property Tax from Zillow</t>
  </si>
  <si>
    <t>NoOfStories_mean</t>
  </si>
  <si>
    <t>Average number of stories from Zillow</t>
  </si>
  <si>
    <t>bdg_ftp_count</t>
  </si>
  <si>
    <t>bdg_gt_2median</t>
  </si>
  <si>
    <t>bdg_gt_4median</t>
  </si>
  <si>
    <t>bdg_lt_2median</t>
  </si>
  <si>
    <t>bdg_lt_4median</t>
  </si>
  <si>
    <t>number of buildings with sizes greater than twice the median</t>
  </si>
  <si>
    <t>number of buildings with sizes greater than 4 times the median</t>
  </si>
  <si>
    <t>number of buildings with sizes less than half the median</t>
  </si>
  <si>
    <t>number of buildings with sizes less than 0.25 times the median</t>
  </si>
  <si>
    <t>av_house_age</t>
  </si>
  <si>
    <t>average House Build Year</t>
  </si>
  <si>
    <t>Service Area Water Use</t>
  </si>
  <si>
    <t>average_income</t>
  </si>
  <si>
    <t>Average Income</t>
  </si>
  <si>
    <t>prc_h_age_newer_2005</t>
  </si>
  <si>
    <t>prc_h_age_2000_2004</t>
  </si>
  <si>
    <t>prc_h_age_1990_1999</t>
  </si>
  <si>
    <t>prc_h_age_1980_1989</t>
  </si>
  <si>
    <t>prc_h_age_1970_1979</t>
  </si>
  <si>
    <t>prc_h_age_1960_1969</t>
  </si>
  <si>
    <t>prc_h_age_1950_1959</t>
  </si>
  <si>
    <t>prc_h_age_1940_1949</t>
  </si>
  <si>
    <t>prc_h_age_older_1939</t>
  </si>
  <si>
    <t>prc_income_lt_10k</t>
  </si>
  <si>
    <t>prc_income_10K_15k</t>
  </si>
  <si>
    <t>prc_income_15k_20k</t>
  </si>
  <si>
    <t>prc_income_20k_25k</t>
  </si>
  <si>
    <t>prc_income_25k_30k</t>
  </si>
  <si>
    <t>prc_income_30k_35k</t>
  </si>
  <si>
    <t>prc_income_35k_40k</t>
  </si>
  <si>
    <t>prc_income_40k_45k</t>
  </si>
  <si>
    <t>prc_income_45k_50k</t>
  </si>
  <si>
    <t>prc_income_50k_60k</t>
  </si>
  <si>
    <t>prc_income_60k_75k</t>
  </si>
  <si>
    <t>prc_income_75k_100k</t>
  </si>
  <si>
    <t>prc_income_100k_125k</t>
  </si>
  <si>
    <t>prc_income_125k_150k</t>
  </si>
  <si>
    <t>prc_income_150k_200k</t>
  </si>
  <si>
    <t>prc_income_gt_200k</t>
  </si>
  <si>
    <t>prc_n_lt_ninth_gr</t>
  </si>
  <si>
    <t>prc_n_ninth_to_twelth_gr</t>
  </si>
  <si>
    <t>prc_n_hs_grad</t>
  </si>
  <si>
    <t>prc_n_some_college</t>
  </si>
  <si>
    <t>prc_n_associates</t>
  </si>
  <si>
    <t>prc_n_bachelors</t>
  </si>
  <si>
    <t>prc_n_masters_phd</t>
  </si>
  <si>
    <t>pop</t>
  </si>
  <si>
    <t>aggregation method</t>
  </si>
  <si>
    <t>sum</t>
  </si>
  <si>
    <t>mean</t>
  </si>
  <si>
    <t>mode</t>
  </si>
  <si>
    <t>NAN</t>
  </si>
  <si>
    <t>min</t>
  </si>
  <si>
    <t>sample_id</t>
  </si>
  <si>
    <t>Unique ID for training and prediction samples</t>
  </si>
  <si>
    <t>System Identifier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</si>
</sst>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000000"/>
      <name val="Times New Roman"/>
      <family val="1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6">
    <xf numFmtId="0" fontId="0" fillId="0" borderId="0" xfId="0"/>
    <xf numFmtId="0" fontId="0" fillId="0" borderId="0" xfId="0"/>
    <xf numFmtId="0" fontId="0" fillId="0" borderId="0" xfId="0"/>
    <xf numFmtId="0" fontId="18" fillId="0" borderId="0" xfId="0" applyFont="1"/>
    <xf numFmtId="0" fontId="0" fillId="33" borderId="0" xfId="0" applyFill="1"/>
    <xf numFmtId="0" fontId="0" fillId="0" borderId="0" xfId="0"/>
    <xf numFmtId="0" fontId="0" fillId="34" borderId="0" xfId="0" applyFill="1"/>
    <xf numFmtId="0" fontId="0" fillId="35" borderId="0" xfId="0" applyFill="1"/>
    <xf numFmtId="0" fontId="16" fillId="0" borderId="11" xfId="0" applyFont="1" applyBorder="1" applyAlignment="1">
      <alignment horizontal="left" vertical="center" wrapText="1"/>
    </xf>
    <xf numFmtId="0" fontId="16" fillId="0" borderId="1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14" borderId="0" xfId="23" applyBorder="1" applyAlignment="1">
      <alignment horizontal="left" vertical="center" wrapText="1"/>
    </xf>
    <xf numFmtId="0" fontId="1" fillId="14" borderId="0" xfId="23" applyBorder="1" applyAlignment="1">
      <alignment horizontal="center" vertical="center" wrapText="1"/>
    </xf>
    <xf numFmtId="0" fontId="1" fillId="14" borderId="14" xfId="23" applyBorder="1" applyAlignment="1">
      <alignment horizontal="left" vertical="center" wrapText="1"/>
    </xf>
    <xf numFmtId="0" fontId="1" fillId="14" borderId="14" xfId="23" applyBorder="1" applyAlignment="1">
      <alignment horizontal="center" vertical="center" wrapText="1"/>
    </xf>
    <xf numFmtId="0" fontId="1" fillId="14" borderId="15" xfId="23" applyBorder="1" applyAlignment="1">
      <alignment horizontal="center" vertical="center" wrapText="1"/>
    </xf>
    <xf numFmtId="0" fontId="1" fillId="10" borderId="14" xfId="19" applyBorder="1" applyAlignment="1">
      <alignment horizontal="left" vertical="center" wrapText="1"/>
    </xf>
    <xf numFmtId="0" fontId="1" fillId="10" borderId="14" xfId="19" applyBorder="1" applyAlignment="1">
      <alignment horizontal="center" vertical="center" wrapText="1"/>
    </xf>
    <xf numFmtId="0" fontId="1" fillId="10" borderId="0" xfId="19" applyBorder="1" applyAlignment="1">
      <alignment horizontal="left" vertical="center" wrapText="1"/>
    </xf>
    <xf numFmtId="0" fontId="1" fillId="10" borderId="0" xfId="19" applyBorder="1" applyAlignment="1">
      <alignment horizontal="center" vertical="center" wrapText="1"/>
    </xf>
    <xf numFmtId="0" fontId="1" fillId="10" borderId="15" xfId="19" applyBorder="1" applyAlignment="1">
      <alignment horizontal="left" vertical="center" wrapText="1"/>
    </xf>
    <xf numFmtId="0" fontId="1" fillId="10" borderId="15" xfId="19" applyBorder="1" applyAlignment="1">
      <alignment horizontal="center" vertical="center" wrapText="1"/>
    </xf>
    <xf numFmtId="0" fontId="1" fillId="23" borderId="0" xfId="32" applyBorder="1" applyAlignment="1">
      <alignment horizontal="left" vertical="center" wrapText="1"/>
    </xf>
    <xf numFmtId="0" fontId="1" fillId="23" borderId="0" xfId="32" applyBorder="1" applyAlignment="1">
      <alignment horizontal="center" vertical="center" wrapText="1"/>
    </xf>
    <xf numFmtId="0" fontId="1" fillId="23" borderId="10" xfId="32" applyBorder="1" applyAlignment="1">
      <alignment horizontal="left" vertical="center" wrapText="1"/>
    </xf>
    <xf numFmtId="0" fontId="1" fillId="23" borderId="10" xfId="32" applyBorder="1" applyAlignment="1">
      <alignment horizontal="center" vertical="center" wrapText="1"/>
    </xf>
    <xf numFmtId="0" fontId="1" fillId="31" borderId="13" xfId="40" applyBorder="1" applyAlignment="1">
      <alignment horizontal="left" vertical="center" wrapText="1"/>
    </xf>
    <xf numFmtId="0" fontId="1" fillId="31" borderId="13" xfId="40" applyBorder="1" applyAlignment="1">
      <alignment horizontal="center" vertical="center" wrapText="1"/>
    </xf>
    <xf numFmtId="0" fontId="1" fillId="31" borderId="0" xfId="40" applyBorder="1" applyAlignment="1">
      <alignment horizontal="left" vertical="center" wrapText="1"/>
    </xf>
    <xf numFmtId="0" fontId="1" fillId="31" borderId="0" xfId="40" applyBorder="1" applyAlignment="1">
      <alignment horizontal="center" vertical="center" wrapText="1"/>
    </xf>
    <xf numFmtId="0" fontId="1" fillId="31" borderId="0" xfId="40" applyBorder="1" applyAlignment="1">
      <alignment horizontal="center" vertical="center"/>
    </xf>
    <xf numFmtId="0" fontId="1" fillId="31" borderId="10" xfId="40" applyBorder="1" applyAlignment="1">
      <alignment horizontal="left" vertical="center" wrapText="1"/>
    </xf>
    <xf numFmtId="0" fontId="1" fillId="31" borderId="10" xfId="40" applyBorder="1" applyAlignment="1">
      <alignment horizontal="center" vertical="center" wrapText="1"/>
    </xf>
    <xf numFmtId="0" fontId="1" fillId="12" borderId="13" xfId="21" applyBorder="1" applyAlignment="1">
      <alignment horizontal="left" vertical="center" wrapText="1"/>
    </xf>
    <xf numFmtId="0" fontId="1" fillId="12" borderId="13" xfId="21" applyBorder="1" applyAlignment="1">
      <alignment horizontal="center" vertical="center" wrapText="1"/>
    </xf>
    <xf numFmtId="0" fontId="1" fillId="12" borderId="0" xfId="21" applyBorder="1" applyAlignment="1">
      <alignment horizontal="left" vertical="center" wrapText="1"/>
    </xf>
    <xf numFmtId="0" fontId="1" fillId="12" borderId="0" xfId="21" applyBorder="1" applyAlignment="1">
      <alignment horizontal="center" vertical="center" wrapText="1"/>
    </xf>
    <xf numFmtId="0" fontId="1" fillId="12" borderId="10" xfId="21" applyBorder="1" applyAlignment="1">
      <alignment horizontal="left" vertical="center" wrapText="1"/>
    </xf>
    <xf numFmtId="0" fontId="1" fillId="12" borderId="10" xfId="21" applyBorder="1" applyAlignment="1">
      <alignment horizontal="center" vertical="center" wrapText="1"/>
    </xf>
    <xf numFmtId="0" fontId="1" fillId="19" borderId="13" xfId="28" applyBorder="1" applyAlignment="1">
      <alignment horizontal="left" vertical="center" wrapText="1"/>
    </xf>
    <xf numFmtId="0" fontId="1" fillId="19" borderId="13" xfId="28" applyBorder="1" applyAlignment="1">
      <alignment horizontal="center" vertical="center" wrapText="1"/>
    </xf>
    <xf numFmtId="0" fontId="1" fillId="19" borderId="0" xfId="28" applyBorder="1" applyAlignment="1">
      <alignment horizontal="left" vertical="center" wrapText="1"/>
    </xf>
    <xf numFmtId="0" fontId="1" fillId="19" borderId="0" xfId="28" applyBorder="1" applyAlignment="1">
      <alignment horizontal="center" vertical="center" wrapText="1"/>
    </xf>
    <xf numFmtId="0" fontId="1" fillId="19" borderId="10" xfId="28" applyBorder="1" applyAlignment="1">
      <alignment horizontal="left" vertical="center" wrapText="1"/>
    </xf>
    <xf numFmtId="0" fontId="1" fillId="19" borderId="10" xfId="28" applyBorder="1" applyAlignment="1">
      <alignment horizontal="center" vertical="center" wrapText="1"/>
    </xf>
    <xf numFmtId="0" fontId="1" fillId="28" borderId="13" xfId="37" applyBorder="1" applyAlignment="1">
      <alignment horizontal="left" vertical="center" wrapText="1"/>
    </xf>
    <xf numFmtId="0" fontId="1" fillId="28" borderId="13" xfId="37" applyBorder="1" applyAlignment="1">
      <alignment horizontal="center" vertical="center" wrapText="1"/>
    </xf>
    <xf numFmtId="0" fontId="1" fillId="28" borderId="0" xfId="37" applyBorder="1" applyAlignment="1">
      <alignment horizontal="left" vertical="center" wrapText="1"/>
    </xf>
    <xf numFmtId="0" fontId="1" fillId="28" borderId="0" xfId="37" applyBorder="1" applyAlignment="1">
      <alignment horizontal="center" vertical="center" wrapText="1"/>
    </xf>
    <xf numFmtId="0" fontId="1" fillId="28" borderId="10" xfId="37" applyBorder="1" applyAlignment="1">
      <alignment horizontal="left" vertical="center" wrapText="1"/>
    </xf>
    <xf numFmtId="0" fontId="1" fillId="28" borderId="10" xfId="37" applyBorder="1" applyAlignment="1">
      <alignment horizontal="center" vertical="center" wrapText="1"/>
    </xf>
    <xf numFmtId="0" fontId="0" fillId="36" borderId="12" xfId="0" applyFill="1" applyBorder="1" applyAlignment="1">
      <alignment horizontal="left" vertical="center" wrapText="1"/>
    </xf>
    <xf numFmtId="0" fontId="0" fillId="36" borderId="12" xfId="0" applyFill="1" applyBorder="1" applyAlignment="1">
      <alignment horizontal="center" vertical="center" wrapText="1"/>
    </xf>
    <xf numFmtId="0" fontId="7" fillId="3" borderId="13" xfId="7" applyBorder="1" applyAlignment="1">
      <alignment horizontal="left" vertical="center" wrapText="1"/>
    </xf>
    <xf numFmtId="0" fontId="7" fillId="3" borderId="13" xfId="7" applyBorder="1" applyAlignment="1">
      <alignment horizontal="center" vertical="center" wrapText="1"/>
    </xf>
    <xf numFmtId="0" fontId="7" fillId="3" borderId="0" xfId="7" applyBorder="1" applyAlignment="1">
      <alignment horizontal="left" vertical="center" wrapText="1"/>
    </xf>
    <xf numFmtId="0" fontId="7" fillId="3" borderId="0" xfId="7" applyBorder="1" applyAlignment="1">
      <alignment horizontal="center" vertical="center" wrapText="1"/>
    </xf>
    <xf numFmtId="0" fontId="7" fillId="3" borderId="10" xfId="7" applyBorder="1" applyAlignment="1">
      <alignment horizontal="left" vertical="center" wrapText="1"/>
    </xf>
    <xf numFmtId="0" fontId="7" fillId="3" borderId="10" xfId="7" applyBorder="1" applyAlignment="1">
      <alignment horizontal="center" vertical="center" wrapText="1"/>
    </xf>
    <xf numFmtId="0" fontId="1" fillId="14" borderId="0" xfId="23" applyBorder="1"/>
    <xf numFmtId="0" fontId="1" fillId="14" borderId="15" xfId="23" applyBorder="1"/>
    <xf numFmtId="0" fontId="0" fillId="23" borderId="0" xfId="32" applyFont="1" applyBorder="1" applyAlignment="1">
      <alignment horizontal="center" vertical="center" wrapText="1"/>
    </xf>
    <xf numFmtId="0" fontId="0" fillId="10" borderId="0" xfId="19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7" fillId="3" borderId="0" xfId="7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6"/>
  <sheetViews>
    <sheetView zoomScale="80" zoomScaleNormal="80" workbookViewId="0">
      <pane ySplit="1" topLeftCell="A98" activePane="bottomLeft" state="frozen"/>
      <selection pane="bottomLeft" activeCell="D1" sqref="D1:D1048576"/>
    </sheetView>
  </sheetViews>
  <sheetFormatPr defaultRowHeight="15" x14ac:dyDescent="0.25"/>
  <cols>
    <col min="1" max="1" width="46" style="10" customWidth="1"/>
    <col min="2" max="2" width="51.85546875" style="11" bestFit="1" customWidth="1"/>
    <col min="3" max="3" width="37" style="11" customWidth="1"/>
    <col min="4" max="4" width="16.7109375" style="11" customWidth="1"/>
    <col min="5" max="5" width="10" style="11" customWidth="1"/>
    <col min="6" max="6" width="25.28515625" style="11" bestFit="1" customWidth="1"/>
    <col min="7" max="7" width="9.7109375" style="11" bestFit="1" customWidth="1"/>
    <col min="8" max="8" width="11.7109375" style="11" bestFit="1" customWidth="1"/>
    <col min="9" max="9" width="20.5703125" customWidth="1"/>
    <col min="10" max="10" width="24" style="5" customWidth="1"/>
    <col min="11" max="11" width="14.42578125" customWidth="1"/>
  </cols>
  <sheetData>
    <row r="1" spans="1:11" s="1" customFormat="1" ht="15.75" thickBot="1" x14ac:dyDescent="0.3">
      <c r="A1" s="8" t="s">
        <v>108</v>
      </c>
      <c r="B1" s="9" t="s">
        <v>129</v>
      </c>
      <c r="C1" s="9" t="s">
        <v>111</v>
      </c>
      <c r="D1" s="9" t="s">
        <v>109</v>
      </c>
      <c r="E1" s="9" t="s">
        <v>110</v>
      </c>
      <c r="F1" s="9" t="s">
        <v>115</v>
      </c>
      <c r="G1" s="9" t="s">
        <v>121</v>
      </c>
      <c r="H1" s="9" t="s">
        <v>141</v>
      </c>
      <c r="I1" s="64" t="s">
        <v>269</v>
      </c>
      <c r="J1" s="64" t="s">
        <v>108</v>
      </c>
      <c r="K1" s="64" t="s">
        <v>274</v>
      </c>
    </row>
    <row r="2" spans="1:11" s="5" customFormat="1" ht="16.5" thickTop="1" thickBot="1" x14ac:dyDescent="0.3">
      <c r="A2" s="19" t="s">
        <v>275</v>
      </c>
      <c r="B2" s="20" t="s">
        <v>276</v>
      </c>
      <c r="C2" s="20" t="s">
        <v>277</v>
      </c>
      <c r="D2" s="20">
        <v>1</v>
      </c>
      <c r="E2" s="19"/>
      <c r="F2" s="20"/>
      <c r="G2" s="19"/>
      <c r="H2" s="20" t="s">
        <v>124</v>
      </c>
      <c r="I2" s="64"/>
      <c r="J2" s="64"/>
      <c r="K2" s="64"/>
    </row>
    <row r="3" spans="1:11" s="6" customFormat="1" ht="15.75" thickTop="1" x14ac:dyDescent="0.25">
      <c r="A3" s="17" t="s">
        <v>0</v>
      </c>
      <c r="B3" s="18"/>
      <c r="C3" s="18" t="s">
        <v>112</v>
      </c>
      <c r="D3" s="18"/>
      <c r="E3" s="18">
        <v>1</v>
      </c>
      <c r="F3" s="18"/>
      <c r="G3" s="18" t="s">
        <v>122</v>
      </c>
      <c r="H3" s="18" t="s">
        <v>126</v>
      </c>
      <c r="I3" s="65"/>
      <c r="J3" s="65" t="str">
        <f>A3</f>
        <v>is_swud</v>
      </c>
      <c r="K3" s="65"/>
    </row>
    <row r="4" spans="1:11" s="6" customFormat="1" x14ac:dyDescent="0.25">
      <c r="A4" s="19" t="s">
        <v>1</v>
      </c>
      <c r="B4" s="20" t="s">
        <v>113</v>
      </c>
      <c r="C4" s="20" t="s">
        <v>116</v>
      </c>
      <c r="D4" s="20"/>
      <c r="E4" s="20">
        <v>1</v>
      </c>
      <c r="F4" s="20"/>
      <c r="G4" s="20" t="s">
        <v>123</v>
      </c>
      <c r="H4" s="20" t="s">
        <v>124</v>
      </c>
      <c r="I4" s="65" t="s">
        <v>270</v>
      </c>
      <c r="J4" s="65" t="str">
        <f t="shared" ref="J4:J67" si="0">A4</f>
        <v>population</v>
      </c>
      <c r="K4" s="65">
        <v>0</v>
      </c>
    </row>
    <row r="5" spans="1:11" s="6" customFormat="1" x14ac:dyDescent="0.25">
      <c r="A5" s="63" t="s">
        <v>268</v>
      </c>
      <c r="B5" s="20"/>
      <c r="C5" s="20"/>
      <c r="D5" s="20"/>
      <c r="E5" s="20"/>
      <c r="F5" s="20"/>
      <c r="G5" s="20"/>
      <c r="H5" s="20" t="s">
        <v>124</v>
      </c>
      <c r="I5" s="65" t="s">
        <v>270</v>
      </c>
      <c r="J5" s="65" t="str">
        <f t="shared" si="0"/>
        <v>pop</v>
      </c>
      <c r="K5" s="65">
        <v>0</v>
      </c>
    </row>
    <row r="6" spans="1:11" x14ac:dyDescent="0.25">
      <c r="A6" s="19" t="s">
        <v>2</v>
      </c>
      <c r="B6" s="20" t="s">
        <v>114</v>
      </c>
      <c r="C6" s="20" t="s">
        <v>116</v>
      </c>
      <c r="D6" s="20"/>
      <c r="E6" s="20"/>
      <c r="F6" s="20"/>
      <c r="G6" s="20" t="s">
        <v>123</v>
      </c>
      <c r="H6" s="20" t="s">
        <v>124</v>
      </c>
      <c r="I6" s="65" t="s">
        <v>270</v>
      </c>
      <c r="J6" s="65" t="str">
        <f t="shared" si="0"/>
        <v>households2</v>
      </c>
      <c r="K6" s="65">
        <v>0</v>
      </c>
    </row>
    <row r="7" spans="1:11" s="6" customFormat="1" ht="30" x14ac:dyDescent="0.25">
      <c r="A7" s="19" t="s">
        <v>52</v>
      </c>
      <c r="B7" s="20" t="s">
        <v>175</v>
      </c>
      <c r="C7" s="20" t="s">
        <v>116</v>
      </c>
      <c r="D7" s="20"/>
      <c r="E7" s="20"/>
      <c r="F7" s="20" t="s">
        <v>190</v>
      </c>
      <c r="G7" s="20" t="s">
        <v>194</v>
      </c>
      <c r="H7" s="20" t="s">
        <v>124</v>
      </c>
      <c r="I7" s="65" t="s">
        <v>271</v>
      </c>
      <c r="J7" s="65" t="str">
        <f t="shared" si="0"/>
        <v>pop_density</v>
      </c>
      <c r="K7" s="65">
        <v>0</v>
      </c>
    </row>
    <row r="8" spans="1:11" x14ac:dyDescent="0.25">
      <c r="A8" s="19" t="s">
        <v>78</v>
      </c>
      <c r="B8" s="20" t="s">
        <v>149</v>
      </c>
      <c r="C8" s="20" t="s">
        <v>116</v>
      </c>
      <c r="D8" s="20"/>
      <c r="E8" s="20"/>
      <c r="F8" s="20"/>
      <c r="G8" s="20"/>
      <c r="H8" s="20" t="s">
        <v>124</v>
      </c>
      <c r="I8" s="65" t="s">
        <v>271</v>
      </c>
      <c r="J8" s="65" t="str">
        <f t="shared" si="0"/>
        <v>pop_house_ratio</v>
      </c>
      <c r="K8" s="65">
        <v>0</v>
      </c>
    </row>
    <row r="9" spans="1:11" x14ac:dyDescent="0.25">
      <c r="A9" s="19" t="s">
        <v>79</v>
      </c>
      <c r="B9" s="20" t="s">
        <v>150</v>
      </c>
      <c r="C9" s="20" t="s">
        <v>116</v>
      </c>
      <c r="D9" s="20"/>
      <c r="E9" s="20"/>
      <c r="F9" s="20"/>
      <c r="G9" s="20"/>
      <c r="H9" s="20" t="s">
        <v>124</v>
      </c>
      <c r="I9" s="65" t="s">
        <v>271</v>
      </c>
      <c r="J9" s="65" t="str">
        <f t="shared" si="0"/>
        <v>family_size</v>
      </c>
      <c r="K9" s="65">
        <v>0</v>
      </c>
    </row>
    <row r="10" spans="1:11" x14ac:dyDescent="0.25">
      <c r="A10" s="19" t="s">
        <v>81</v>
      </c>
      <c r="B10" s="20" t="s">
        <v>210</v>
      </c>
      <c r="C10" s="20" t="s">
        <v>116</v>
      </c>
      <c r="D10" s="20"/>
      <c r="E10" s="20"/>
      <c r="F10" s="20"/>
      <c r="G10" s="20"/>
      <c r="H10" s="20" t="s">
        <v>124</v>
      </c>
      <c r="I10" s="65" t="s">
        <v>271</v>
      </c>
      <c r="J10" s="65" t="str">
        <f t="shared" si="0"/>
        <v>county_tot_pop_2010</v>
      </c>
      <c r="K10" s="65">
        <v>0</v>
      </c>
    </row>
    <row r="11" spans="1:11" x14ac:dyDescent="0.25">
      <c r="A11" s="19" t="s">
        <v>74</v>
      </c>
      <c r="B11" s="20" t="s">
        <v>209</v>
      </c>
      <c r="C11" s="20" t="s">
        <v>116</v>
      </c>
      <c r="D11" s="20"/>
      <c r="E11" s="20"/>
      <c r="F11" s="20"/>
      <c r="G11" s="20"/>
      <c r="H11" s="20" t="s">
        <v>124</v>
      </c>
      <c r="I11" s="65" t="s">
        <v>271</v>
      </c>
      <c r="J11" s="65" t="str">
        <f t="shared" si="0"/>
        <v>awuds_pop_cnt</v>
      </c>
      <c r="K11" s="65">
        <v>0</v>
      </c>
    </row>
    <row r="12" spans="1:11" ht="15.75" thickBot="1" x14ac:dyDescent="0.3">
      <c r="A12" s="21" t="s">
        <v>77</v>
      </c>
      <c r="B12" s="22" t="s">
        <v>148</v>
      </c>
      <c r="C12" s="22" t="s">
        <v>199</v>
      </c>
      <c r="D12" s="22"/>
      <c r="E12" s="22"/>
      <c r="F12" s="22"/>
      <c r="G12" s="22" t="s">
        <v>123</v>
      </c>
      <c r="H12" s="22" t="s">
        <v>124</v>
      </c>
      <c r="I12" s="65" t="s">
        <v>270</v>
      </c>
      <c r="J12" s="65" t="str">
        <f t="shared" si="0"/>
        <v>n_houses</v>
      </c>
      <c r="K12" s="65">
        <v>0</v>
      </c>
    </row>
    <row r="13" spans="1:11" ht="15.75" thickTop="1" x14ac:dyDescent="0.25">
      <c r="A13" s="14" t="s">
        <v>20</v>
      </c>
      <c r="B13" s="15" t="s">
        <v>156</v>
      </c>
      <c r="C13" s="15" t="s">
        <v>199</v>
      </c>
      <c r="D13" s="15"/>
      <c r="E13" s="15"/>
      <c r="F13" s="15"/>
      <c r="G13" s="15" t="s">
        <v>123</v>
      </c>
      <c r="H13" s="15" t="s">
        <v>124</v>
      </c>
      <c r="I13" s="6" t="s">
        <v>270</v>
      </c>
      <c r="J13" s="6" t="str">
        <f t="shared" si="0"/>
        <v>h_age_newer_2005</v>
      </c>
      <c r="K13" s="65">
        <v>0</v>
      </c>
    </row>
    <row r="14" spans="1:11" x14ac:dyDescent="0.25">
      <c r="A14" s="12" t="s">
        <v>21</v>
      </c>
      <c r="B14" s="13" t="s">
        <v>156</v>
      </c>
      <c r="C14" s="13" t="s">
        <v>199</v>
      </c>
      <c r="D14" s="13"/>
      <c r="E14" s="13"/>
      <c r="F14" s="13"/>
      <c r="G14" s="13" t="s">
        <v>123</v>
      </c>
      <c r="H14" s="13" t="s">
        <v>124</v>
      </c>
      <c r="I14" s="6" t="s">
        <v>270</v>
      </c>
      <c r="J14" s="6" t="str">
        <f t="shared" si="0"/>
        <v>h_age_2000_2004</v>
      </c>
      <c r="K14" s="65">
        <v>0</v>
      </c>
    </row>
    <row r="15" spans="1:11" x14ac:dyDescent="0.25">
      <c r="A15" s="12" t="s">
        <v>22</v>
      </c>
      <c r="B15" s="13" t="s">
        <v>156</v>
      </c>
      <c r="C15" s="13" t="s">
        <v>199</v>
      </c>
      <c r="D15" s="13"/>
      <c r="E15" s="13"/>
      <c r="F15" s="13"/>
      <c r="G15" s="13" t="s">
        <v>123</v>
      </c>
      <c r="H15" s="13" t="s">
        <v>124</v>
      </c>
      <c r="I15" s="6" t="s">
        <v>270</v>
      </c>
      <c r="J15" s="6" t="str">
        <f t="shared" si="0"/>
        <v>h_age_1990_1999</v>
      </c>
      <c r="K15" s="65">
        <v>0</v>
      </c>
    </row>
    <row r="16" spans="1:11" x14ac:dyDescent="0.25">
      <c r="A16" s="12" t="s">
        <v>23</v>
      </c>
      <c r="B16" s="13" t="s">
        <v>156</v>
      </c>
      <c r="C16" s="13" t="s">
        <v>199</v>
      </c>
      <c r="D16" s="13"/>
      <c r="E16" s="13"/>
      <c r="F16" s="13"/>
      <c r="G16" s="13" t="s">
        <v>123</v>
      </c>
      <c r="H16" s="13" t="s">
        <v>124</v>
      </c>
      <c r="I16" s="6" t="s">
        <v>270</v>
      </c>
      <c r="J16" s="6" t="str">
        <f t="shared" si="0"/>
        <v>h_age_1980_1989</v>
      </c>
      <c r="K16" s="65">
        <v>0</v>
      </c>
    </row>
    <row r="17" spans="1:15" ht="18.75" x14ac:dyDescent="0.3">
      <c r="A17" s="12" t="s">
        <v>24</v>
      </c>
      <c r="B17" s="13" t="s">
        <v>156</v>
      </c>
      <c r="C17" s="13" t="s">
        <v>199</v>
      </c>
      <c r="D17" s="13"/>
      <c r="E17" s="13"/>
      <c r="F17" s="13"/>
      <c r="G17" s="13" t="s">
        <v>123</v>
      </c>
      <c r="H17" s="13" t="s">
        <v>124</v>
      </c>
      <c r="I17" s="6" t="s">
        <v>270</v>
      </c>
      <c r="J17" s="6" t="str">
        <f t="shared" si="0"/>
        <v>h_age_1970_1979</v>
      </c>
      <c r="K17" s="65">
        <v>0</v>
      </c>
      <c r="O17" s="3"/>
    </row>
    <row r="18" spans="1:15" ht="18.75" x14ac:dyDescent="0.3">
      <c r="A18" s="12" t="s">
        <v>25</v>
      </c>
      <c r="B18" s="13" t="s">
        <v>156</v>
      </c>
      <c r="C18" s="13" t="s">
        <v>199</v>
      </c>
      <c r="D18" s="13"/>
      <c r="E18" s="13"/>
      <c r="F18" s="13"/>
      <c r="G18" s="13" t="s">
        <v>123</v>
      </c>
      <c r="H18" s="13" t="s">
        <v>124</v>
      </c>
      <c r="I18" s="6" t="s">
        <v>270</v>
      </c>
      <c r="J18" s="6" t="str">
        <f t="shared" si="0"/>
        <v>h_age_1960_1969</v>
      </c>
      <c r="K18" s="65">
        <v>0</v>
      </c>
      <c r="O18" s="3"/>
    </row>
    <row r="19" spans="1:15" x14ac:dyDescent="0.25">
      <c r="A19" s="12" t="s">
        <v>26</v>
      </c>
      <c r="B19" s="13" t="s">
        <v>156</v>
      </c>
      <c r="C19" s="13" t="s">
        <v>199</v>
      </c>
      <c r="D19" s="13"/>
      <c r="E19" s="13"/>
      <c r="F19" s="13"/>
      <c r="G19" s="13" t="s">
        <v>123</v>
      </c>
      <c r="H19" s="13" t="s">
        <v>124</v>
      </c>
      <c r="I19" s="6" t="s">
        <v>270</v>
      </c>
      <c r="J19" s="6" t="str">
        <f t="shared" si="0"/>
        <v>h_age_1950_1959</v>
      </c>
      <c r="K19" s="65">
        <v>0</v>
      </c>
    </row>
    <row r="20" spans="1:15" x14ac:dyDescent="0.25">
      <c r="A20" s="12" t="s">
        <v>27</v>
      </c>
      <c r="B20" s="13" t="s">
        <v>156</v>
      </c>
      <c r="C20" s="13" t="s">
        <v>199</v>
      </c>
      <c r="D20" s="13"/>
      <c r="E20" s="13"/>
      <c r="F20" s="13"/>
      <c r="G20" s="13" t="s">
        <v>123</v>
      </c>
      <c r="H20" s="13" t="s">
        <v>124</v>
      </c>
      <c r="I20" s="6" t="s">
        <v>270</v>
      </c>
      <c r="J20" s="6" t="str">
        <f t="shared" si="0"/>
        <v>h_age_1940_1949</v>
      </c>
      <c r="K20" s="65">
        <v>0</v>
      </c>
    </row>
    <row r="21" spans="1:15" x14ac:dyDescent="0.25">
      <c r="A21" s="12" t="s">
        <v>28</v>
      </c>
      <c r="B21" s="13" t="s">
        <v>156</v>
      </c>
      <c r="C21" s="13" t="s">
        <v>199</v>
      </c>
      <c r="D21" s="13"/>
      <c r="E21" s="13"/>
      <c r="F21" s="13"/>
      <c r="G21" s="13" t="s">
        <v>123</v>
      </c>
      <c r="H21" s="13" t="s">
        <v>124</v>
      </c>
      <c r="I21" s="6" t="s">
        <v>270</v>
      </c>
      <c r="J21" s="6" t="str">
        <f t="shared" si="0"/>
        <v>h_age_older_1939</v>
      </c>
      <c r="K21" s="65">
        <v>0</v>
      </c>
    </row>
    <row r="22" spans="1:15" x14ac:dyDescent="0.25">
      <c r="A22" s="12" t="s">
        <v>29</v>
      </c>
      <c r="B22" s="13" t="s">
        <v>157</v>
      </c>
      <c r="C22" s="13" t="s">
        <v>199</v>
      </c>
      <c r="D22" s="13"/>
      <c r="E22" s="13"/>
      <c r="F22" s="13"/>
      <c r="G22" s="13" t="s">
        <v>123</v>
      </c>
      <c r="H22" s="13" t="s">
        <v>124</v>
      </c>
      <c r="I22" s="6" t="s">
        <v>271</v>
      </c>
      <c r="J22" s="6" t="str">
        <f t="shared" si="0"/>
        <v>median_h_year</v>
      </c>
      <c r="K22" s="65">
        <v>1900</v>
      </c>
    </row>
    <row r="23" spans="1:15" s="5" customFormat="1" x14ac:dyDescent="0.25">
      <c r="A23" s="60" t="s">
        <v>231</v>
      </c>
      <c r="B23" s="13" t="s">
        <v>232</v>
      </c>
      <c r="C23" s="13" t="s">
        <v>199</v>
      </c>
      <c r="D23" s="13"/>
      <c r="E23" s="13"/>
      <c r="F23" s="13"/>
      <c r="G23" s="13" t="s">
        <v>123</v>
      </c>
      <c r="H23" s="13" t="s">
        <v>124</v>
      </c>
      <c r="I23" s="6" t="s">
        <v>271</v>
      </c>
      <c r="J23" s="6" t="str">
        <f t="shared" si="0"/>
        <v>av_house_age</v>
      </c>
      <c r="K23" s="65">
        <v>0</v>
      </c>
    </row>
    <row r="24" spans="1:15" x14ac:dyDescent="0.25">
      <c r="A24" s="60" t="s">
        <v>211</v>
      </c>
      <c r="B24" s="13" t="s">
        <v>179</v>
      </c>
      <c r="C24" s="13" t="s">
        <v>199</v>
      </c>
      <c r="D24" s="13"/>
      <c r="E24" s="13"/>
      <c r="F24" s="13"/>
      <c r="G24" s="13" t="s">
        <v>195</v>
      </c>
      <c r="H24" s="13" t="s">
        <v>124</v>
      </c>
      <c r="I24" s="6" t="s">
        <v>270</v>
      </c>
      <c r="J24" s="6" t="str">
        <f t="shared" si="0"/>
        <v>zill_nhouse</v>
      </c>
      <c r="K24" s="65">
        <v>0</v>
      </c>
    </row>
    <row r="25" spans="1:15" s="5" customFormat="1" x14ac:dyDescent="0.25">
      <c r="A25" s="60" t="s">
        <v>212</v>
      </c>
      <c r="B25" s="13" t="s">
        <v>213</v>
      </c>
      <c r="C25" s="13" t="s">
        <v>199</v>
      </c>
      <c r="D25" s="13"/>
      <c r="E25" s="13"/>
      <c r="F25" s="13"/>
      <c r="G25" s="13" t="s">
        <v>195</v>
      </c>
      <c r="H25" s="13" t="s">
        <v>124</v>
      </c>
      <c r="I25" s="6" t="s">
        <v>270</v>
      </c>
      <c r="J25" s="6" t="str">
        <f t="shared" si="0"/>
        <v>LotSizeSquareFeet_sum</v>
      </c>
      <c r="K25" s="65">
        <v>0</v>
      </c>
    </row>
    <row r="26" spans="1:15" s="5" customFormat="1" x14ac:dyDescent="0.25">
      <c r="A26" s="60" t="s">
        <v>214</v>
      </c>
      <c r="B26" s="13" t="s">
        <v>215</v>
      </c>
      <c r="C26" s="13" t="s">
        <v>199</v>
      </c>
      <c r="D26" s="13"/>
      <c r="E26" s="13"/>
      <c r="F26" s="13"/>
      <c r="G26" s="13"/>
      <c r="H26" s="13" t="s">
        <v>124</v>
      </c>
      <c r="I26" s="6" t="s">
        <v>271</v>
      </c>
      <c r="J26" s="6" t="str">
        <f t="shared" si="0"/>
        <v>YearBuilt_mean</v>
      </c>
      <c r="K26" s="65">
        <v>1900</v>
      </c>
    </row>
    <row r="27" spans="1:15" s="5" customFormat="1" x14ac:dyDescent="0.25">
      <c r="A27" s="60" t="s">
        <v>216</v>
      </c>
      <c r="B27" s="13" t="s">
        <v>217</v>
      </c>
      <c r="C27" s="13" t="s">
        <v>199</v>
      </c>
      <c r="D27" s="13"/>
      <c r="E27" s="13"/>
      <c r="F27" s="13"/>
      <c r="G27" s="13"/>
      <c r="H27" s="13" t="s">
        <v>124</v>
      </c>
      <c r="I27" s="6" t="s">
        <v>270</v>
      </c>
      <c r="J27" s="6" t="str">
        <f t="shared" si="0"/>
        <v>BuildingAreaSqFt_sum</v>
      </c>
      <c r="K27" s="65">
        <v>0</v>
      </c>
    </row>
    <row r="28" spans="1:15" s="5" customFormat="1" x14ac:dyDescent="0.25">
      <c r="A28" s="60" t="s">
        <v>220</v>
      </c>
      <c r="B28" s="13" t="s">
        <v>221</v>
      </c>
      <c r="C28" s="13" t="s">
        <v>199</v>
      </c>
      <c r="D28" s="13"/>
      <c r="E28" s="13"/>
      <c r="F28" s="13"/>
      <c r="G28" s="13" t="s">
        <v>196</v>
      </c>
      <c r="H28" s="13" t="s">
        <v>124</v>
      </c>
      <c r="I28" s="6" t="s">
        <v>271</v>
      </c>
      <c r="J28" s="6" t="str">
        <f t="shared" si="0"/>
        <v>NoOfStories_mean</v>
      </c>
      <c r="K28" s="65">
        <v>0</v>
      </c>
    </row>
    <row r="29" spans="1:15" x14ac:dyDescent="0.25">
      <c r="A29" s="60" t="s">
        <v>222</v>
      </c>
      <c r="B29" s="13" t="s">
        <v>180</v>
      </c>
      <c r="C29" s="13" t="s">
        <v>199</v>
      </c>
      <c r="D29" s="13"/>
      <c r="E29" s="13"/>
      <c r="F29" s="13"/>
      <c r="G29" s="13" t="s">
        <v>196</v>
      </c>
      <c r="H29" s="13" t="s">
        <v>124</v>
      </c>
      <c r="I29" s="6" t="s">
        <v>270</v>
      </c>
      <c r="J29" s="6" t="str">
        <f t="shared" si="0"/>
        <v>bdg_ftp_count</v>
      </c>
      <c r="K29" s="65">
        <v>0</v>
      </c>
    </row>
    <row r="30" spans="1:15" s="5" customFormat="1" ht="30" x14ac:dyDescent="0.25">
      <c r="A30" s="60" t="s">
        <v>223</v>
      </c>
      <c r="B30" s="13" t="s">
        <v>227</v>
      </c>
      <c r="C30" s="13" t="s">
        <v>199</v>
      </c>
      <c r="D30" s="13"/>
      <c r="E30" s="13"/>
      <c r="F30" s="13"/>
      <c r="G30" s="13" t="s">
        <v>196</v>
      </c>
      <c r="H30" s="13" t="s">
        <v>124</v>
      </c>
      <c r="I30" s="6" t="s">
        <v>270</v>
      </c>
      <c r="J30" s="6" t="str">
        <f t="shared" si="0"/>
        <v>bdg_gt_2median</v>
      </c>
      <c r="K30" s="65">
        <v>0</v>
      </c>
    </row>
    <row r="31" spans="1:15" s="5" customFormat="1" ht="30" x14ac:dyDescent="0.25">
      <c r="A31" s="60" t="s">
        <v>224</v>
      </c>
      <c r="B31" s="13" t="s">
        <v>228</v>
      </c>
      <c r="C31" s="13" t="s">
        <v>199</v>
      </c>
      <c r="D31" s="13"/>
      <c r="E31" s="13"/>
      <c r="F31" s="13"/>
      <c r="G31" s="13" t="s">
        <v>196</v>
      </c>
      <c r="H31" s="13" t="s">
        <v>124</v>
      </c>
      <c r="I31" s="6" t="s">
        <v>270</v>
      </c>
      <c r="J31" s="6" t="str">
        <f t="shared" si="0"/>
        <v>bdg_gt_4median</v>
      </c>
      <c r="K31" s="65">
        <v>0</v>
      </c>
    </row>
    <row r="32" spans="1:15" s="5" customFormat="1" ht="30" x14ac:dyDescent="0.25">
      <c r="A32" s="60" t="s">
        <v>225</v>
      </c>
      <c r="B32" s="13" t="s">
        <v>229</v>
      </c>
      <c r="C32" s="13" t="s">
        <v>199</v>
      </c>
      <c r="D32" s="13"/>
      <c r="E32" s="13"/>
      <c r="F32" s="13"/>
      <c r="G32" s="13" t="s">
        <v>196</v>
      </c>
      <c r="H32" s="13" t="s">
        <v>124</v>
      </c>
      <c r="I32" s="6" t="s">
        <v>270</v>
      </c>
      <c r="J32" s="6" t="str">
        <f t="shared" si="0"/>
        <v>bdg_lt_2median</v>
      </c>
      <c r="K32" s="65">
        <v>0</v>
      </c>
    </row>
    <row r="33" spans="1:11" s="5" customFormat="1" ht="30.75" thickBot="1" x14ac:dyDescent="0.3">
      <c r="A33" s="61" t="s">
        <v>226</v>
      </c>
      <c r="B33" s="16" t="s">
        <v>230</v>
      </c>
      <c r="C33" s="16" t="s">
        <v>199</v>
      </c>
      <c r="D33" s="16"/>
      <c r="E33" s="16"/>
      <c r="F33" s="16"/>
      <c r="G33" s="16" t="s">
        <v>196</v>
      </c>
      <c r="H33" s="16" t="s">
        <v>124</v>
      </c>
      <c r="I33" s="6" t="s">
        <v>270</v>
      </c>
      <c r="J33" s="6" t="str">
        <f t="shared" si="0"/>
        <v>bdg_lt_4median</v>
      </c>
      <c r="K33" s="65">
        <v>0</v>
      </c>
    </row>
    <row r="34" spans="1:11" s="2" customFormat="1" ht="15.75" thickTop="1" x14ac:dyDescent="0.25">
      <c r="A34" s="23" t="s">
        <v>3</v>
      </c>
      <c r="B34" s="24" t="s">
        <v>155</v>
      </c>
      <c r="C34" s="24" t="s">
        <v>208</v>
      </c>
      <c r="D34" s="24"/>
      <c r="E34" s="24"/>
      <c r="F34" s="24"/>
      <c r="G34" s="24" t="s">
        <v>123</v>
      </c>
      <c r="H34" s="24" t="s">
        <v>124</v>
      </c>
      <c r="I34" s="6" t="s">
        <v>270</v>
      </c>
      <c r="J34" s="6" t="str">
        <f t="shared" si="0"/>
        <v>income_lt_10k</v>
      </c>
      <c r="K34" s="65">
        <v>0</v>
      </c>
    </row>
    <row r="35" spans="1:11" x14ac:dyDescent="0.25">
      <c r="A35" s="23" t="s">
        <v>4</v>
      </c>
      <c r="B35" s="24" t="s">
        <v>155</v>
      </c>
      <c r="C35" s="24" t="s">
        <v>208</v>
      </c>
      <c r="D35" s="24"/>
      <c r="E35" s="24"/>
      <c r="F35" s="24"/>
      <c r="G35" s="24" t="s">
        <v>123</v>
      </c>
      <c r="H35" s="24" t="s">
        <v>124</v>
      </c>
      <c r="I35" s="6" t="s">
        <v>270</v>
      </c>
      <c r="J35" s="6" t="str">
        <f t="shared" si="0"/>
        <v>income_10K_15k</v>
      </c>
      <c r="K35" s="65">
        <v>0</v>
      </c>
    </row>
    <row r="36" spans="1:11" x14ac:dyDescent="0.25">
      <c r="A36" s="23" t="s">
        <v>5</v>
      </c>
      <c r="B36" s="24" t="s">
        <v>155</v>
      </c>
      <c r="C36" s="24" t="s">
        <v>208</v>
      </c>
      <c r="D36" s="24"/>
      <c r="E36" s="24"/>
      <c r="F36" s="24"/>
      <c r="G36" s="24" t="s">
        <v>123</v>
      </c>
      <c r="H36" s="24" t="s">
        <v>124</v>
      </c>
      <c r="I36" s="6" t="s">
        <v>270</v>
      </c>
      <c r="J36" s="6" t="str">
        <f t="shared" si="0"/>
        <v>income_15k_20k</v>
      </c>
      <c r="K36" s="65">
        <v>0</v>
      </c>
    </row>
    <row r="37" spans="1:11" x14ac:dyDescent="0.25">
      <c r="A37" s="23" t="s">
        <v>6</v>
      </c>
      <c r="B37" s="24" t="s">
        <v>155</v>
      </c>
      <c r="C37" s="24" t="s">
        <v>208</v>
      </c>
      <c r="D37" s="24"/>
      <c r="E37" s="24"/>
      <c r="F37" s="24"/>
      <c r="G37" s="24" t="s">
        <v>123</v>
      </c>
      <c r="H37" s="24" t="s">
        <v>124</v>
      </c>
      <c r="I37" s="6" t="s">
        <v>270</v>
      </c>
      <c r="J37" s="6" t="str">
        <f t="shared" si="0"/>
        <v>income_20k_25k</v>
      </c>
      <c r="K37" s="65">
        <v>0</v>
      </c>
    </row>
    <row r="38" spans="1:11" x14ac:dyDescent="0.25">
      <c r="A38" s="23" t="s">
        <v>7</v>
      </c>
      <c r="B38" s="24" t="s">
        <v>155</v>
      </c>
      <c r="C38" s="24" t="s">
        <v>208</v>
      </c>
      <c r="D38" s="24"/>
      <c r="E38" s="24"/>
      <c r="F38" s="24"/>
      <c r="G38" s="24" t="s">
        <v>123</v>
      </c>
      <c r="H38" s="24" t="s">
        <v>124</v>
      </c>
      <c r="I38" s="6" t="s">
        <v>270</v>
      </c>
      <c r="J38" s="6" t="str">
        <f t="shared" si="0"/>
        <v>income_25k_30k</v>
      </c>
      <c r="K38" s="65">
        <v>0</v>
      </c>
    </row>
    <row r="39" spans="1:11" x14ac:dyDescent="0.25">
      <c r="A39" s="23" t="s">
        <v>8</v>
      </c>
      <c r="B39" s="24" t="s">
        <v>155</v>
      </c>
      <c r="C39" s="24" t="s">
        <v>208</v>
      </c>
      <c r="D39" s="24"/>
      <c r="E39" s="24"/>
      <c r="F39" s="24"/>
      <c r="G39" s="24" t="s">
        <v>123</v>
      </c>
      <c r="H39" s="24" t="s">
        <v>124</v>
      </c>
      <c r="I39" s="6" t="s">
        <v>270</v>
      </c>
      <c r="J39" s="6" t="str">
        <f t="shared" si="0"/>
        <v>income_30k_35k</v>
      </c>
      <c r="K39" s="65">
        <v>0</v>
      </c>
    </row>
    <row r="40" spans="1:11" x14ac:dyDescent="0.25">
      <c r="A40" s="23" t="s">
        <v>9</v>
      </c>
      <c r="B40" s="24" t="s">
        <v>155</v>
      </c>
      <c r="C40" s="24" t="s">
        <v>208</v>
      </c>
      <c r="D40" s="24"/>
      <c r="E40" s="24"/>
      <c r="F40" s="24"/>
      <c r="G40" s="24" t="s">
        <v>123</v>
      </c>
      <c r="H40" s="24" t="s">
        <v>124</v>
      </c>
      <c r="I40" s="6" t="s">
        <v>270</v>
      </c>
      <c r="J40" s="6" t="str">
        <f t="shared" si="0"/>
        <v>income_35k_40k</v>
      </c>
      <c r="K40" s="65">
        <v>0</v>
      </c>
    </row>
    <row r="41" spans="1:11" x14ac:dyDescent="0.25">
      <c r="A41" s="23" t="s">
        <v>10</v>
      </c>
      <c r="B41" s="24" t="s">
        <v>155</v>
      </c>
      <c r="C41" s="24" t="s">
        <v>208</v>
      </c>
      <c r="D41" s="24"/>
      <c r="E41" s="24"/>
      <c r="F41" s="24"/>
      <c r="G41" s="24" t="s">
        <v>123</v>
      </c>
      <c r="H41" s="24" t="s">
        <v>124</v>
      </c>
      <c r="I41" s="6" t="s">
        <v>270</v>
      </c>
      <c r="J41" s="6" t="str">
        <f t="shared" si="0"/>
        <v>income_40k_45k</v>
      </c>
      <c r="K41" s="65">
        <v>0</v>
      </c>
    </row>
    <row r="42" spans="1:11" x14ac:dyDescent="0.25">
      <c r="A42" s="23" t="s">
        <v>11</v>
      </c>
      <c r="B42" s="24" t="s">
        <v>155</v>
      </c>
      <c r="C42" s="24" t="s">
        <v>208</v>
      </c>
      <c r="D42" s="24"/>
      <c r="E42" s="24"/>
      <c r="F42" s="24"/>
      <c r="G42" s="24" t="s">
        <v>123</v>
      </c>
      <c r="H42" s="24" t="s">
        <v>124</v>
      </c>
      <c r="I42" s="6" t="s">
        <v>270</v>
      </c>
      <c r="J42" s="6" t="str">
        <f t="shared" si="0"/>
        <v>income_45k_50k</v>
      </c>
      <c r="K42" s="65">
        <v>0</v>
      </c>
    </row>
    <row r="43" spans="1:11" x14ac:dyDescent="0.25">
      <c r="A43" s="23" t="s">
        <v>12</v>
      </c>
      <c r="B43" s="24" t="s">
        <v>155</v>
      </c>
      <c r="C43" s="24" t="s">
        <v>208</v>
      </c>
      <c r="D43" s="24"/>
      <c r="E43" s="24"/>
      <c r="F43" s="24"/>
      <c r="G43" s="24" t="s">
        <v>123</v>
      </c>
      <c r="H43" s="24" t="s">
        <v>124</v>
      </c>
      <c r="I43" s="6" t="s">
        <v>270</v>
      </c>
      <c r="J43" s="6" t="str">
        <f t="shared" si="0"/>
        <v>income_50k_60k</v>
      </c>
      <c r="K43" s="65">
        <v>0</v>
      </c>
    </row>
    <row r="44" spans="1:11" x14ac:dyDescent="0.25">
      <c r="A44" s="23" t="s">
        <v>13</v>
      </c>
      <c r="B44" s="24" t="s">
        <v>155</v>
      </c>
      <c r="C44" s="24" t="s">
        <v>208</v>
      </c>
      <c r="D44" s="24"/>
      <c r="E44" s="24"/>
      <c r="F44" s="24"/>
      <c r="G44" s="24" t="s">
        <v>123</v>
      </c>
      <c r="H44" s="24" t="s">
        <v>124</v>
      </c>
      <c r="I44" s="6" t="s">
        <v>270</v>
      </c>
      <c r="J44" s="6" t="str">
        <f t="shared" si="0"/>
        <v>income_60k_75k</v>
      </c>
      <c r="K44" s="65">
        <v>0</v>
      </c>
    </row>
    <row r="45" spans="1:11" x14ac:dyDescent="0.25">
      <c r="A45" s="23" t="s">
        <v>14</v>
      </c>
      <c r="B45" s="24" t="s">
        <v>155</v>
      </c>
      <c r="C45" s="24" t="s">
        <v>208</v>
      </c>
      <c r="D45" s="24"/>
      <c r="E45" s="24"/>
      <c r="F45" s="24"/>
      <c r="G45" s="24" t="s">
        <v>123</v>
      </c>
      <c r="H45" s="24" t="s">
        <v>124</v>
      </c>
      <c r="I45" s="6" t="s">
        <v>270</v>
      </c>
      <c r="J45" s="6" t="str">
        <f t="shared" si="0"/>
        <v>income_75k_100k</v>
      </c>
      <c r="K45" s="65">
        <v>0</v>
      </c>
    </row>
    <row r="46" spans="1:11" x14ac:dyDescent="0.25">
      <c r="A46" s="23" t="s">
        <v>15</v>
      </c>
      <c r="B46" s="24" t="s">
        <v>155</v>
      </c>
      <c r="C46" s="24" t="s">
        <v>208</v>
      </c>
      <c r="D46" s="24"/>
      <c r="E46" s="24"/>
      <c r="F46" s="24"/>
      <c r="G46" s="24" t="s">
        <v>123</v>
      </c>
      <c r="H46" s="24" t="s">
        <v>124</v>
      </c>
      <c r="I46" s="6" t="s">
        <v>270</v>
      </c>
      <c r="J46" s="6" t="str">
        <f t="shared" si="0"/>
        <v>income_100k_125k</v>
      </c>
      <c r="K46" s="65">
        <v>0</v>
      </c>
    </row>
    <row r="47" spans="1:11" x14ac:dyDescent="0.25">
      <c r="A47" s="23" t="s">
        <v>16</v>
      </c>
      <c r="B47" s="24" t="s">
        <v>155</v>
      </c>
      <c r="C47" s="24" t="s">
        <v>208</v>
      </c>
      <c r="D47" s="24"/>
      <c r="E47" s="24"/>
      <c r="F47" s="24"/>
      <c r="G47" s="24" t="s">
        <v>123</v>
      </c>
      <c r="H47" s="24" t="s">
        <v>124</v>
      </c>
      <c r="I47" s="6" t="s">
        <v>270</v>
      </c>
      <c r="J47" s="6" t="str">
        <f t="shared" si="0"/>
        <v>income_125k_150k</v>
      </c>
      <c r="K47" s="65">
        <v>0</v>
      </c>
    </row>
    <row r="48" spans="1:11" x14ac:dyDescent="0.25">
      <c r="A48" s="23" t="s">
        <v>17</v>
      </c>
      <c r="B48" s="24" t="s">
        <v>155</v>
      </c>
      <c r="C48" s="24" t="s">
        <v>208</v>
      </c>
      <c r="D48" s="24"/>
      <c r="E48" s="24"/>
      <c r="F48" s="24"/>
      <c r="G48" s="24" t="s">
        <v>123</v>
      </c>
      <c r="H48" s="24" t="s">
        <v>124</v>
      </c>
      <c r="I48" s="6" t="s">
        <v>270</v>
      </c>
      <c r="J48" s="6" t="str">
        <f t="shared" si="0"/>
        <v>income_150k_200k</v>
      </c>
      <c r="K48" s="65">
        <v>0</v>
      </c>
    </row>
    <row r="49" spans="1:11" x14ac:dyDescent="0.25">
      <c r="A49" s="23" t="s">
        <v>18</v>
      </c>
      <c r="B49" s="24" t="s">
        <v>155</v>
      </c>
      <c r="C49" s="24" t="s">
        <v>208</v>
      </c>
      <c r="D49" s="24"/>
      <c r="E49" s="24"/>
      <c r="F49" s="24"/>
      <c r="G49" s="24" t="s">
        <v>123</v>
      </c>
      <c r="H49" s="24" t="s">
        <v>124</v>
      </c>
      <c r="I49" s="6" t="s">
        <v>270</v>
      </c>
      <c r="J49" s="6" t="str">
        <f t="shared" si="0"/>
        <v>income_gt_200k</v>
      </c>
      <c r="K49" s="65">
        <v>0</v>
      </c>
    </row>
    <row r="50" spans="1:11" x14ac:dyDescent="0.25">
      <c r="A50" s="23" t="s">
        <v>19</v>
      </c>
      <c r="B50" s="24" t="s">
        <v>155</v>
      </c>
      <c r="C50" s="24" t="s">
        <v>208</v>
      </c>
      <c r="D50" s="24"/>
      <c r="E50" s="24"/>
      <c r="F50" s="24"/>
      <c r="G50" s="24" t="s">
        <v>123</v>
      </c>
      <c r="H50" s="24" t="s">
        <v>124</v>
      </c>
      <c r="I50" s="6" t="s">
        <v>271</v>
      </c>
      <c r="J50" s="6" t="str">
        <f t="shared" si="0"/>
        <v>median_income</v>
      </c>
      <c r="K50" s="65">
        <v>0</v>
      </c>
    </row>
    <row r="51" spans="1:11" s="5" customFormat="1" x14ac:dyDescent="0.25">
      <c r="A51" s="23" t="s">
        <v>234</v>
      </c>
      <c r="B51" s="62" t="s">
        <v>235</v>
      </c>
      <c r="C51" s="24"/>
      <c r="D51" s="24"/>
      <c r="E51" s="24"/>
      <c r="F51" s="24"/>
      <c r="G51" s="24"/>
      <c r="H51" s="24" t="s">
        <v>124</v>
      </c>
      <c r="I51" s="6" t="s">
        <v>271</v>
      </c>
      <c r="J51" s="6" t="str">
        <f t="shared" si="0"/>
        <v>average_income</v>
      </c>
      <c r="K51" s="65">
        <v>0</v>
      </c>
    </row>
    <row r="52" spans="1:11" x14ac:dyDescent="0.25">
      <c r="A52" s="23" t="s">
        <v>86</v>
      </c>
      <c r="B52" s="24" t="s">
        <v>167</v>
      </c>
      <c r="C52" s="24" t="s">
        <v>208</v>
      </c>
      <c r="D52" s="24"/>
      <c r="E52" s="24"/>
      <c r="F52" s="24"/>
      <c r="G52" s="24"/>
      <c r="H52" s="24" t="s">
        <v>124</v>
      </c>
      <c r="I52" s="6" t="s">
        <v>271</v>
      </c>
      <c r="J52" s="6" t="str">
        <f t="shared" si="0"/>
        <v>pov_2019</v>
      </c>
      <c r="K52" s="65">
        <v>0</v>
      </c>
    </row>
    <row r="53" spans="1:11" s="2" customFormat="1" x14ac:dyDescent="0.25">
      <c r="A53" s="23" t="s">
        <v>182</v>
      </c>
      <c r="B53" s="24" t="s">
        <v>183</v>
      </c>
      <c r="C53" s="24" t="s">
        <v>208</v>
      </c>
      <c r="D53" s="24"/>
      <c r="E53" s="24"/>
      <c r="F53" s="62"/>
      <c r="G53" s="24" t="s">
        <v>138</v>
      </c>
      <c r="H53" s="24" t="s">
        <v>124</v>
      </c>
      <c r="I53" s="6" t="s">
        <v>271</v>
      </c>
      <c r="J53" s="6" t="str">
        <f t="shared" si="0"/>
        <v>gini</v>
      </c>
      <c r="K53" s="65">
        <v>0</v>
      </c>
    </row>
    <row r="54" spans="1:11" x14ac:dyDescent="0.25">
      <c r="A54" s="23" t="s">
        <v>30</v>
      </c>
      <c r="B54" s="24" t="s">
        <v>131</v>
      </c>
      <c r="C54" s="24" t="s">
        <v>208</v>
      </c>
      <c r="D54" s="24"/>
      <c r="E54" s="24"/>
      <c r="F54" s="24"/>
      <c r="G54" s="24" t="s">
        <v>138</v>
      </c>
      <c r="H54" s="24" t="s">
        <v>124</v>
      </c>
      <c r="I54" s="6" t="s">
        <v>270</v>
      </c>
      <c r="J54" s="6" t="str">
        <f t="shared" si="0"/>
        <v>n_employed</v>
      </c>
      <c r="K54" s="65">
        <v>0</v>
      </c>
    </row>
    <row r="55" spans="1:11" x14ac:dyDescent="0.25">
      <c r="A55" s="23" t="s">
        <v>31</v>
      </c>
      <c r="B55" s="24" t="s">
        <v>130</v>
      </c>
      <c r="C55" s="24" t="s">
        <v>208</v>
      </c>
      <c r="D55" s="24"/>
      <c r="E55" s="24"/>
      <c r="F55" s="24"/>
      <c r="G55" s="24" t="s">
        <v>138</v>
      </c>
      <c r="H55" s="24" t="s">
        <v>124</v>
      </c>
      <c r="I55" s="6" t="s">
        <v>270</v>
      </c>
      <c r="J55" s="6" t="str">
        <f t="shared" si="0"/>
        <v>n_occupation</v>
      </c>
      <c r="K55" s="65">
        <v>0</v>
      </c>
    </row>
    <row r="56" spans="1:11" ht="30" x14ac:dyDescent="0.25">
      <c r="A56" s="23" t="s">
        <v>32</v>
      </c>
      <c r="B56" s="24" t="s">
        <v>132</v>
      </c>
      <c r="C56" s="24" t="s">
        <v>208</v>
      </c>
      <c r="D56" s="24"/>
      <c r="E56" s="24"/>
      <c r="F56" s="24"/>
      <c r="G56" s="24" t="s">
        <v>138</v>
      </c>
      <c r="H56" s="24" t="s">
        <v>124</v>
      </c>
      <c r="I56" s="6" t="s">
        <v>270</v>
      </c>
      <c r="J56" s="6" t="str">
        <f t="shared" si="0"/>
        <v>n_occ_management</v>
      </c>
      <c r="K56" s="65">
        <v>0</v>
      </c>
    </row>
    <row r="57" spans="1:11" x14ac:dyDescent="0.25">
      <c r="A57" s="23" t="s">
        <v>33</v>
      </c>
      <c r="B57" s="24" t="s">
        <v>133</v>
      </c>
      <c r="C57" s="24" t="s">
        <v>208</v>
      </c>
      <c r="D57" s="24"/>
      <c r="E57" s="24"/>
      <c r="F57" s="24"/>
      <c r="G57" s="24" t="s">
        <v>138</v>
      </c>
      <c r="H57" s="24" t="s">
        <v>124</v>
      </c>
      <c r="I57" s="6" t="s">
        <v>270</v>
      </c>
      <c r="J57" s="6" t="str">
        <f t="shared" si="0"/>
        <v>n_occ_service</v>
      </c>
      <c r="K57" s="65">
        <v>0</v>
      </c>
    </row>
    <row r="58" spans="1:11" x14ac:dyDescent="0.25">
      <c r="A58" s="23" t="s">
        <v>34</v>
      </c>
      <c r="B58" s="24" t="s">
        <v>134</v>
      </c>
      <c r="C58" s="24" t="s">
        <v>208</v>
      </c>
      <c r="D58" s="24"/>
      <c r="E58" s="24"/>
      <c r="F58" s="24"/>
      <c r="G58" s="24" t="s">
        <v>138</v>
      </c>
      <c r="H58" s="24" t="s">
        <v>124</v>
      </c>
      <c r="I58" s="6" t="s">
        <v>270</v>
      </c>
      <c r="J58" s="6" t="str">
        <f t="shared" si="0"/>
        <v>n_occ_sales_office</v>
      </c>
      <c r="K58" s="65">
        <v>0</v>
      </c>
    </row>
    <row r="59" spans="1:11" x14ac:dyDescent="0.25">
      <c r="A59" s="23" t="s">
        <v>35</v>
      </c>
      <c r="B59" s="24" t="s">
        <v>135</v>
      </c>
      <c r="C59" s="24" t="s">
        <v>208</v>
      </c>
      <c r="D59" s="24"/>
      <c r="E59" s="24"/>
      <c r="F59" s="24"/>
      <c r="G59" s="24" t="s">
        <v>138</v>
      </c>
      <c r="H59" s="24" t="s">
        <v>124</v>
      </c>
      <c r="I59" s="6" t="s">
        <v>270</v>
      </c>
      <c r="J59" s="6" t="str">
        <f t="shared" si="0"/>
        <v>n_occ_farm_fish_forest</v>
      </c>
      <c r="K59" s="65">
        <v>0</v>
      </c>
    </row>
    <row r="60" spans="1:11" ht="30" x14ac:dyDescent="0.25">
      <c r="A60" s="23" t="s">
        <v>36</v>
      </c>
      <c r="B60" s="24" t="s">
        <v>136</v>
      </c>
      <c r="C60" s="24" t="s">
        <v>208</v>
      </c>
      <c r="D60" s="24"/>
      <c r="E60" s="24"/>
      <c r="F60" s="24"/>
      <c r="G60" s="24" t="s">
        <v>138</v>
      </c>
      <c r="H60" s="24" t="s">
        <v>124</v>
      </c>
      <c r="I60" s="6" t="s">
        <v>270</v>
      </c>
      <c r="J60" s="6" t="str">
        <f t="shared" si="0"/>
        <v>n_occ_const_maint_repair</v>
      </c>
      <c r="K60" s="65">
        <v>0</v>
      </c>
    </row>
    <row r="61" spans="1:11" ht="30" x14ac:dyDescent="0.25">
      <c r="A61" s="23" t="s">
        <v>37</v>
      </c>
      <c r="B61" s="24" t="s">
        <v>137</v>
      </c>
      <c r="C61" s="24" t="s">
        <v>208</v>
      </c>
      <c r="D61" s="24"/>
      <c r="E61" s="24"/>
      <c r="F61" s="24"/>
      <c r="G61" s="24" t="s">
        <v>138</v>
      </c>
      <c r="H61" s="24" t="s">
        <v>124</v>
      </c>
      <c r="I61" s="6" t="s">
        <v>270</v>
      </c>
      <c r="J61" s="6" t="str">
        <f t="shared" si="0"/>
        <v>n_occ_prod_trans_material</v>
      </c>
      <c r="K61" s="65">
        <v>0</v>
      </c>
    </row>
    <row r="62" spans="1:11" x14ac:dyDescent="0.25">
      <c r="A62" s="23" t="s">
        <v>87</v>
      </c>
      <c r="B62" s="24" t="s">
        <v>168</v>
      </c>
      <c r="C62" s="24" t="s">
        <v>208</v>
      </c>
      <c r="D62" s="24"/>
      <c r="E62" s="24"/>
      <c r="F62" s="24"/>
      <c r="G62" s="24"/>
      <c r="H62" s="24" t="s">
        <v>124</v>
      </c>
      <c r="I62" s="6" t="s">
        <v>270</v>
      </c>
      <c r="J62" s="6" t="str">
        <f t="shared" si="0"/>
        <v>income_cnty</v>
      </c>
      <c r="K62" s="65">
        <v>0</v>
      </c>
    </row>
    <row r="63" spans="1:11" x14ac:dyDescent="0.25">
      <c r="A63" s="23" t="s">
        <v>88</v>
      </c>
      <c r="B63" s="24" t="s">
        <v>169</v>
      </c>
      <c r="C63" s="24" t="s">
        <v>208</v>
      </c>
      <c r="D63" s="24"/>
      <c r="E63" s="24"/>
      <c r="F63" s="24"/>
      <c r="G63" s="24"/>
      <c r="H63" s="24" t="s">
        <v>124</v>
      </c>
      <c r="I63" s="6" t="s">
        <v>270</v>
      </c>
      <c r="J63" s="6" t="str">
        <f t="shared" si="0"/>
        <v>n_jobs_cnty</v>
      </c>
      <c r="K63" s="65">
        <v>0</v>
      </c>
    </row>
    <row r="64" spans="1:11" x14ac:dyDescent="0.25">
      <c r="A64" s="23" t="s">
        <v>89</v>
      </c>
      <c r="B64" s="24" t="s">
        <v>170</v>
      </c>
      <c r="C64" s="24" t="s">
        <v>208</v>
      </c>
      <c r="D64" s="24"/>
      <c r="E64" s="24"/>
      <c r="F64" s="24"/>
      <c r="G64" s="24"/>
      <c r="H64" s="24" t="s">
        <v>124</v>
      </c>
      <c r="I64" s="6" t="s">
        <v>270</v>
      </c>
      <c r="J64" s="6" t="str">
        <f t="shared" si="0"/>
        <v>indus_cnty</v>
      </c>
      <c r="K64" s="65">
        <v>0</v>
      </c>
    </row>
    <row r="65" spans="1:11" x14ac:dyDescent="0.25">
      <c r="A65" s="23" t="s">
        <v>38</v>
      </c>
      <c r="B65" s="24" t="s">
        <v>174</v>
      </c>
      <c r="C65" s="24" t="s">
        <v>208</v>
      </c>
      <c r="D65" s="24"/>
      <c r="E65" s="24"/>
      <c r="F65" s="24"/>
      <c r="G65" s="24" t="s">
        <v>138</v>
      </c>
      <c r="H65" s="24" t="s">
        <v>124</v>
      </c>
      <c r="I65" s="6" t="s">
        <v>270</v>
      </c>
      <c r="J65" s="6" t="str">
        <f t="shared" si="0"/>
        <v>n_industry</v>
      </c>
      <c r="K65" s="65">
        <v>0</v>
      </c>
    </row>
    <row r="66" spans="1:11" x14ac:dyDescent="0.25">
      <c r="A66" s="23" t="s">
        <v>39</v>
      </c>
      <c r="B66" s="24" t="s">
        <v>174</v>
      </c>
      <c r="C66" s="24" t="s">
        <v>208</v>
      </c>
      <c r="D66" s="24"/>
      <c r="E66" s="24"/>
      <c r="F66" s="24"/>
      <c r="G66" s="24" t="s">
        <v>138</v>
      </c>
      <c r="H66" s="24" t="s">
        <v>124</v>
      </c>
      <c r="I66" s="6" t="s">
        <v>270</v>
      </c>
      <c r="J66" s="6" t="str">
        <f t="shared" si="0"/>
        <v>n_ind_ag_forest_fish_mining</v>
      </c>
      <c r="K66" s="65">
        <v>0</v>
      </c>
    </row>
    <row r="67" spans="1:11" x14ac:dyDescent="0.25">
      <c r="A67" s="23" t="s">
        <v>40</v>
      </c>
      <c r="B67" s="24" t="s">
        <v>174</v>
      </c>
      <c r="C67" s="24" t="s">
        <v>208</v>
      </c>
      <c r="D67" s="24"/>
      <c r="E67" s="24"/>
      <c r="F67" s="24"/>
      <c r="G67" s="24" t="s">
        <v>138</v>
      </c>
      <c r="H67" s="24" t="s">
        <v>124</v>
      </c>
      <c r="I67" s="6" t="s">
        <v>270</v>
      </c>
      <c r="J67" s="6" t="str">
        <f t="shared" si="0"/>
        <v>n_ind_construction</v>
      </c>
      <c r="K67" s="65">
        <v>0</v>
      </c>
    </row>
    <row r="68" spans="1:11" x14ac:dyDescent="0.25">
      <c r="A68" s="23" t="s">
        <v>41</v>
      </c>
      <c r="B68" s="24" t="s">
        <v>174</v>
      </c>
      <c r="C68" s="24" t="s">
        <v>208</v>
      </c>
      <c r="D68" s="24"/>
      <c r="E68" s="24"/>
      <c r="F68" s="24"/>
      <c r="G68" s="24" t="s">
        <v>138</v>
      </c>
      <c r="H68" s="24" t="s">
        <v>124</v>
      </c>
      <c r="I68" s="6" t="s">
        <v>270</v>
      </c>
      <c r="J68" s="6" t="str">
        <f t="shared" ref="J68:J131" si="1">A68</f>
        <v>n_ind_manufacturing</v>
      </c>
      <c r="K68" s="65">
        <v>0</v>
      </c>
    </row>
    <row r="69" spans="1:11" x14ac:dyDescent="0.25">
      <c r="A69" s="23" t="s">
        <v>42</v>
      </c>
      <c r="B69" s="24" t="s">
        <v>174</v>
      </c>
      <c r="C69" s="24" t="s">
        <v>208</v>
      </c>
      <c r="D69" s="24"/>
      <c r="E69" s="24"/>
      <c r="F69" s="24"/>
      <c r="G69" s="24" t="s">
        <v>138</v>
      </c>
      <c r="H69" s="24" t="s">
        <v>124</v>
      </c>
      <c r="I69" s="6" t="s">
        <v>270</v>
      </c>
      <c r="J69" s="6" t="str">
        <f t="shared" si="1"/>
        <v>n_ind_wholesale_trade</v>
      </c>
      <c r="K69" s="65">
        <v>0</v>
      </c>
    </row>
    <row r="70" spans="1:11" x14ac:dyDescent="0.25">
      <c r="A70" s="23" t="s">
        <v>43</v>
      </c>
      <c r="B70" s="24" t="s">
        <v>174</v>
      </c>
      <c r="C70" s="24" t="s">
        <v>208</v>
      </c>
      <c r="D70" s="24"/>
      <c r="E70" s="24"/>
      <c r="F70" s="24"/>
      <c r="G70" s="24" t="s">
        <v>138</v>
      </c>
      <c r="H70" s="24" t="s">
        <v>124</v>
      </c>
      <c r="I70" s="6" t="s">
        <v>270</v>
      </c>
      <c r="J70" s="6" t="str">
        <f t="shared" si="1"/>
        <v>n_ind_retail_trade</v>
      </c>
      <c r="K70" s="65">
        <v>0</v>
      </c>
    </row>
    <row r="71" spans="1:11" x14ac:dyDescent="0.25">
      <c r="A71" s="23" t="s">
        <v>44</v>
      </c>
      <c r="B71" s="24" t="s">
        <v>174</v>
      </c>
      <c r="C71" s="24" t="s">
        <v>208</v>
      </c>
      <c r="D71" s="24"/>
      <c r="E71" s="24"/>
      <c r="F71" s="24"/>
      <c r="G71" s="24" t="s">
        <v>138</v>
      </c>
      <c r="H71" s="24" t="s">
        <v>124</v>
      </c>
      <c r="I71" s="6" t="s">
        <v>270</v>
      </c>
      <c r="J71" s="6" t="str">
        <f t="shared" si="1"/>
        <v>n_ind_trans_warehouse_utilities</v>
      </c>
      <c r="K71" s="65">
        <v>0</v>
      </c>
    </row>
    <row r="72" spans="1:11" x14ac:dyDescent="0.25">
      <c r="A72" s="23" t="s">
        <v>45</v>
      </c>
      <c r="B72" s="24" t="s">
        <v>174</v>
      </c>
      <c r="C72" s="24" t="s">
        <v>208</v>
      </c>
      <c r="D72" s="24"/>
      <c r="E72" s="24"/>
      <c r="F72" s="24"/>
      <c r="G72" s="24" t="s">
        <v>138</v>
      </c>
      <c r="H72" s="24" t="s">
        <v>124</v>
      </c>
      <c r="I72" s="6" t="s">
        <v>270</v>
      </c>
      <c r="J72" s="6" t="str">
        <f t="shared" si="1"/>
        <v>n_ind_information</v>
      </c>
      <c r="K72" s="65">
        <v>0</v>
      </c>
    </row>
    <row r="73" spans="1:11" x14ac:dyDescent="0.25">
      <c r="A73" s="23" t="s">
        <v>46</v>
      </c>
      <c r="B73" s="24" t="s">
        <v>174</v>
      </c>
      <c r="C73" s="24" t="s">
        <v>208</v>
      </c>
      <c r="D73" s="24"/>
      <c r="E73" s="24"/>
      <c r="F73" s="24"/>
      <c r="G73" s="24" t="s">
        <v>138</v>
      </c>
      <c r="H73" s="24" t="s">
        <v>124</v>
      </c>
      <c r="I73" s="6" t="s">
        <v>270</v>
      </c>
      <c r="J73" s="6" t="str">
        <f t="shared" si="1"/>
        <v>n_ind_finance</v>
      </c>
      <c r="K73" s="65">
        <v>0</v>
      </c>
    </row>
    <row r="74" spans="1:11" x14ac:dyDescent="0.25">
      <c r="A74" s="23" t="s">
        <v>47</v>
      </c>
      <c r="B74" s="24" t="s">
        <v>174</v>
      </c>
      <c r="C74" s="24" t="s">
        <v>208</v>
      </c>
      <c r="D74" s="24"/>
      <c r="E74" s="24"/>
      <c r="F74" s="24"/>
      <c r="G74" s="24" t="s">
        <v>138</v>
      </c>
      <c r="H74" s="24" t="s">
        <v>124</v>
      </c>
      <c r="I74" s="6" t="s">
        <v>270</v>
      </c>
      <c r="J74" s="6" t="str">
        <f t="shared" si="1"/>
        <v>n_ind_prof_sci_admin_waste</v>
      </c>
      <c r="K74" s="65">
        <v>0</v>
      </c>
    </row>
    <row r="75" spans="1:11" x14ac:dyDescent="0.25">
      <c r="A75" s="23" t="s">
        <v>48</v>
      </c>
      <c r="B75" s="24" t="s">
        <v>174</v>
      </c>
      <c r="C75" s="24" t="s">
        <v>208</v>
      </c>
      <c r="D75" s="24"/>
      <c r="E75" s="24"/>
      <c r="F75" s="24"/>
      <c r="G75" s="24" t="s">
        <v>138</v>
      </c>
      <c r="H75" s="24" t="s">
        <v>124</v>
      </c>
      <c r="I75" s="6" t="s">
        <v>270</v>
      </c>
      <c r="J75" s="6" t="str">
        <f t="shared" si="1"/>
        <v>n_ind_education_healthcare</v>
      </c>
      <c r="K75" s="65">
        <v>0</v>
      </c>
    </row>
    <row r="76" spans="1:11" x14ac:dyDescent="0.25">
      <c r="A76" s="23" t="s">
        <v>49</v>
      </c>
      <c r="B76" s="24" t="s">
        <v>174</v>
      </c>
      <c r="C76" s="24" t="s">
        <v>208</v>
      </c>
      <c r="D76" s="24"/>
      <c r="E76" s="24"/>
      <c r="F76" s="24"/>
      <c r="G76" s="24" t="s">
        <v>138</v>
      </c>
      <c r="H76" s="24" t="s">
        <v>124</v>
      </c>
      <c r="I76" s="6" t="s">
        <v>270</v>
      </c>
      <c r="J76" s="6" t="str">
        <f t="shared" si="1"/>
        <v>n_ind_arts_entertain_foodservice</v>
      </c>
      <c r="K76" s="65">
        <v>0</v>
      </c>
    </row>
    <row r="77" spans="1:11" x14ac:dyDescent="0.25">
      <c r="A77" s="23" t="s">
        <v>50</v>
      </c>
      <c r="B77" s="24" t="s">
        <v>174</v>
      </c>
      <c r="C77" s="24" t="s">
        <v>208</v>
      </c>
      <c r="D77" s="24"/>
      <c r="E77" s="24"/>
      <c r="F77" s="24"/>
      <c r="G77" s="24" t="s">
        <v>138</v>
      </c>
      <c r="H77" s="24" t="s">
        <v>124</v>
      </c>
      <c r="I77" s="6" t="s">
        <v>270</v>
      </c>
      <c r="J77" s="6" t="str">
        <f t="shared" si="1"/>
        <v>n_ind_other</v>
      </c>
      <c r="K77" s="65">
        <v>0</v>
      </c>
    </row>
    <row r="78" spans="1:11" x14ac:dyDescent="0.25">
      <c r="A78" s="23" t="s">
        <v>51</v>
      </c>
      <c r="B78" s="24" t="s">
        <v>174</v>
      </c>
      <c r="C78" s="24" t="s">
        <v>208</v>
      </c>
      <c r="D78" s="24"/>
      <c r="E78" s="24"/>
      <c r="F78" s="24"/>
      <c r="G78" s="24" t="s">
        <v>138</v>
      </c>
      <c r="H78" s="24" t="s">
        <v>124</v>
      </c>
      <c r="I78" s="6" t="s">
        <v>270</v>
      </c>
      <c r="J78" s="6" t="str">
        <f t="shared" si="1"/>
        <v>n_ind_publicadmin</v>
      </c>
      <c r="K78" s="65">
        <v>0</v>
      </c>
    </row>
    <row r="79" spans="1:11" x14ac:dyDescent="0.25">
      <c r="A79" s="23" t="s">
        <v>104</v>
      </c>
      <c r="B79" s="24" t="s">
        <v>177</v>
      </c>
      <c r="C79" s="24" t="s">
        <v>208</v>
      </c>
      <c r="D79" s="24"/>
      <c r="E79" s="24"/>
      <c r="F79" s="24"/>
      <c r="G79" s="24"/>
      <c r="H79" s="24" t="s">
        <v>124</v>
      </c>
      <c r="I79" s="6" t="s">
        <v>270</v>
      </c>
      <c r="J79" s="6" t="str">
        <f t="shared" si="1"/>
        <v>Num_establishments_2012</v>
      </c>
      <c r="K79" s="65">
        <v>0</v>
      </c>
    </row>
    <row r="80" spans="1:11" x14ac:dyDescent="0.25">
      <c r="A80" s="23" t="s">
        <v>91</v>
      </c>
      <c r="B80" s="24" t="s">
        <v>172</v>
      </c>
      <c r="C80" s="24"/>
      <c r="D80" s="24"/>
      <c r="E80" s="24"/>
      <c r="F80" s="24"/>
      <c r="G80" s="24"/>
      <c r="H80" s="24" t="s">
        <v>124</v>
      </c>
      <c r="I80" s="6" t="s">
        <v>270</v>
      </c>
      <c r="J80" s="6" t="str">
        <f t="shared" si="1"/>
        <v>unemployment_cnty</v>
      </c>
      <c r="K80" s="65">
        <v>0</v>
      </c>
    </row>
    <row r="81" spans="1:11" x14ac:dyDescent="0.25">
      <c r="A81" s="23" t="s">
        <v>105</v>
      </c>
      <c r="B81" s="24" t="s">
        <v>177</v>
      </c>
      <c r="C81" s="24" t="s">
        <v>208</v>
      </c>
      <c r="D81" s="24"/>
      <c r="E81" s="24"/>
      <c r="F81" s="24"/>
      <c r="G81" s="24"/>
      <c r="H81" s="24" t="s">
        <v>124</v>
      </c>
      <c r="I81" s="6" t="s">
        <v>270</v>
      </c>
      <c r="J81" s="6" t="str">
        <f t="shared" si="1"/>
        <v>Num_establishments_2017</v>
      </c>
      <c r="K81" s="65">
        <v>0</v>
      </c>
    </row>
    <row r="82" spans="1:11" s="5" customFormat="1" x14ac:dyDescent="0.25">
      <c r="A82" s="23" t="s">
        <v>218</v>
      </c>
      <c r="B82" s="24" t="s">
        <v>219</v>
      </c>
      <c r="C82" s="24" t="s">
        <v>208</v>
      </c>
      <c r="D82" s="24"/>
      <c r="E82" s="24"/>
      <c r="F82" s="24"/>
      <c r="G82" s="24"/>
      <c r="H82" s="24" t="s">
        <v>124</v>
      </c>
      <c r="I82" s="6" t="s">
        <v>271</v>
      </c>
      <c r="J82" s="6" t="str">
        <f t="shared" si="1"/>
        <v>TaxAmount_mean</v>
      </c>
      <c r="K82" s="65">
        <v>0</v>
      </c>
    </row>
    <row r="83" spans="1:11" x14ac:dyDescent="0.25">
      <c r="A83" s="23" t="s">
        <v>82</v>
      </c>
      <c r="B83" s="24" t="s">
        <v>151</v>
      </c>
      <c r="C83" s="24" t="s">
        <v>208</v>
      </c>
      <c r="D83" s="24"/>
      <c r="E83" s="24">
        <v>1</v>
      </c>
      <c r="F83" s="24"/>
      <c r="G83" s="24"/>
      <c r="H83" s="24" t="s">
        <v>124</v>
      </c>
      <c r="I83" s="6" t="s">
        <v>271</v>
      </c>
      <c r="J83" s="6" t="str">
        <f t="shared" si="1"/>
        <v>prc_hschool</v>
      </c>
      <c r="K83" s="65">
        <v>0</v>
      </c>
    </row>
    <row r="84" spans="1:11" x14ac:dyDescent="0.25">
      <c r="A84" s="23" t="s">
        <v>83</v>
      </c>
      <c r="B84" s="24" t="s">
        <v>152</v>
      </c>
      <c r="C84" s="24" t="s">
        <v>208</v>
      </c>
      <c r="D84" s="24"/>
      <c r="E84" s="24">
        <v>1</v>
      </c>
      <c r="F84" s="24"/>
      <c r="G84" s="24"/>
      <c r="H84" s="24" t="s">
        <v>124</v>
      </c>
      <c r="I84" s="6" t="s">
        <v>271</v>
      </c>
      <c r="J84" s="6" t="str">
        <f t="shared" si="1"/>
        <v>prc_diploma</v>
      </c>
      <c r="K84" s="65">
        <v>0</v>
      </c>
    </row>
    <row r="85" spans="1:11" x14ac:dyDescent="0.25">
      <c r="A85" s="23" t="s">
        <v>84</v>
      </c>
      <c r="B85" s="24" t="s">
        <v>153</v>
      </c>
      <c r="C85" s="24" t="s">
        <v>208</v>
      </c>
      <c r="D85" s="24"/>
      <c r="E85" s="24">
        <v>1</v>
      </c>
      <c r="F85" s="24"/>
      <c r="G85" s="24"/>
      <c r="H85" s="24" t="s">
        <v>124</v>
      </c>
      <c r="I85" s="6" t="s">
        <v>271</v>
      </c>
      <c r="J85" s="6" t="str">
        <f t="shared" si="1"/>
        <v>prc_college</v>
      </c>
      <c r="K85" s="65">
        <v>0</v>
      </c>
    </row>
    <row r="86" spans="1:11" x14ac:dyDescent="0.25">
      <c r="A86" s="25" t="s">
        <v>85</v>
      </c>
      <c r="B86" s="26" t="s">
        <v>154</v>
      </c>
      <c r="C86" s="26" t="s">
        <v>208</v>
      </c>
      <c r="D86" s="26"/>
      <c r="E86" s="26">
        <v>1</v>
      </c>
      <c r="F86" s="26"/>
      <c r="G86" s="26"/>
      <c r="H86" s="26" t="s">
        <v>124</v>
      </c>
      <c r="I86" s="6" t="s">
        <v>271</v>
      </c>
      <c r="J86" s="6" t="str">
        <f t="shared" si="1"/>
        <v>prc_high_edu</v>
      </c>
      <c r="K86" s="65">
        <v>0</v>
      </c>
    </row>
    <row r="87" spans="1:11" s="5" customFormat="1" x14ac:dyDescent="0.25">
      <c r="A87" s="5" t="s">
        <v>261</v>
      </c>
      <c r="C87" s="24" t="s">
        <v>208</v>
      </c>
      <c r="H87" s="24" t="s">
        <v>124</v>
      </c>
      <c r="I87" s="6" t="s">
        <v>271</v>
      </c>
      <c r="J87" s="6" t="str">
        <f t="shared" si="1"/>
        <v>prc_n_lt_ninth_gr</v>
      </c>
      <c r="K87" s="65">
        <v>0</v>
      </c>
    </row>
    <row r="88" spans="1:11" s="5" customFormat="1" x14ac:dyDescent="0.25">
      <c r="A88" s="5" t="s">
        <v>262</v>
      </c>
      <c r="C88" s="24" t="s">
        <v>208</v>
      </c>
      <c r="H88" s="24" t="s">
        <v>124</v>
      </c>
      <c r="I88" s="6" t="s">
        <v>271</v>
      </c>
      <c r="J88" s="6" t="str">
        <f t="shared" si="1"/>
        <v>prc_n_ninth_to_twelth_gr</v>
      </c>
      <c r="K88" s="65">
        <v>0</v>
      </c>
    </row>
    <row r="89" spans="1:11" s="5" customFormat="1" x14ac:dyDescent="0.25">
      <c r="A89" s="5" t="s">
        <v>263</v>
      </c>
      <c r="C89" s="24" t="s">
        <v>208</v>
      </c>
      <c r="H89" s="24" t="s">
        <v>124</v>
      </c>
      <c r="I89" s="6" t="s">
        <v>271</v>
      </c>
      <c r="J89" s="6" t="str">
        <f t="shared" si="1"/>
        <v>prc_n_hs_grad</v>
      </c>
      <c r="K89" s="65">
        <v>0</v>
      </c>
    </row>
    <row r="90" spans="1:11" s="5" customFormat="1" x14ac:dyDescent="0.25">
      <c r="A90" s="5" t="s">
        <v>264</v>
      </c>
      <c r="C90" s="24" t="s">
        <v>208</v>
      </c>
      <c r="H90" s="24" t="s">
        <v>124</v>
      </c>
      <c r="I90" s="6" t="s">
        <v>271</v>
      </c>
      <c r="J90" s="6" t="str">
        <f t="shared" si="1"/>
        <v>prc_n_some_college</v>
      </c>
      <c r="K90" s="65">
        <v>0</v>
      </c>
    </row>
    <row r="91" spans="1:11" s="5" customFormat="1" x14ac:dyDescent="0.25">
      <c r="A91" s="5" t="s">
        <v>265</v>
      </c>
      <c r="C91" s="24" t="s">
        <v>208</v>
      </c>
      <c r="H91" s="24" t="s">
        <v>124</v>
      </c>
      <c r="I91" s="6" t="s">
        <v>271</v>
      </c>
      <c r="J91" s="6" t="str">
        <f t="shared" si="1"/>
        <v>prc_n_associates</v>
      </c>
      <c r="K91" s="65">
        <v>0</v>
      </c>
    </row>
    <row r="92" spans="1:11" s="5" customFormat="1" x14ac:dyDescent="0.25">
      <c r="A92" s="5" t="s">
        <v>266</v>
      </c>
      <c r="C92" s="24" t="s">
        <v>208</v>
      </c>
      <c r="H92" s="24" t="s">
        <v>124</v>
      </c>
      <c r="I92" s="6" t="s">
        <v>271</v>
      </c>
      <c r="J92" s="6" t="str">
        <f t="shared" si="1"/>
        <v>prc_n_bachelors</v>
      </c>
      <c r="K92" s="65">
        <v>0</v>
      </c>
    </row>
    <row r="93" spans="1:11" s="5" customFormat="1" x14ac:dyDescent="0.25">
      <c r="A93" s="5" t="s">
        <v>267</v>
      </c>
      <c r="C93" s="24" t="s">
        <v>208</v>
      </c>
      <c r="H93" s="24" t="s">
        <v>124</v>
      </c>
      <c r="I93" s="6" t="s">
        <v>271</v>
      </c>
      <c r="J93" s="6" t="str">
        <f t="shared" si="1"/>
        <v>prc_n_masters_phd</v>
      </c>
      <c r="K93" s="65">
        <v>0</v>
      </c>
    </row>
    <row r="94" spans="1:11" s="7" customFormat="1" x14ac:dyDescent="0.25">
      <c r="A94" s="27" t="s">
        <v>53</v>
      </c>
      <c r="B94" s="28" t="s">
        <v>185</v>
      </c>
      <c r="C94" s="28" t="s">
        <v>120</v>
      </c>
      <c r="D94" s="28"/>
      <c r="E94" s="28"/>
      <c r="F94" s="28"/>
      <c r="G94" s="28" t="s">
        <v>204</v>
      </c>
      <c r="H94" s="28" t="s">
        <v>124</v>
      </c>
      <c r="I94" s="7" t="s">
        <v>271</v>
      </c>
      <c r="J94" s="6" t="str">
        <f t="shared" si="1"/>
        <v>etr_warm</v>
      </c>
    </row>
    <row r="95" spans="1:11" s="7" customFormat="1" x14ac:dyDescent="0.25">
      <c r="A95" s="29" t="s">
        <v>54</v>
      </c>
      <c r="B95" s="30" t="s">
        <v>118</v>
      </c>
      <c r="C95" s="30" t="s">
        <v>120</v>
      </c>
      <c r="D95" s="30"/>
      <c r="E95" s="30"/>
      <c r="F95" s="30"/>
      <c r="G95" s="30" t="s">
        <v>204</v>
      </c>
      <c r="H95" s="30" t="s">
        <v>124</v>
      </c>
      <c r="I95" s="7" t="s">
        <v>271</v>
      </c>
      <c r="J95" s="6" t="str">
        <f t="shared" si="1"/>
        <v>etr_cool</v>
      </c>
    </row>
    <row r="96" spans="1:11" s="7" customFormat="1" x14ac:dyDescent="0.25">
      <c r="A96" s="29" t="s">
        <v>55</v>
      </c>
      <c r="B96" s="30" t="s">
        <v>117</v>
      </c>
      <c r="C96" s="30" t="s">
        <v>120</v>
      </c>
      <c r="D96" s="30"/>
      <c r="E96" s="30"/>
      <c r="F96" s="30"/>
      <c r="G96" s="30" t="s">
        <v>204</v>
      </c>
      <c r="H96" s="30" t="s">
        <v>124</v>
      </c>
      <c r="I96" s="7" t="s">
        <v>271</v>
      </c>
      <c r="J96" s="6" t="str">
        <f t="shared" si="1"/>
        <v>etr</v>
      </c>
    </row>
    <row r="97" spans="1:12" s="7" customFormat="1" x14ac:dyDescent="0.25">
      <c r="A97" s="29" t="s">
        <v>56</v>
      </c>
      <c r="B97" s="30" t="s">
        <v>186</v>
      </c>
      <c r="C97" s="30" t="s">
        <v>120</v>
      </c>
      <c r="D97" s="30"/>
      <c r="E97" s="30"/>
      <c r="F97" s="30"/>
      <c r="G97" s="30" t="s">
        <v>204</v>
      </c>
      <c r="H97" s="30" t="s">
        <v>124</v>
      </c>
      <c r="I97" s="7" t="s">
        <v>271</v>
      </c>
      <c r="J97" s="6" t="str">
        <f t="shared" si="1"/>
        <v>pr_warm</v>
      </c>
    </row>
    <row r="98" spans="1:12" s="7" customFormat="1" x14ac:dyDescent="0.25">
      <c r="A98" s="29" t="s">
        <v>57</v>
      </c>
      <c r="B98" s="30" t="s">
        <v>119</v>
      </c>
      <c r="C98" s="30" t="s">
        <v>120</v>
      </c>
      <c r="D98" s="30"/>
      <c r="E98" s="30"/>
      <c r="F98" s="30"/>
      <c r="G98" s="30" t="s">
        <v>204</v>
      </c>
      <c r="H98" s="30" t="s">
        <v>124</v>
      </c>
      <c r="I98" s="7" t="s">
        <v>271</v>
      </c>
      <c r="J98" s="6" t="str">
        <f t="shared" si="1"/>
        <v>pr_cool</v>
      </c>
    </row>
    <row r="99" spans="1:12" s="7" customFormat="1" x14ac:dyDescent="0.25">
      <c r="A99" s="29" t="s">
        <v>58</v>
      </c>
      <c r="B99" s="30" t="s">
        <v>184</v>
      </c>
      <c r="C99" s="30" t="s">
        <v>120</v>
      </c>
      <c r="D99" s="30"/>
      <c r="E99" s="30"/>
      <c r="F99" s="30"/>
      <c r="G99" s="30" t="s">
        <v>204</v>
      </c>
      <c r="H99" s="30" t="s">
        <v>124</v>
      </c>
      <c r="I99" s="7" t="s">
        <v>271</v>
      </c>
      <c r="J99" s="6" t="str">
        <f t="shared" si="1"/>
        <v>pr</v>
      </c>
    </row>
    <row r="100" spans="1:12" s="7" customFormat="1" x14ac:dyDescent="0.25">
      <c r="A100" s="29" t="s">
        <v>188</v>
      </c>
      <c r="B100" s="30" t="s">
        <v>189</v>
      </c>
      <c r="C100" s="30" t="s">
        <v>120</v>
      </c>
      <c r="D100" s="30"/>
      <c r="E100" s="30"/>
      <c r="F100" s="30"/>
      <c r="G100" s="30" t="s">
        <v>204</v>
      </c>
      <c r="H100" s="30" t="s">
        <v>124</v>
      </c>
      <c r="I100" s="7" t="s">
        <v>271</v>
      </c>
      <c r="J100" s="6" t="str">
        <f t="shared" si="1"/>
        <v>pr_cumdev</v>
      </c>
    </row>
    <row r="101" spans="1:12" s="7" customFormat="1" x14ac:dyDescent="0.25">
      <c r="A101" s="29" t="s">
        <v>59</v>
      </c>
      <c r="B101" s="30" t="s">
        <v>160</v>
      </c>
      <c r="C101" s="30" t="s">
        <v>120</v>
      </c>
      <c r="D101" s="30"/>
      <c r="E101" s="30"/>
      <c r="F101" s="30"/>
      <c r="G101" s="30" t="s">
        <v>204</v>
      </c>
      <c r="H101" s="30" t="s">
        <v>124</v>
      </c>
      <c r="I101" s="7" t="s">
        <v>271</v>
      </c>
      <c r="J101" s="6" t="str">
        <f t="shared" si="1"/>
        <v>tmmn_warm</v>
      </c>
    </row>
    <row r="102" spans="1:12" s="7" customFormat="1" x14ac:dyDescent="0.25">
      <c r="A102" s="29" t="s">
        <v>60</v>
      </c>
      <c r="B102" s="30" t="s">
        <v>161</v>
      </c>
      <c r="C102" s="30" t="s">
        <v>120</v>
      </c>
      <c r="D102" s="30"/>
      <c r="E102" s="30"/>
      <c r="F102" s="30"/>
      <c r="G102" s="30" t="s">
        <v>204</v>
      </c>
      <c r="H102" s="30" t="s">
        <v>124</v>
      </c>
      <c r="I102" s="7" t="s">
        <v>271</v>
      </c>
      <c r="J102" s="6" t="str">
        <f t="shared" si="1"/>
        <v>tmmn_cool</v>
      </c>
    </row>
    <row r="103" spans="1:12" s="7" customFormat="1" x14ac:dyDescent="0.25">
      <c r="A103" s="29" t="s">
        <v>61</v>
      </c>
      <c r="B103" s="30" t="s">
        <v>162</v>
      </c>
      <c r="C103" s="30" t="s">
        <v>120</v>
      </c>
      <c r="D103" s="30"/>
      <c r="E103" s="30"/>
      <c r="F103" s="30"/>
      <c r="G103" s="30" t="s">
        <v>204</v>
      </c>
      <c r="H103" s="30" t="s">
        <v>124</v>
      </c>
      <c r="I103" s="7" t="s">
        <v>271</v>
      </c>
      <c r="J103" s="6" t="str">
        <f t="shared" si="1"/>
        <v>tmmn</v>
      </c>
    </row>
    <row r="104" spans="1:12" s="7" customFormat="1" x14ac:dyDescent="0.25">
      <c r="A104" s="29" t="s">
        <v>62</v>
      </c>
      <c r="B104" s="30" t="s">
        <v>163</v>
      </c>
      <c r="C104" s="30" t="s">
        <v>120</v>
      </c>
      <c r="D104" s="30"/>
      <c r="E104" s="30"/>
      <c r="F104" s="30"/>
      <c r="G104" s="30" t="s">
        <v>204</v>
      </c>
      <c r="H104" s="30" t="s">
        <v>124</v>
      </c>
      <c r="I104" s="7" t="s">
        <v>271</v>
      </c>
      <c r="J104" s="6" t="str">
        <f t="shared" si="1"/>
        <v>tmmx_warm</v>
      </c>
    </row>
    <row r="105" spans="1:12" s="7" customFormat="1" x14ac:dyDescent="0.25">
      <c r="A105" s="29" t="s">
        <v>63</v>
      </c>
      <c r="B105" s="30" t="s">
        <v>164</v>
      </c>
      <c r="C105" s="30" t="s">
        <v>120</v>
      </c>
      <c r="D105" s="30"/>
      <c r="E105" s="30"/>
      <c r="F105" s="30"/>
      <c r="G105" s="30" t="s">
        <v>204</v>
      </c>
      <c r="H105" s="30" t="s">
        <v>124</v>
      </c>
      <c r="I105" s="7" t="s">
        <v>271</v>
      </c>
      <c r="J105" s="6" t="str">
        <f t="shared" si="1"/>
        <v>tmmx_cool</v>
      </c>
    </row>
    <row r="106" spans="1:12" s="7" customFormat="1" x14ac:dyDescent="0.25">
      <c r="A106" s="29" t="s">
        <v>64</v>
      </c>
      <c r="B106" s="30" t="s">
        <v>165</v>
      </c>
      <c r="C106" s="30" t="s">
        <v>120</v>
      </c>
      <c r="D106" s="30"/>
      <c r="E106" s="30"/>
      <c r="F106" s="30"/>
      <c r="G106" s="30" t="s">
        <v>204</v>
      </c>
      <c r="H106" s="30" t="s">
        <v>124</v>
      </c>
      <c r="I106" s="7" t="s">
        <v>271</v>
      </c>
      <c r="J106" s="6" t="str">
        <f t="shared" si="1"/>
        <v>tmmx</v>
      </c>
    </row>
    <row r="107" spans="1:12" s="7" customFormat="1" x14ac:dyDescent="0.25">
      <c r="A107" s="29" t="s">
        <v>191</v>
      </c>
      <c r="B107" s="31" t="s">
        <v>192</v>
      </c>
      <c r="C107" s="30" t="s">
        <v>120</v>
      </c>
      <c r="D107" s="31"/>
      <c r="E107" s="31"/>
      <c r="F107" s="31" t="s">
        <v>193</v>
      </c>
      <c r="G107" s="30" t="s">
        <v>204</v>
      </c>
      <c r="H107" s="30" t="s">
        <v>124</v>
      </c>
      <c r="I107" s="7" t="s">
        <v>271</v>
      </c>
      <c r="J107" s="6" t="str">
        <f t="shared" si="1"/>
        <v>ardity_index</v>
      </c>
    </row>
    <row r="108" spans="1:12" x14ac:dyDescent="0.25">
      <c r="A108" s="32" t="s">
        <v>107</v>
      </c>
      <c r="B108" s="33" t="s">
        <v>198</v>
      </c>
      <c r="C108" s="33"/>
      <c r="D108" s="33"/>
      <c r="E108" s="33"/>
      <c r="F108" s="33"/>
      <c r="G108" s="33" t="s">
        <v>205</v>
      </c>
      <c r="H108" s="33" t="s">
        <v>125</v>
      </c>
      <c r="I108" s="7" t="s">
        <v>272</v>
      </c>
      <c r="J108" s="6" t="str">
        <f t="shared" si="1"/>
        <v>KG_climate_zone</v>
      </c>
      <c r="L108" t="s">
        <v>197</v>
      </c>
    </row>
    <row r="109" spans="1:12" x14ac:dyDescent="0.25">
      <c r="A109" s="34" t="s">
        <v>66</v>
      </c>
      <c r="B109" s="35" t="s">
        <v>158</v>
      </c>
      <c r="C109" s="35" t="s">
        <v>128</v>
      </c>
      <c r="D109" s="35"/>
      <c r="E109" s="35"/>
      <c r="F109" s="35"/>
      <c r="G109" s="35"/>
      <c r="H109" s="35" t="s">
        <v>124</v>
      </c>
      <c r="I109" s="7" t="s">
        <v>271</v>
      </c>
      <c r="J109" s="6" t="str">
        <f t="shared" si="1"/>
        <v>LAT</v>
      </c>
    </row>
    <row r="110" spans="1:12" x14ac:dyDescent="0.25">
      <c r="A110" s="36" t="s">
        <v>67</v>
      </c>
      <c r="B110" s="37" t="s">
        <v>159</v>
      </c>
      <c r="C110" s="37" t="s">
        <v>128</v>
      </c>
      <c r="D110" s="37"/>
      <c r="E110" s="37"/>
      <c r="F110" s="37"/>
      <c r="G110" s="37"/>
      <c r="H110" s="37" t="s">
        <v>124</v>
      </c>
      <c r="I110" s="7" t="s">
        <v>271</v>
      </c>
      <c r="J110" s="6" t="str">
        <f t="shared" si="1"/>
        <v>LONG</v>
      </c>
    </row>
    <row r="111" spans="1:12" s="5" customFormat="1" x14ac:dyDescent="0.25">
      <c r="A111" s="36" t="s">
        <v>200</v>
      </c>
      <c r="B111" s="37" t="s">
        <v>202</v>
      </c>
      <c r="C111" s="37" t="s">
        <v>128</v>
      </c>
      <c r="D111" s="37"/>
      <c r="E111" s="37">
        <v>1</v>
      </c>
      <c r="F111" s="37"/>
      <c r="G111" s="37"/>
      <c r="H111" s="37" t="s">
        <v>124</v>
      </c>
      <c r="I111" s="7" t="s">
        <v>271</v>
      </c>
      <c r="J111" s="6" t="str">
        <f t="shared" si="1"/>
        <v>X</v>
      </c>
    </row>
    <row r="112" spans="1:12" s="5" customFormat="1" x14ac:dyDescent="0.25">
      <c r="A112" s="36" t="s">
        <v>201</v>
      </c>
      <c r="B112" s="37" t="s">
        <v>203</v>
      </c>
      <c r="C112" s="37" t="s">
        <v>128</v>
      </c>
      <c r="D112" s="37"/>
      <c r="E112" s="37">
        <v>1</v>
      </c>
      <c r="F112" s="37"/>
      <c r="G112" s="37"/>
      <c r="H112" s="37" t="s">
        <v>124</v>
      </c>
      <c r="I112" s="7" t="s">
        <v>271</v>
      </c>
      <c r="J112" s="6" t="str">
        <f t="shared" si="1"/>
        <v>Y</v>
      </c>
    </row>
    <row r="113" spans="1:10" x14ac:dyDescent="0.25">
      <c r="A113" s="36" t="s">
        <v>70</v>
      </c>
      <c r="B113" s="37" t="s">
        <v>70</v>
      </c>
      <c r="C113" s="37" t="s">
        <v>128</v>
      </c>
      <c r="D113" s="37"/>
      <c r="E113" s="37"/>
      <c r="F113" s="37"/>
      <c r="G113" s="37"/>
      <c r="H113" s="37" t="s">
        <v>125</v>
      </c>
      <c r="I113" s="7" t="s">
        <v>272</v>
      </c>
      <c r="J113" s="6" t="str">
        <f t="shared" si="1"/>
        <v>HUC2</v>
      </c>
    </row>
    <row r="114" spans="1:10" x14ac:dyDescent="0.25">
      <c r="A114" s="36" t="s">
        <v>80</v>
      </c>
      <c r="B114" s="37" t="s">
        <v>127</v>
      </c>
      <c r="C114" s="37" t="s">
        <v>128</v>
      </c>
      <c r="D114" s="37"/>
      <c r="E114" s="37">
        <v>1</v>
      </c>
      <c r="F114" s="37" t="s">
        <v>206</v>
      </c>
      <c r="G114" s="37"/>
      <c r="H114" s="37" t="s">
        <v>125</v>
      </c>
      <c r="I114" s="7" t="s">
        <v>272</v>
      </c>
      <c r="J114" s="6" t="str">
        <f t="shared" si="1"/>
        <v>fips</v>
      </c>
    </row>
    <row r="115" spans="1:10" x14ac:dyDescent="0.25">
      <c r="A115" s="36" t="s">
        <v>71</v>
      </c>
      <c r="B115" s="37" t="s">
        <v>127</v>
      </c>
      <c r="C115" s="37" t="s">
        <v>128</v>
      </c>
      <c r="D115" s="37"/>
      <c r="E115" s="37"/>
      <c r="F115" s="37" t="s">
        <v>206</v>
      </c>
      <c r="G115" s="37"/>
      <c r="H115" s="37" t="s">
        <v>125</v>
      </c>
      <c r="I115" s="7" t="s">
        <v>272</v>
      </c>
      <c r="J115" s="6" t="str">
        <f t="shared" si="1"/>
        <v>county_id</v>
      </c>
    </row>
    <row r="116" spans="1:10" x14ac:dyDescent="0.25">
      <c r="A116" s="36" t="s">
        <v>106</v>
      </c>
      <c r="B116" s="37" t="s">
        <v>178</v>
      </c>
      <c r="C116" s="37" t="s">
        <v>128</v>
      </c>
      <c r="D116" s="37"/>
      <c r="E116" s="37"/>
      <c r="F116" s="37"/>
      <c r="G116" s="37"/>
      <c r="H116" s="37" t="s">
        <v>125</v>
      </c>
      <c r="I116" s="7" t="s">
        <v>272</v>
      </c>
      <c r="J116" s="6" t="str">
        <f t="shared" si="1"/>
        <v>state_id</v>
      </c>
    </row>
    <row r="117" spans="1:10" x14ac:dyDescent="0.25">
      <c r="A117" s="36" t="s">
        <v>92</v>
      </c>
      <c r="B117" s="37" t="s">
        <v>173</v>
      </c>
      <c r="C117" s="37" t="s">
        <v>128</v>
      </c>
      <c r="D117" s="37"/>
      <c r="E117" s="37"/>
      <c r="F117" s="37"/>
      <c r="G117" s="37"/>
      <c r="H117" s="37" t="s">
        <v>124</v>
      </c>
      <c r="I117" s="7" t="s">
        <v>270</v>
      </c>
      <c r="J117" s="6" t="str">
        <f t="shared" si="1"/>
        <v>WSA_SQKM</v>
      </c>
    </row>
    <row r="118" spans="1:10" x14ac:dyDescent="0.25">
      <c r="A118" s="38" t="s">
        <v>90</v>
      </c>
      <c r="B118" s="39" t="s">
        <v>171</v>
      </c>
      <c r="C118" s="39" t="s">
        <v>128</v>
      </c>
      <c r="D118" s="39"/>
      <c r="E118" s="39"/>
      <c r="F118" s="39"/>
      <c r="G118" s="39"/>
      <c r="H118" s="39" t="s">
        <v>124</v>
      </c>
      <c r="I118" s="7" t="s">
        <v>272</v>
      </c>
      <c r="J118" s="6" t="str">
        <f t="shared" si="1"/>
        <v>rur_urb_cnty</v>
      </c>
    </row>
    <row r="119" spans="1:10" ht="30" x14ac:dyDescent="0.25">
      <c r="A119" s="40" t="s">
        <v>65</v>
      </c>
      <c r="B119" s="41" t="s">
        <v>166</v>
      </c>
      <c r="C119" s="41" t="s">
        <v>207</v>
      </c>
      <c r="D119" s="41">
        <v>1</v>
      </c>
      <c r="E119" s="41"/>
      <c r="F119" s="41" t="s">
        <v>187</v>
      </c>
      <c r="G119" s="41"/>
      <c r="H119" s="41" t="s">
        <v>125</v>
      </c>
      <c r="I119" s="7" t="s">
        <v>273</v>
      </c>
      <c r="J119" s="6" t="str">
        <f t="shared" si="1"/>
        <v>sys_id</v>
      </c>
    </row>
    <row r="120" spans="1:10" s="4" customFormat="1" x14ac:dyDescent="0.25">
      <c r="A120" s="42" t="s">
        <v>75</v>
      </c>
      <c r="B120" s="43" t="s">
        <v>146</v>
      </c>
      <c r="C120" s="43" t="s">
        <v>207</v>
      </c>
      <c r="D120" s="43"/>
      <c r="E120" s="43">
        <v>1</v>
      </c>
      <c r="F120" s="43"/>
      <c r="G120" s="43"/>
      <c r="H120" s="43" t="s">
        <v>125</v>
      </c>
      <c r="I120" s="4" t="s">
        <v>272</v>
      </c>
      <c r="J120" s="6" t="str">
        <f t="shared" si="1"/>
        <v>Ecode</v>
      </c>
    </row>
    <row r="121" spans="1:10" s="4" customFormat="1" x14ac:dyDescent="0.25">
      <c r="A121" s="44" t="s">
        <v>76</v>
      </c>
      <c r="B121" s="45" t="s">
        <v>147</v>
      </c>
      <c r="C121" s="45" t="s">
        <v>207</v>
      </c>
      <c r="D121" s="45"/>
      <c r="E121" s="45"/>
      <c r="F121" s="45"/>
      <c r="G121" s="45"/>
      <c r="H121" s="45" t="s">
        <v>125</v>
      </c>
      <c r="I121" s="4" t="s">
        <v>272</v>
      </c>
      <c r="J121" s="6" t="str">
        <f t="shared" si="1"/>
        <v>Ecode_num</v>
      </c>
    </row>
    <row r="122" spans="1:10" x14ac:dyDescent="0.25">
      <c r="A122" s="46" t="s">
        <v>93</v>
      </c>
      <c r="B122" s="47" t="s">
        <v>139</v>
      </c>
      <c r="C122" s="47" t="s">
        <v>140</v>
      </c>
      <c r="D122" s="47"/>
      <c r="E122" s="47"/>
      <c r="F122" s="47"/>
      <c r="G122" s="47"/>
      <c r="H122" s="47" t="s">
        <v>124</v>
      </c>
      <c r="I122" s="7" t="s">
        <v>270</v>
      </c>
      <c r="J122" s="6" t="str">
        <f t="shared" si="1"/>
        <v>Commercial</v>
      </c>
    </row>
    <row r="123" spans="1:10" x14ac:dyDescent="0.25">
      <c r="A123" s="48" t="s">
        <v>94</v>
      </c>
      <c r="B123" s="49" t="s">
        <v>139</v>
      </c>
      <c r="C123" s="49" t="s">
        <v>140</v>
      </c>
      <c r="D123" s="49"/>
      <c r="E123" s="49"/>
      <c r="F123" s="49"/>
      <c r="G123" s="49"/>
      <c r="H123" s="49" t="s">
        <v>124</v>
      </c>
      <c r="I123" s="7" t="s">
        <v>270</v>
      </c>
      <c r="J123" s="6" t="str">
        <f t="shared" si="1"/>
        <v>Conservation</v>
      </c>
    </row>
    <row r="124" spans="1:10" x14ac:dyDescent="0.25">
      <c r="A124" s="48" t="s">
        <v>95</v>
      </c>
      <c r="B124" s="49" t="s">
        <v>139</v>
      </c>
      <c r="C124" s="49" t="s">
        <v>140</v>
      </c>
      <c r="D124" s="49"/>
      <c r="E124" s="49"/>
      <c r="F124" s="49"/>
      <c r="G124" s="49"/>
      <c r="H124" s="49" t="s">
        <v>124</v>
      </c>
      <c r="I124" s="7" t="s">
        <v>270</v>
      </c>
      <c r="J124" s="6" t="str">
        <f t="shared" si="1"/>
        <v>Domestic</v>
      </c>
    </row>
    <row r="125" spans="1:10" x14ac:dyDescent="0.25">
      <c r="A125" s="48" t="s">
        <v>96</v>
      </c>
      <c r="B125" s="49" t="s">
        <v>139</v>
      </c>
      <c r="C125" s="49" t="s">
        <v>140</v>
      </c>
      <c r="D125" s="49"/>
      <c r="E125" s="49"/>
      <c r="F125" s="49"/>
      <c r="G125" s="49"/>
      <c r="H125" s="49" t="s">
        <v>124</v>
      </c>
      <c r="I125" s="7" t="s">
        <v>270</v>
      </c>
      <c r="J125" s="6" t="str">
        <f t="shared" si="1"/>
        <v>Industrial</v>
      </c>
    </row>
    <row r="126" spans="1:10" x14ac:dyDescent="0.25">
      <c r="A126" s="48" t="s">
        <v>97</v>
      </c>
      <c r="B126" s="49" t="s">
        <v>139</v>
      </c>
      <c r="C126" s="49" t="s">
        <v>140</v>
      </c>
      <c r="D126" s="49"/>
      <c r="E126" s="49"/>
      <c r="F126" s="49"/>
      <c r="G126" s="49"/>
      <c r="H126" s="49" t="s">
        <v>124</v>
      </c>
      <c r="I126" s="7" t="s">
        <v>270</v>
      </c>
      <c r="J126" s="6" t="str">
        <f t="shared" si="1"/>
        <v>Institutional</v>
      </c>
    </row>
    <row r="127" spans="1:10" x14ac:dyDescent="0.25">
      <c r="A127" s="48" t="s">
        <v>98</v>
      </c>
      <c r="B127" s="49" t="s">
        <v>139</v>
      </c>
      <c r="C127" s="49" t="s">
        <v>140</v>
      </c>
      <c r="D127" s="49"/>
      <c r="E127" s="49"/>
      <c r="F127" s="49"/>
      <c r="G127" s="49"/>
      <c r="H127" s="49" t="s">
        <v>124</v>
      </c>
      <c r="I127" s="7" t="s">
        <v>270</v>
      </c>
      <c r="J127" s="6" t="str">
        <f t="shared" si="1"/>
        <v>Recreation_Misc</v>
      </c>
    </row>
    <row r="128" spans="1:10" x14ac:dyDescent="0.25">
      <c r="A128" s="48" t="s">
        <v>99</v>
      </c>
      <c r="B128" s="49" t="s">
        <v>139</v>
      </c>
      <c r="C128" s="49" t="s">
        <v>140</v>
      </c>
      <c r="D128" s="49"/>
      <c r="E128" s="49"/>
      <c r="F128" s="49"/>
      <c r="G128" s="49"/>
      <c r="H128" s="49" t="s">
        <v>124</v>
      </c>
      <c r="I128" s="7" t="s">
        <v>270</v>
      </c>
      <c r="J128" s="6" t="str">
        <f t="shared" si="1"/>
        <v>Urban_Misc</v>
      </c>
    </row>
    <row r="129" spans="1:10" x14ac:dyDescent="0.25">
      <c r="A129" s="48" t="s">
        <v>100</v>
      </c>
      <c r="B129" s="49" t="s">
        <v>139</v>
      </c>
      <c r="C129" s="49" t="s">
        <v>140</v>
      </c>
      <c r="D129" s="49"/>
      <c r="E129" s="49"/>
      <c r="F129" s="49"/>
      <c r="G129" s="49"/>
      <c r="H129" s="49" t="s">
        <v>124</v>
      </c>
      <c r="I129" s="7" t="s">
        <v>270</v>
      </c>
      <c r="J129" s="6" t="str">
        <f t="shared" si="1"/>
        <v>Production</v>
      </c>
    </row>
    <row r="130" spans="1:10" x14ac:dyDescent="0.25">
      <c r="A130" s="48" t="s">
        <v>101</v>
      </c>
      <c r="B130" s="49" t="s">
        <v>139</v>
      </c>
      <c r="C130" s="49" t="s">
        <v>140</v>
      </c>
      <c r="D130" s="49"/>
      <c r="E130" s="49"/>
      <c r="F130" s="49"/>
      <c r="G130" s="49"/>
      <c r="H130" s="49" t="s">
        <v>124</v>
      </c>
      <c r="I130" s="7" t="s">
        <v>270</v>
      </c>
      <c r="J130" s="6" t="str">
        <f t="shared" si="1"/>
        <v>Urban_Parks</v>
      </c>
    </row>
    <row r="131" spans="1:10" x14ac:dyDescent="0.25">
      <c r="A131" s="48" t="s">
        <v>102</v>
      </c>
      <c r="B131" s="49" t="s">
        <v>139</v>
      </c>
      <c r="C131" s="49" t="s">
        <v>140</v>
      </c>
      <c r="D131" s="49"/>
      <c r="E131" s="49"/>
      <c r="F131" s="49"/>
      <c r="G131" s="49"/>
      <c r="H131" s="49" t="s">
        <v>124</v>
      </c>
      <c r="I131" s="7" t="s">
        <v>270</v>
      </c>
      <c r="J131" s="6" t="str">
        <f t="shared" si="1"/>
        <v>Water</v>
      </c>
    </row>
    <row r="132" spans="1:10" x14ac:dyDescent="0.25">
      <c r="A132" s="50" t="s">
        <v>103</v>
      </c>
      <c r="B132" s="51" t="s">
        <v>139</v>
      </c>
      <c r="C132" s="51" t="s">
        <v>140</v>
      </c>
      <c r="D132" s="51"/>
      <c r="E132" s="51">
        <v>1</v>
      </c>
      <c r="F132" s="51"/>
      <c r="G132" s="51"/>
      <c r="H132" s="51" t="s">
        <v>124</v>
      </c>
      <c r="I132" s="7" t="s">
        <v>270</v>
      </c>
      <c r="J132" s="6" t="str">
        <f t="shared" ref="J132:J136" si="2">A132</f>
        <v>NoData</v>
      </c>
    </row>
    <row r="133" spans="1:10" x14ac:dyDescent="0.25">
      <c r="A133" s="52" t="s">
        <v>68</v>
      </c>
      <c r="B133" s="53" t="s">
        <v>176</v>
      </c>
      <c r="C133" s="53" t="s">
        <v>142</v>
      </c>
      <c r="D133" s="53"/>
      <c r="E133" s="53"/>
      <c r="F133" s="53"/>
      <c r="G133" s="53"/>
      <c r="H133" s="53" t="s">
        <v>124</v>
      </c>
      <c r="I133" s="7" t="s">
        <v>271</v>
      </c>
      <c r="J133" s="6" t="str">
        <f t="shared" si="2"/>
        <v>Year</v>
      </c>
    </row>
    <row r="134" spans="1:10" x14ac:dyDescent="0.25">
      <c r="A134" s="54" t="s">
        <v>69</v>
      </c>
      <c r="B134" s="55" t="s">
        <v>233</v>
      </c>
      <c r="C134" s="55" t="s">
        <v>145</v>
      </c>
      <c r="D134" s="55"/>
      <c r="E134" s="55"/>
      <c r="F134" s="55"/>
      <c r="G134" s="55"/>
      <c r="H134" s="55" t="s">
        <v>124</v>
      </c>
      <c r="I134" s="7" t="s">
        <v>270</v>
      </c>
      <c r="J134" s="6" t="str">
        <f t="shared" si="2"/>
        <v>wu_rate</v>
      </c>
    </row>
    <row r="135" spans="1:10" x14ac:dyDescent="0.25">
      <c r="A135" s="56" t="s">
        <v>72</v>
      </c>
      <c r="B135" s="57" t="s">
        <v>143</v>
      </c>
      <c r="C135" s="57" t="s">
        <v>145</v>
      </c>
      <c r="D135" s="57"/>
      <c r="E135" s="57"/>
      <c r="F135" s="57"/>
      <c r="G135" s="57"/>
      <c r="H135" s="57" t="s">
        <v>124</v>
      </c>
      <c r="I135" s="7" t="s">
        <v>271</v>
      </c>
      <c r="J135" s="6" t="str">
        <f t="shared" si="2"/>
        <v>awuds_totw_cnt</v>
      </c>
    </row>
    <row r="136" spans="1:10" x14ac:dyDescent="0.25">
      <c r="A136" s="58" t="s">
        <v>73</v>
      </c>
      <c r="B136" s="59" t="s">
        <v>144</v>
      </c>
      <c r="C136" s="59" t="s">
        <v>145</v>
      </c>
      <c r="D136" s="59"/>
      <c r="E136" s="59"/>
      <c r="F136" s="59"/>
      <c r="G136" s="59"/>
      <c r="H136" s="59" t="s">
        <v>124</v>
      </c>
      <c r="I136" s="7" t="s">
        <v>271</v>
      </c>
      <c r="J136" s="6" t="str">
        <f t="shared" si="2"/>
        <v>awuds_dom_cnt</v>
      </c>
    </row>
  </sheetData>
  <phoneticPr fontId="19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9DC5D-F8E1-4049-87FC-CF29D8AE6CE9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04843-D473-41E2-AA33-4F07FD911BD8}">
  <dimension ref="A1:A7"/>
  <sheetViews>
    <sheetView workbookViewId="0">
      <selection sqref="A1:XFD7"/>
    </sheetView>
  </sheetViews>
  <sheetFormatPr defaultRowHeight="15" x14ac:dyDescent="0.25"/>
  <cols>
    <col min="1" max="1" width="37.7109375" customWidth="1"/>
  </cols>
  <sheetData>
    <row r="1" spans="1:1" x14ac:dyDescent="0.25">
      <c r="A1" t="s">
        <v>261</v>
      </c>
    </row>
    <row r="2" spans="1:1" x14ac:dyDescent="0.25">
      <c r="A2" t="s">
        <v>262</v>
      </c>
    </row>
    <row r="3" spans="1:1" x14ac:dyDescent="0.25">
      <c r="A3" t="s">
        <v>263</v>
      </c>
    </row>
    <row r="4" spans="1:1" x14ac:dyDescent="0.25">
      <c r="A4" t="s">
        <v>264</v>
      </c>
    </row>
    <row r="5" spans="1:1" x14ac:dyDescent="0.25">
      <c r="A5" t="s">
        <v>265</v>
      </c>
    </row>
    <row r="6" spans="1:1" x14ac:dyDescent="0.25">
      <c r="A6" t="s">
        <v>266</v>
      </c>
    </row>
    <row r="7" spans="1:1" x14ac:dyDescent="0.25">
      <c r="A7" t="s">
        <v>267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432BF-EF88-4EFE-A9AD-6FD52007244C}">
  <dimension ref="A2:A26"/>
  <sheetViews>
    <sheetView workbookViewId="0">
      <selection activeCell="D6" sqref="D6"/>
    </sheetView>
  </sheetViews>
  <sheetFormatPr defaultRowHeight="15" x14ac:dyDescent="0.25"/>
  <cols>
    <col min="1" max="1" width="21.28515625" customWidth="1"/>
  </cols>
  <sheetData>
    <row r="2" spans="1:1" x14ac:dyDescent="0.25">
      <c r="A2" s="5" t="s">
        <v>236</v>
      </c>
    </row>
    <row r="3" spans="1:1" x14ac:dyDescent="0.25">
      <c r="A3" s="5" t="s">
        <v>237</v>
      </c>
    </row>
    <row r="4" spans="1:1" x14ac:dyDescent="0.25">
      <c r="A4" s="5" t="s">
        <v>238</v>
      </c>
    </row>
    <row r="5" spans="1:1" x14ac:dyDescent="0.25">
      <c r="A5" s="5" t="s">
        <v>239</v>
      </c>
    </row>
    <row r="6" spans="1:1" x14ac:dyDescent="0.25">
      <c r="A6" s="5" t="s">
        <v>240</v>
      </c>
    </row>
    <row r="7" spans="1:1" x14ac:dyDescent="0.25">
      <c r="A7" s="5" t="s">
        <v>241</v>
      </c>
    </row>
    <row r="8" spans="1:1" x14ac:dyDescent="0.25">
      <c r="A8" s="5" t="s">
        <v>242</v>
      </c>
    </row>
    <row r="9" spans="1:1" x14ac:dyDescent="0.25">
      <c r="A9" s="5" t="s">
        <v>243</v>
      </c>
    </row>
    <row r="10" spans="1:1" x14ac:dyDescent="0.25">
      <c r="A10" s="5" t="s">
        <v>244</v>
      </c>
    </row>
    <row r="11" spans="1:1" x14ac:dyDescent="0.25">
      <c r="A11" s="5" t="s">
        <v>245</v>
      </c>
    </row>
    <row r="12" spans="1:1" x14ac:dyDescent="0.25">
      <c r="A12" s="5" t="s">
        <v>246</v>
      </c>
    </row>
    <row r="13" spans="1:1" x14ac:dyDescent="0.25">
      <c r="A13" s="5" t="s">
        <v>247</v>
      </c>
    </row>
    <row r="14" spans="1:1" x14ac:dyDescent="0.25">
      <c r="A14" s="5" t="s">
        <v>248</v>
      </c>
    </row>
    <row r="15" spans="1:1" x14ac:dyDescent="0.25">
      <c r="A15" s="5" t="s">
        <v>249</v>
      </c>
    </row>
    <row r="16" spans="1:1" x14ac:dyDescent="0.25">
      <c r="A16" s="5" t="s">
        <v>250</v>
      </c>
    </row>
    <row r="17" spans="1:1" x14ac:dyDescent="0.25">
      <c r="A17" s="5" t="s">
        <v>251</v>
      </c>
    </row>
    <row r="18" spans="1:1" x14ac:dyDescent="0.25">
      <c r="A18" s="5" t="s">
        <v>252</v>
      </c>
    </row>
    <row r="19" spans="1:1" x14ac:dyDescent="0.25">
      <c r="A19" s="5" t="s">
        <v>253</v>
      </c>
    </row>
    <row r="20" spans="1:1" x14ac:dyDescent="0.25">
      <c r="A20" s="5" t="s">
        <v>254</v>
      </c>
    </row>
    <row r="21" spans="1:1" x14ac:dyDescent="0.25">
      <c r="A21" s="5" t="s">
        <v>255</v>
      </c>
    </row>
    <row r="22" spans="1:1" x14ac:dyDescent="0.25">
      <c r="A22" s="5" t="s">
        <v>256</v>
      </c>
    </row>
    <row r="23" spans="1:1" x14ac:dyDescent="0.25">
      <c r="A23" s="5" t="s">
        <v>257</v>
      </c>
    </row>
    <row r="24" spans="1:1" x14ac:dyDescent="0.25">
      <c r="A24" s="5" t="s">
        <v>258</v>
      </c>
    </row>
    <row r="25" spans="1:1" x14ac:dyDescent="0.25">
      <c r="A25" s="5" t="s">
        <v>259</v>
      </c>
    </row>
    <row r="26" spans="1:1" x14ac:dyDescent="0.25">
      <c r="A26" s="5" t="s">
        <v>260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0FFD4-DA66-4E45-A611-672C3FC5257F}">
  <dimension ref="A1"/>
  <sheetViews>
    <sheetView workbookViewId="0">
      <selection activeCell="D16" sqref="D16"/>
    </sheetView>
  </sheetViews>
  <sheetFormatPr defaultRowHeight="15" x14ac:dyDescent="0.25"/>
  <sheetData>
    <row r="1" spans="1:1" x14ac:dyDescent="0.25">
      <c r="A1" t="s"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annual</vt:lpstr>
      <vt:lpstr>Sheet2</vt:lpstr>
      <vt:lpstr>Sheet1</vt:lpstr>
      <vt:lpstr>prc_annual</vt:lpstr>
      <vt:lpstr>monthly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Alzraiee, Ayman Hajjaj</dc:creator>
  <cp:lastModifiedBy>Alzraiee, Ayman Hajjaj</cp:lastModifiedBy>
  <dcterms:created xsi:type="dcterms:W3CDTF">2015-06-05T18:17:20Z</dcterms:created>
  <dcterms:modified xsi:type="dcterms:W3CDTF">2022-06-28T22:01:39Z</dcterms:modified>
</cp:coreProperties>
</file>