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1" i="8"/>
  <c r="G38" i="8"/>
  <c r="G30" i="8"/>
  <c r="G14" i="8"/>
  <c r="G32" i="8"/>
  <c r="G50" i="8"/>
  <c r="G49" i="8"/>
  <c r="G7" i="8"/>
  <c r="G23" i="8"/>
  <c r="G31" i="8"/>
  <c r="G27" i="8"/>
  <c r="G43" i="8"/>
  <c r="G17" i="8"/>
  <c r="G41" i="8"/>
  <c r="G42" i="8"/>
  <c r="G29" i="8"/>
  <c r="G4" i="8"/>
  <c r="G9" i="8"/>
  <c r="G13" i="8"/>
  <c r="G16" i="8"/>
  <c r="G3" i="8"/>
  <c r="G22" i="8"/>
  <c r="G10" i="8"/>
  <c r="G12" i="8"/>
  <c r="G6" i="8"/>
  <c r="G24" i="8"/>
  <c r="G36" i="8"/>
  <c r="G35" i="8"/>
  <c r="G54" i="8"/>
  <c r="G21" i="8"/>
  <c r="G26" i="8"/>
  <c r="G8" i="8"/>
  <c r="G53" i="8"/>
  <c r="G20" i="8"/>
  <c r="G47" i="8"/>
  <c r="G25" i="8"/>
  <c r="G15" i="8"/>
  <c r="G28" i="8"/>
  <c r="G44" i="8"/>
  <c r="G39" i="8"/>
  <c r="J21" i="7" l="1"/>
  <c r="F353" i="10" s="1"/>
  <c r="E353" i="10" s="1"/>
  <c r="F51" i="9"/>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<sst xmlns="http://schemas.openxmlformats.org/spreadsheetml/2006/main" count="24227" uniqueCount="5598">
  <si>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</si>
  <si>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</si>
  <si>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</si>
  <si>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</si>
  <si>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</si>
  <si>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</si>
  <si>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</si>
  <si>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</si>
  <si>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</si>
  <si>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</si>
  <si>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</si>
  <si>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</si>
  <si>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</si>
  <si>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</si>
  <si>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</si>
  <si>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</si>
  <si>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</si>
  <si>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</si>
  <si>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</si>
  <si>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</si>
  <si>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</si>
  <si>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</si>
  <si>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</si>
  <si>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</si>
  <si>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</si>
  <si>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</si>
  <si>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</si>
  <si>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</si>
  <si>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</si>
  <si>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</si>
  <si>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</si>
  <si>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</si>
  <si>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</si>
  <si>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</si>
  <si>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</si>
  <si>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</si>
  <si>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</si>
  <si>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</si>
  <si>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</si>
  <si>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</si>
  <si>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</si>
  <si>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</si>
  <si>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</si>
  <si>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</si>
  <si>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</si>
  <si>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</si>
  <si>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</si>
  <si>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</si>
  <si>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</si>
  <si>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</si>
  <si>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</si>
  <si>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</si>
  <si>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</si>
  <si>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</si>
  <si>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</si>
  <si>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</si>
  <si>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</si>
  <si>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</si>
  <si>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</si>
  <si>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</si>
  <si>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</si>
  <si>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</si>
  <si>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</si>
  <si>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</si>
  <si>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</si>
  <si>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</si>
  <si>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</si>
  <si>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</si>
  <si>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</si>
  <si>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</si>
  <si>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</si>
  <si>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</si>
  <si>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</si>
  <si>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</si>
  <si>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</si>
  <si>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</si>
  <si>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</si>
  <si>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</si>
  <si>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</si>
  <si>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</si>
  <si>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</si>
  <si>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</si>
  <si>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</si>
  <si>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</si>
  <si>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</si>
  <si>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</si>
  <si>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</si>
  <si>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</si>
  <si>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</si>
  <si>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</si>
  <si>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</si>
  <si>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</si>
  <si>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</si>
  <si>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</si>
  <si>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</si>
  <si>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</si>
  <si>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</si>
  <si>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</si>
  <si>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</si>
  <si>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</si>
  <si>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</si>
  <si>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</si>
  <si>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</si>
  <si>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</si>
  <si>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</si>
  <si>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</si>
  <si>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</si>
  <si>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</si>
  <si>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</si>
  <si>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</si>
  <si>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</si>
  <si>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</si>
  <si>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</si>
  <si>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</si>
  <si>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</si>
  <si>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</si>
  <si>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</si>
  <si>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</si>
  <si>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</si>
  <si>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</si>
  <si>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</si>
  <si>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</si>
  <si>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</si>
  <si>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</si>
  <si>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</si>
  <si>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</si>
  <si>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</si>
  <si>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</si>
  <si>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</si>
  <si>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</si>
  <si>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</si>
  <si>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</si>
  <si>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</si>
  <si>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</si>
  <si>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</si>
  <si>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</si>
  <si>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</si>
  <si>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</si>
  <si>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</si>
  <si>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</si>
  <si>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</si>
  <si>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</si>
  <si>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</si>
  <si>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</si>
  <si>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</si>
  <si>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</si>
  <si>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</si>
  <si>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</si>
  <si>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</si>
  <si>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</si>
  <si>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</si>
  <si>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</si>
  <si>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</si>
  <si>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</si>
  <si>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</si>
  <si>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</si>
  <si>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</si>
  <si>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</si>
  <si>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</si>
  <si>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</si>
  <si>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</si>
  <si>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</si>
  <si>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</si>
  <si>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</si>
  <si>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</si>
  <si>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</si>
  <si>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</si>
  <si>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</si>
  <si>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</si>
  <si>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</si>
  <si>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</si>
  <si>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</si>
  <si>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</si>
  <si>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</si>
  <si>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</si>
  <si>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</si>
  <si>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</si>
  <si>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</si>
  <si>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</si>
  <si>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</si>
  <si>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</si>
  <si>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</si>
  <si>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</si>
  <si>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</si>
  <si>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</si>
  <si>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</si>
  <si>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</si>
  <si>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</si>
  <si>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</si>
  <si>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</si>
  <si>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</si>
  <si>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</si>
  <si>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</si>
  <si>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</si>
  <si>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</si>
  <si>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</si>
  <si>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</si>
  <si>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</si>
  <si>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</si>
  <si>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</si>
  <si>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</si>
  <si>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</si>
  <si>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</si>
  <si>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</si>
  <si>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</si>
  <si>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</si>
  <si>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</si>
  <si>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</si>
  <si>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</si>
  <si>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</si>
  <si>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</si>
  <si>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</si>
  <si>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</si>
  <si>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</si>
  <si>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</si>
  <si>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</si>
  <si>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</si>
  <si>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</si>
  <si>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</si>
  <si>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</si>
  <si>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</si>
  <si>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</si>
  <si>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</si>
  <si>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</si>
  <si>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</si>
  <si>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</si>
  <si>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</si>
  <si>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</si>
  <si>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</si>
  <si>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</si>
  <si>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</si>
  <si>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</si>
  <si>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</si>
  <si>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</si>
  <si>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</si>
  <si>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</si>
  <si>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</si>
  <si>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</si>
  <si>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</si>
  <si>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</si>
  <si>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</si>
  <si>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</si>
  <si>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</si>
  <si>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</si>
  <si>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</si>
  <si>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</si>
  <si>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</si>
  <si>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</si>
  <si>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</si>
  <si>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</si>
  <si>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</si>
  <si>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</si>
  <si>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</si>
  <si>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</si>
  <si>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</si>
  <si>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</si>
  <si>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</si>
  <si>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</si>
  <si>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</si>
  <si>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</si>
  <si>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</si>
  <si>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</si>
  <si>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</si>
  <si>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</si>
  <si>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</si>
  <si>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</si>
  <si>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</si>
  <si>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</si>
  <si>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</si>
  <si>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</si>
  <si>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</si>
  <si>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</si>
  <si>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</si>
  <si>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</si>
  <si>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</si>
  <si>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</si>
  <si>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</si>
  <si>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</si>
  <si>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</si>
  <si>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</si>
  <si>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</si>
  <si>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</si>
  <si>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</si>
  <si>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</si>
  <si>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</si>
  <si>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</si>
  <si>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</si>
  <si>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</si>
  <si>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</si>
  <si>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</si>
  <si>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</si>
  <si>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</si>
  <si>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</si>
  <si>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</si>
  <si>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</si>
  <si>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</si>
  <si>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</si>
  <si>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</si>
  <si>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</si>
  <si>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</si>
  <si>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</si>
  <si>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</si>
  <si>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</si>
  <si>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</si>
  <si>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</si>
  <si>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</si>
  <si>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</si>
  <si>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</si>
  <si>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</si>
  <si>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</si>
  <si>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</si>
  <si>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</si>
  <si>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</si>
  <si>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</si>
  <si>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</si>
  <si>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</si>
  <si>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</si>
  <si>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</si>
  <si>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</si>
  <si>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</si>
  <si>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</si>
  <si>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</si>
  <si>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</si>
  <si>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</si>
  <si>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</si>
  <si>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</si>
  <si>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</si>
  <si>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</si>
  <si>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</si>
  <si>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</si>
  <si>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</si>
  <si>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</si>
  <si>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</si>
  <si>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</si>
  <si>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</si>
  <si>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</si>
  <si>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</si>
  <si>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</si>
  <si>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</si>
  <si>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</si>
  <si>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</si>
  <si>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</si>
  <si>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</si>
  <si>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</si>
  <si>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</si>
  <si>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</si>
  <si>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</si>
  <si>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</si>
  <si>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</si>
  <si>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</si>
  <si>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</si>
  <si>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</si>
  <si>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</si>
  <si>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</si>
  <si>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</si>
  <si>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</si>
  <si>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</si>
  <si>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</si>
  <si>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</si>
  <si>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</si>
  <si>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</si>
  <si>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</si>
  <si>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</si>
  <si>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</si>
  <si>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</si>
  <si>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</si>
  <si>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</si>
  <si>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</si>
  <si>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</si>
  <si>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</si>
  <si>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</si>
  <si>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</si>
  <si>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</si>
  <si>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</si>
  <si>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</si>
  <si>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</si>
  <si>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</si>
  <si>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</si>
  <si>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</si>
  <si>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</si>
  <si>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</si>
  <si>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</si>
  <si>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</si>
  <si>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</si>
  <si>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</si>
  <si>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</si>
  <si>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</si>
  <si>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</si>
  <si>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</si>
  <si>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</si>
  <si>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</si>
  <si>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</si>
  <si>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</si>
  <si>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</si>
  <si>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</si>
  <si>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</si>
  <si>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</si>
  <si>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</si>
  <si>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</si>
  <si>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</si>
  <si>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</si>
  <si>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</si>
  <si>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</si>
  <si>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</si>
  <si>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</si>
  <si>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</si>
  <si>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</si>
  <si>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</si>
  <si>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</si>
  <si>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</si>
  <si>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</si>
  <si>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</si>
  <si>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</si>
  <si>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</si>
  <si>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</si>
  <si>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</si>
  <si>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</si>
  <si>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</si>
  <si>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</si>
  <si>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</si>
  <si>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</si>
  <si>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</si>
  <si>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</si>
  <si>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</si>
  <si>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</si>
  <si>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</si>
  <si>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</si>
  <si>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</si>
  <si>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</si>
  <si>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</si>
  <si>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</si>
  <si>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</si>
  <si>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</si>
  <si>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</si>
  <si>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</si>
  <si>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</si>
  <si>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</si>
  <si>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</si>
  <si>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</si>
  <si>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</si>
  <si>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</si>
  <si>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</si>
  <si>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</si>
  <si>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</si>
  <si>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</si>
  <si>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</si>
  <si>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</si>
  <si>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</si>
  <si>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</si>
  <si>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</si>
  <si>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</si>
  <si>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</si>
  <si>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</si>
  <si>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</si>
  <si>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</si>
  <si>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</si>
  <si>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</si>
  <si>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</si>
  <si>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</si>
  <si>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</si>
  <si>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</si>
  <si>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</si>
  <si>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</si>
  <si>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</si>
  <si>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</si>
  <si>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</si>
  <si>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</si>
  <si>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</si>
  <si>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</si>
  <si>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</si>
  <si>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</si>
  <si>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</si>
  <si>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</si>
  <si>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</si>
  <si>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</si>
  <si>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</si>
  <si>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</si>
  <si>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</si>
  <si>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</si>
  <si>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</si>
  <si>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</si>
  <si>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</si>
  <si>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</si>
  <si>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</si>
  <si>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</si>
  <si>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</si>
  <si>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</si>
  <si>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</si>
  <si>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</si>
  <si>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</si>
  <si>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</si>
  <si>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</si>
  <si>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</si>
  <si>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</si>
  <si>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</si>
  <si>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</si>
  <si>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</si>
  <si>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</si>
  <si>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</si>
  <si>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</si>
  <si>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</si>
  <si>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</si>
  <si>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</si>
  <si>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</si>
  <si>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</si>
  <si>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</si>
  <si>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</si>
  <si>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</si>
  <si>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</si>
  <si>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</si>
  <si>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</si>
  <si>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</si>
  <si>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</si>
  <si>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</si>
  <si>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</si>
  <si>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</si>
  <si>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</si>
  <si>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</si>
  <si>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</si>
  <si>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</si>
  <si>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</si>
  <si>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</si>
  <si>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</si>
  <si>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</si>
  <si>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</si>
  <si>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</si>
  <si>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</si>
  <si>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</si>
  <si>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</si>
  <si>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</si>
  <si>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</si>
  <si>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</si>
  <si>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</si>
  <si>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</si>
  <si>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</si>
  <si>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</si>
  <si>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</si>
  <si>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</si>
  <si>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</si>
  <si>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</si>
  <si>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</si>
  <si>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</si>
  <si>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</si>
  <si>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</si>
  <si>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</si>
  <si>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</si>
  <si>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</si>
  <si>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</si>
  <si>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</si>
  <si>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</si>
  <si>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</si>
  <si>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</si>
  <si>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</si>
  <si>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</si>
  <si>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</si>
  <si>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</si>
  <si>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</si>
  <si>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</si>
  <si>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</si>
  <si>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</si>
  <si>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</si>
  <si>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</si>
  <si>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</si>
  <si>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</si>
  <si>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</si>
  <si>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</si>
  <si>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</si>
  <si>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</si>
  <si>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</si>
  <si>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</si>
  <si>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</si>
  <si>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</si>
  <si>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</si>
  <si>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</si>
  <si>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</si>
  <si>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</si>
  <si>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</si>
  <si>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</si>
  <si>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</si>
  <si>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</si>
  <si>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</si>
  <si>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</si>
  <si>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</si>
  <si>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</si>
  <si>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</si>
  <si>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</si>
  <si>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</si>
  <si>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</si>
  <si>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</si>
  <si>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</si>
  <si>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</si>
  <si>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</si>
  <si>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</si>
  <si>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</si>
  <si>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</si>
  <si>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</si>
  <si>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</si>
  <si>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</si>
  <si>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</si>
  <si>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</si>
  <si>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</si>
  <si>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</si>
  <si>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</si>
  <si>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</si>
  <si>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</si>
  <si>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</si>
  <si>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</si>
  <si>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</si>
  <si>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</si>
  <si>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</si>
  <si>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</si>
  <si>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</si>
  <si>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</si>
  <si>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</si>
  <si>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</si>
  <si>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</si>
  <si>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</si>
  <si>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</si>
  <si>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</si>
  <si>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</si>
  <si>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</si>
  <si>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</si>
  <si>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</si>
  <si>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</si>
  <si>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</si>
  <si>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</si>
  <si>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</si>
  <si>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</si>
  <si>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</si>
  <si>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</si>
  <si>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</si>
  <si>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</si>
  <si>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</si>
  <si>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</si>
  <si>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</si>
  <si>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</si>
  <si>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</si>
  <si>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</si>
  <si>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</si>
  <si>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</si>
  <si>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</si>
  <si>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</si>
  <si>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</si>
  <si>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</si>
  <si>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</si>
  <si>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</si>
  <si>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</si>
  <si>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</si>
  <si>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</si>
  <si>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</si>
  <si>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</si>
  <si>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</si>
  <si>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</si>
  <si>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</si>
  <si>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</si>
  <si>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</si>
  <si>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</si>
  <si>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</si>
  <si>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</si>
  <si>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</si>
  <si>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</si>
  <si>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</si>
  <si>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</si>
  <si>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</si>
  <si>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</si>
  <si>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</si>
  <si>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</si>
  <si>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</si>
  <si>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</si>
  <si>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</si>
  <si>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</si>
  <si>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</si>
  <si>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</si>
  <si>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</si>
  <si>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</si>
  <si>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</si>
  <si>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</si>
  <si>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</si>
  <si>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</si>
  <si>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</si>
  <si>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</si>
  <si>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</si>
  <si>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</si>
  <si>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</si>
  <si>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</si>
  <si>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</si>
  <si>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</si>
  <si>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</si>
  <si>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</si>
  <si>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</si>
  <si>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</si>
  <si>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</si>
  <si>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</si>
  <si>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</si>
  <si>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</si>
  <si>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</si>
  <si>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</si>
  <si>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</si>
  <si>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</si>
  <si>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</si>
  <si>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</si>
  <si>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</si>
  <si>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</si>
  <si>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</si>
  <si>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</si>
  <si>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</si>
  <si>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</si>
  <si>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</si>
  <si>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</si>
  <si>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</si>
  <si>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</si>
  <si>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</si>
  <si>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</si>
  <si>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</si>
  <si>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</si>
  <si>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</si>
  <si>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</si>
  <si>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</si>
  <si>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</si>
  <si>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</si>
  <si>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</si>
  <si>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</si>
  <si>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</si>
  <si>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</si>
  <si>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</si>
  <si>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</si>
  <si>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</si>
  <si>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</si>
  <si>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</si>
  <si>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</si>
  <si>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</si>
  <si>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</si>
  <si>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</si>
  <si>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</si>
  <si>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</si>
  <si>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</si>
  <si>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</si>
  <si>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</si>
  <si>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</si>
  <si>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</si>
  <si>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</si>
  <si>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</si>
  <si>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</si>
  <si>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</si>
  <si>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</si>
  <si>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</si>
  <si>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</si>
  <si>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</si>
  <si>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</si>
  <si>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</si>
  <si>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</si>
  <si>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</si>
  <si>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</si>
  <si>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</si>
  <si>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</si>
  <si>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</si>
  <si>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</si>
  <si>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</si>
  <si>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</si>
  <si>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</si>
  <si>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</si>
  <si>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</si>
  <si>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</si>
  <si>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</si>
  <si>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</si>
  <si>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</si>
  <si>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</si>
  <si>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</si>
  <si>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</si>
  <si>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</si>
  <si>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</si>
  <si>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</si>
  <si>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</si>
  <si>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</si>
  <si>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</si>
  <si>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</si>
  <si>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</si>
  <si>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</si>
  <si>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</si>
  <si>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</si>
  <si>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</si>
  <si>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</si>
  <si>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</si>
  <si>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</si>
  <si>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</si>
  <si>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</si>
  <si>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</si>
  <si>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</si>
  <si>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</si>
  <si>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</si>
  <si>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</si>
  <si>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</si>
  <si>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</si>
  <si>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</si>
  <si>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</si>
  <si>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</si>
  <si>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</si>
  <si>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</si>
  <si>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</si>
  <si>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</si>
  <si>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</si>
  <si>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</si>
  <si>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</si>
  <si>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</si>
  <si>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</si>
  <si>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</si>
  <si>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</si>
  <si>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</si>
  <si>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</si>
  <si>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</si>
  <si>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</si>
  <si>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</si>
  <si>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</si>
  <si>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</si>
  <si>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</si>
  <si>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</si>
  <si>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</si>
  <si>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</si>
  <si>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</si>
  <si>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</si>
  <si>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</si>
  <si>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</si>
  <si>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</si>
  <si>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</si>
  <si>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</si>
  <si>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</si>
  <si>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</si>
  <si>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</si>
  <si>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</si>
  <si>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</si>
  <si>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</si>
  <si>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</si>
  <si>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</si>
  <si>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</si>
  <si>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</si>
  <si>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</si>
  <si>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</si>
  <si>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</si>
  <si>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</si>
  <si>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</si>
  <si>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</si>
  <si>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</si>
  <si>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</si>
  <si>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</si>
  <si>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</si>
  <si>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</si>
  <si>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</si>
  <si>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</si>
  <si>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</si>
  <si>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</si>
  <si>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</si>
  <si>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</si>
  <si>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</si>
  <si>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</si>
  <si>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</si>
  <si>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</si>
  <si>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</si>
  <si>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</si>
  <si>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</si>
  <si>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</si>
  <si>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</si>
  <si>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</si>
  <si>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</si>
  <si>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</si>
  <si>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</si>
  <si>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</si>
  <si>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</si>
  <si>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</si>
  <si>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</si>
  <si>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</si>
  <si>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</si>
  <si>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</si>
  <si>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</si>
  <si>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</si>
  <si>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</si>
  <si>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</si>
  <si>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</si>
  <si>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</si>
  <si>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</si>
  <si>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</si>
  <si>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</si>
  <si>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</si>
  <si>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</si>
  <si>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</si>
  <si>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</si>
  <si>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</si>
  <si>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</si>
  <si>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</si>
  <si>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</si>
  <si>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</si>
  <si>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</si>
  <si>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</si>
  <si>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</si>
  <si>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</si>
  <si>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</si>
  <si>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</si>
  <si>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</si>
  <si>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</si>
  <si>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</si>
  <si>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</si>
  <si>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</si>
  <si>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</si>
  <si>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</si>
  <si>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</si>
  <si>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</si>
  <si>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</si>
  <si>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</si>
  <si>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</si>
  <si>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</si>
  <si>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</si>
  <si>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</si>
  <si>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</si>
  <si>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</si>
  <si>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</si>
  <si>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</si>
  <si>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</si>
  <si>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</si>
  <si>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</si>
  <si>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</si>
  <si>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</si>
  <si>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</si>
  <si>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</si>
  <si>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</si>
  <si>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</si>
  <si>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</si>
  <si>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</si>
  <si>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</si>
  <si>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</si>
  <si>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</si>
  <si>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</si>
  <si>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</si>
  <si>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</si>
  <si>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</si>
  <si>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</si>
  <si>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</si>
  <si>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</si>
  <si>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</si>
  <si>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</si>
  <si>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</si>
  <si>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</si>
  <si>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</si>
  <si>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</si>
  <si>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</si>
  <si>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</si>
  <si>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</si>
  <si>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</si>
  <si>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</si>
  <si>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</si>
  <si>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</si>
  <si>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</si>
  <si>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</si>
  <si>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</si>
  <si>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</si>
  <si>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</si>
  <si>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</si>
  <si>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</si>
  <si>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</si>
  <si>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</si>
  <si>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</si>
  <si>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</si>
  <si>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</si>
  <si>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</si>
  <si>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</si>
  <si>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</si>
  <si>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</si>
  <si>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</si>
  <si>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</si>
  <si>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</si>
  <si>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</si>
  <si>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</si>
  <si>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</si>
  <si>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</si>
  <si>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</si>
  <si>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</si>
  <si>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</si>
  <si>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</si>
  <si>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</si>
  <si>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</si>
  <si>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</si>
  <si>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</si>
  <si>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</si>
  <si>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</si>
  <si>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</si>
  <si>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</si>
  <si>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</si>
  <si>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</si>
  <si>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</si>
  <si>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</si>
  <si>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</si>
  <si>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</si>
  <si>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</si>
  <si>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</si>
  <si>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</si>
  <si>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</si>
  <si>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</si>
  <si>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</si>
  <si>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</si>
  <si>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</si>
  <si>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</si>
  <si>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</si>
  <si>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</si>
  <si>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</si>
  <si>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</si>
  <si>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</si>
  <si>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</si>
  <si>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</si>
  <si>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</si>
  <si>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</si>
  <si>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</si>
  <si>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</si>
  <si>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</si>
  <si>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</si>
  <si>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</si>
  <si>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</si>
  <si>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</si>
  <si>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</si>
  <si>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</si>
  <si>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</si>
  <si>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</si>
  <si>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</si>
  <si>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</si>
  <si>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</si>
  <si>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</si>
  <si>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</si>
  <si>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</si>
  <si>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</si>
  <si>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</si>
  <si>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</si>
  <si>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</si>
  <si>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</si>
  <si>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</si>
  <si>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</si>
  <si>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</si>
  <si>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</si>
  <si>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</si>
  <si>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</si>
  <si>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</si>
  <si>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</si>
  <si>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</si>
  <si>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</si>
  <si>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</si>
  <si>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</si>
  <si>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</si>
  <si>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</si>
  <si>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</si>
  <si>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</si>
  <si>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</si>
  <si>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</si>
  <si>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</si>
  <si>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</si>
  <si>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</si>
  <si>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</si>
  <si>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</si>
  <si>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</si>
  <si>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</si>
  <si>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</si>
  <si>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</si>
  <si>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</si>
  <si>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</si>
  <si>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</si>
  <si>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</si>
  <si>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</si>
  <si>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</si>
  <si>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</si>
  <si>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</si>
  <si>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</si>
  <si>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</si>
  <si>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</si>
  <si>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</si>
  <si>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</si>
  <si>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</si>
  <si>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</si>
  <si>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</si>
  <si>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</si>
  <si>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</si>
  <si>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</si>
  <si>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</si>
  <si>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</si>
  <si>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</si>
  <si>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</si>
  <si>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</si>
  <si>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</si>
  <si>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</si>
  <si>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</si>
  <si>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</si>
  <si>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</si>
  <si>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</si>
  <si>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</si>
  <si>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</si>
  <si>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</si>
  <si>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</si>
  <si>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</si>
  <si>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</si>
  <si>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</si>
  <si>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</si>
  <si>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</si>
  <si>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</si>
  <si>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</si>
  <si>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</si>
  <si>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</si>
  <si>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</si>
  <si>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</si>
  <si>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</si>
  <si>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</si>
  <si>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</si>
  <si>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</si>
  <si>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</si>
  <si>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</si>
  <si>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</si>
  <si>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</si>
  <si>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</si>
  <si>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</si>
  <si>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</si>
  <si>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</si>
  <si>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</si>
  <si>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</si>
  <si>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</si>
  <si>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</si>
  <si>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</si>
  <si>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</si>
  <si>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</si>
  <si>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</si>
  <si>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</si>
  <si>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</si>
  <si>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</si>
  <si>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</si>
  <si>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</si>
  <si>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</si>
  <si>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</si>
  <si>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</si>
  <si>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</si>
  <si>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</si>
  <si>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</si>
  <si>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</si>
  <si>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</si>
  <si>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</si>
  <si>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</si>
  <si>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</si>
  <si>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</si>
  <si>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</si>
  <si>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</si>
  <si>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</si>
  <si>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</si>
  <si>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</si>
  <si>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</si>
  <si>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</si>
  <si>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</si>
  <si>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</si>
  <si>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</si>
  <si>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</si>
  <si>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</si>
  <si>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</si>
  <si>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</si>
  <si>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</si>
  <si>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</si>
  <si>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</si>
  <si>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</si>
  <si>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</si>
  <si>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</si>
  <si>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</si>
  <si>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</si>
  <si>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</si>
  <si>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</si>
  <si>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</si>
  <si>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</si>
  <si>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</si>
  <si>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</si>
  <si>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</si>
  <si>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</si>
  <si>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</si>
  <si>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</si>
  <si>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</si>
  <si>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</si>
  <si>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</si>
  <si>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</si>
  <si>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</si>
  <si>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</si>
  <si>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</si>
  <si>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</si>
  <si>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</si>
  <si>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</si>
  <si>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</si>
  <si>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</si>
  <si>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</si>
  <si>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</si>
  <si>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</si>
  <si>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</si>
  <si>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</si>
  <si>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</si>
  <si>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</si>
  <si>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</si>
  <si>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</si>
  <si>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</si>
  <si>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</si>
  <si>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</si>
  <si>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</si>
  <si>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</si>
  <si>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</si>
  <si>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</si>
  <si>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</si>
  <si>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</si>
  <si>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</si>
  <si>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</si>
  <si>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</si>
  <si>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</si>
  <si>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</si>
  <si>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</si>
  <si>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</si>
  <si>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</si>
  <si>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</si>
  <si>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</si>
  <si>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</si>
  <si>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</si>
  <si>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</si>
  <si>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</si>
  <si>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</si>
  <si>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</si>
  <si>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</si>
  <si>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</si>
  <si>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</si>
  <si>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</si>
  <si>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</si>
  <si>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</si>
  <si>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</si>
  <si>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</si>
  <si>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</si>
  <si>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</si>
  <si>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</si>
  <si>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</si>
  <si>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</si>
  <si>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</si>
  <si>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</si>
  <si>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</si>
  <si>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</si>
  <si>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</si>
  <si>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</si>
  <si>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</si>
  <si>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</si>
  <si>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</si>
  <si>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</si>
  <si>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</si>
  <si>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</si>
  <si>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</si>
  <si>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</si>
  <si>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</si>
  <si>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</si>
  <si>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</si>
  <si>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</si>
  <si>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</si>
  <si>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</si>
  <si>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</si>
  <si>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</si>
  <si>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</si>
  <si>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</si>
  <si>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</si>
  <si>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</si>
  <si>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</si>
  <si>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</si>
  <si>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</si>
  <si>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</si>
  <si>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</si>
  <si>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</si>
  <si>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</si>
  <si>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</si>
  <si>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</si>
  <si>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</si>
  <si>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</si>
  <si>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</si>
  <si>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</si>
  <si>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</si>
  <si>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</si>
  <si>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</si>
  <si>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</si>
  <si>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</si>
  <si>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</si>
  <si>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</si>
  <si>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</si>
  <si>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</si>
  <si>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</si>
  <si>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</si>
  <si>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</si>
  <si>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</si>
  <si>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</si>
  <si>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</si>
  <si>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</si>
  <si>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</si>
  <si>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</si>
  <si>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</si>
  <si>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</si>
  <si>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</si>
  <si>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</si>
  <si>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</si>
  <si>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</si>
  <si>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</si>
  <si>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</si>
  <si>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</si>
  <si>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</si>
  <si>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</si>
  <si>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</si>
  <si>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</si>
  <si>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</si>
  <si>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</si>
  <si>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</si>
  <si>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</si>
  <si>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</si>
  <si>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</si>
  <si>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</si>
  <si>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</si>
  <si>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</si>
  <si>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</si>
  <si>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</si>
  <si>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</si>
  <si>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</si>
  <si>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</si>
  <si>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</si>
  <si>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</si>
  <si>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</si>
  <si>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</si>
  <si>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</si>
  <si>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</si>
  <si>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</si>
  <si>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</si>
  <si>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</si>
  <si>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</si>
  <si>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</si>
  <si>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</si>
  <si>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</si>
  <si>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</si>
  <si>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</si>
  <si>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</si>
  <si>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</si>
  <si>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</si>
  <si>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</si>
  <si>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</si>
  <si>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</si>
  <si>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</si>
  <si>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</si>
  <si>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</si>
  <si>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</si>
  <si>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</si>
  <si>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</si>
  <si>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</si>
  <si>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</si>
  <si>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</si>
  <si>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</si>
  <si>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</si>
  <si>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</si>
  <si>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</si>
  <si>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</si>
  <si>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</si>
  <si>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</si>
  <si>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</si>
  <si>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</si>
  <si>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</si>
  <si>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</si>
  <si>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</si>
  <si>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</si>
  <si>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</si>
  <si>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</si>
  <si>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</si>
  <si>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</si>
  <si>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</si>
  <si>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</si>
  <si>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</si>
  <si>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</si>
  <si>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</si>
  <si>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</si>
  <si>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</si>
  <si>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</si>
  <si>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</si>
  <si>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</si>
  <si>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</si>
  <si>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</si>
  <si>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</si>
  <si>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</si>
  <si>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</si>
  <si>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</si>
  <si>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</si>
  <si>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</si>
  <si>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</si>
  <si>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</si>
  <si>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</si>
  <si>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</si>
  <si>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</si>
  <si>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</si>
  <si>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</si>
  <si>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</si>
  <si>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</si>
  <si>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</si>
  <si>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</si>
  <si>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</si>
  <si>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</si>
  <si>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</si>
  <si>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</si>
  <si>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</si>
  <si>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</si>
  <si>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</si>
  <si>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</si>
  <si>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</si>
  <si>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</si>
  <si>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</si>
  <si>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</si>
  <si>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</si>
  <si>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</si>
  <si>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</si>
  <si>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</si>
  <si>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</si>
  <si>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</si>
  <si>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</si>
  <si>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</si>
  <si>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</si>
  <si>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</si>
  <si>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</si>
  <si>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</si>
  <si>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</si>
  <si>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</si>
  <si>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</si>
  <si>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</si>
  <si>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</si>
  <si>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</si>
  <si>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</si>
  <si>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</si>
  <si>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</si>
  <si>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</si>
  <si>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</si>
  <si>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</si>
  <si>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</si>
  <si>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</si>
  <si>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</si>
  <si>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</si>
  <si>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</si>
  <si>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</si>
  <si>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</si>
  <si>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</si>
  <si>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</si>
  <si>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</si>
  <si>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</si>
  <si>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</si>
  <si>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</si>
  <si>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</si>
  <si>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</si>
  <si>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</si>
  <si>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</si>
  <si>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</si>
  <si>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</si>
  <si>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</si>
  <si>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</si>
  <si>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</si>
  <si>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</si>
  <si>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</si>
  <si>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</si>
  <si>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</si>
  <si>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</si>
  <si>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</si>
  <si>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</si>
  <si>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</si>
  <si>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</si>
  <si>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</si>
  <si>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</si>
  <si>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</si>
  <si>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</si>
  <si>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</si>
  <si>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</si>
  <si>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</si>
  <si>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</si>
  <si>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</si>
  <si>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</si>
  <si>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</si>
  <si>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</si>
  <si>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</si>
  <si>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</si>
  <si>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</si>
  <si>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</si>
  <si>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</si>
  <si>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</si>
  <si>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</si>
  <si>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</si>
  <si>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</si>
  <si>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</si>
  <si>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</si>
  <si>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</si>
  <si>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</si>
  <si>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</si>
  <si>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</si>
  <si>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</si>
  <si>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</si>
  <si>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</si>
  <si>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</si>
  <si>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</si>
  <si>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</si>
  <si>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</si>
  <si>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</si>
  <si>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</si>
  <si>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</si>
  <si>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</si>
  <si>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</si>
  <si>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</si>
  <si>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</si>
  <si>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</si>
  <si>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</si>
  <si>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</si>
  <si>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</si>
  <si>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</si>
  <si>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</si>
  <si>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</si>
  <si>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</si>
  <si>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</si>
  <si>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</si>
  <si>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</si>
  <si>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</si>
  <si>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</si>
  <si>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</si>
  <si>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</si>
  <si>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</si>
  <si>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</si>
  <si>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</si>
  <si>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</si>
  <si>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</si>
  <si>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</si>
  <si>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</si>
  <si>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</si>
  <si>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</si>
  <si>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</si>
  <si>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</si>
  <si>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</si>
  <si>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</si>
  <si>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</si>
  <si>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</si>
  <si>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</si>
  <si>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</si>
  <si>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</si>
  <si>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</si>
  <si>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</si>
  <si>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</si>
  <si>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</si>
  <si>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</si>
  <si>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</si>
  <si>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</si>
  <si>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</si>
  <si>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</si>
  <si>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</si>
  <si>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</si>
  <si>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</si>
  <si>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</si>
  <si>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</si>
  <si>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</si>
  <si>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</si>
  <si>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</si>
  <si>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</si>
  <si>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</si>
  <si>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</si>
  <si>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</si>
  <si>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</si>
  <si>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</si>
  <si>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</si>
  <si>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</si>
  <si>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</si>
  <si>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</si>
  <si>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</si>
  <si>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</si>
  <si>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</si>
  <si>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</si>
  <si>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</si>
  <si>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</si>
  <si>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</si>
  <si>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</si>
  <si>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</si>
  <si>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</si>
  <si>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</si>
  <si>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</si>
  <si>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</si>
  <si>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</si>
  <si>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</si>
  <si>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</si>
  <si>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</si>
  <si>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</si>
  <si>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</si>
  <si>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</si>
  <si>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</si>
  <si>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</si>
  <si>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</si>
  <si>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</si>
  <si>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</si>
  <si>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</si>
  <si>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</si>
  <si>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</si>
  <si>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</si>
  <si>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</si>
  <si>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</si>
  <si>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</si>
  <si>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</si>
  <si>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</si>
  <si>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</si>
  <si>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</si>
  <si>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</si>
  <si>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</si>
  <si>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</si>
  <si>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</si>
  <si>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</si>
  <si>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</si>
  <si>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</si>
  <si>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</si>
  <si>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</si>
  <si>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</si>
  <si>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</si>
  <si>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</si>
  <si>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</si>
  <si>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</si>
  <si>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</si>
  <si>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</si>
  <si>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</si>
  <si>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</si>
  <si>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</si>
  <si>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</si>
  <si>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</si>
  <si>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</si>
  <si>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</si>
  <si>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</si>
  <si>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</si>
  <si>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</si>
  <si>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</si>
  <si>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</si>
  <si>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</si>
  <si>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</si>
  <si>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</si>
  <si>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</si>
  <si>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</si>
  <si>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</si>
  <si>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</si>
  <si>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</si>
  <si>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</si>
  <si>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</si>
  <si>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</si>
  <si>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</si>
  <si>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</si>
  <si>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</si>
  <si>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</si>
  <si>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</si>
  <si>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</si>
  <si>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</si>
  <si>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</si>
  <si>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</si>
  <si>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</si>
  <si>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</si>
  <si>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</si>
  <si>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</si>
  <si>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</si>
  <si>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</si>
  <si>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</si>
  <si>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</si>
  <si>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</si>
  <si>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</si>
  <si>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</si>
  <si>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</si>
  <si>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</si>
  <si>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</si>
  <si>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</si>
  <si>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</si>
  <si>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</si>
  <si>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</si>
  <si>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</si>
  <si>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</si>
  <si>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</si>
  <si>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</si>
  <si>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</si>
  <si>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</si>
  <si>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</si>
  <si>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</si>
  <si>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</si>
  <si>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</si>
  <si>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</si>
  <si>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</si>
  <si>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</si>
  <si>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</si>
  <si>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</si>
  <si>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</si>
  <si>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</si>
  <si>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</si>
  <si>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</si>
  <si>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</si>
  <si>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</si>
  <si>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</si>
  <si>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</si>
  <si>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</si>
  <si>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</si>
  <si>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</si>
  <si>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</si>
  <si>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</si>
  <si>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</si>
  <si>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</si>
  <si>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</si>
  <si>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</si>
  <si>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</si>
  <si>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</si>
  <si>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</si>
  <si>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</si>
  <si>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</si>
  <si>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</si>
  <si>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</si>
  <si>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</si>
  <si>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</si>
  <si>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</si>
  <si>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</si>
  <si>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</si>
  <si>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</si>
  <si>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</si>
  <si>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</si>
  <si>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</si>
  <si>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</si>
  <si>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</si>
  <si>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</si>
  <si>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</si>
  <si>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</si>
  <si>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</si>
  <si>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</si>
  <si>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</si>
  <si>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</si>
  <si>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</si>
  <si>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</si>
  <si>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</si>
  <si>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</si>
  <si>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</si>
  <si>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</si>
  <si>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</si>
  <si>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</si>
  <si>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</si>
  <si>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</si>
  <si>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</si>
  <si>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</si>
  <si>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</si>
  <si>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</si>
  <si>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</si>
  <si>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</si>
  <si>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</si>
  <si>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</si>
  <si>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</si>
  <si>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</si>
  <si>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</si>
  <si>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</si>
  <si>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</si>
  <si>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</si>
  <si>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</si>
  <si>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</si>
  <si>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</si>
  <si>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</si>
  <si>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</si>
  <si>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</si>
  <si>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</si>
  <si>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</si>
  <si>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</si>
  <si>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</si>
  <si>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</si>
  <si>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</si>
  <si>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</si>
  <si>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</si>
  <si>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</si>
  <si>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</si>
  <si>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</si>
  <si>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</si>
  <si>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</si>
  <si>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</si>
  <si>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</si>
  <si>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</si>
  <si>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</si>
  <si>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</si>
  <si>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</si>
  <si>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</si>
  <si>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</si>
  <si>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</si>
  <si>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</si>
  <si>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</si>
  <si>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</si>
  <si>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</si>
  <si>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</si>
  <si>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</si>
  <si>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</si>
  <si>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</si>
  <si>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</si>
  <si>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</si>
  <si>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</si>
  <si>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</si>
  <si>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</si>
  <si>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</si>
  <si>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</si>
  <si>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</si>
  <si>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</si>
  <si>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</si>
  <si>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</si>
  <si>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</si>
  <si>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</si>
  <si>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</si>
  <si>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</si>
  <si>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</si>
  <si>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</si>
  <si>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</si>
  <si>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</si>
  <si>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</si>
  <si>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</si>
  <si>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</si>
  <si>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</si>
  <si>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</si>
  <si>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</si>
  <si>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</si>
  <si>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</si>
  <si>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</si>
  <si>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</si>
  <si>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</si>
  <si>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</si>
  <si>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</si>
  <si>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</si>
  <si>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</si>
  <si>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</si>
  <si>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</si>
  <si>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</si>
  <si>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</si>
  <si>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</si>
  <si>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</si>
  <si>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</si>
  <si>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</si>
  <si>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</si>
  <si>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</si>
  <si>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</si>
  <si>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</si>
  <si>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</si>
  <si>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</si>
  <si>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</si>
  <si>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</si>
  <si>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</si>
  <si>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</si>
  <si>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</si>
  <si>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</si>
  <si>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</si>
  <si>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</si>
  <si>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</si>
  <si>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</si>
  <si>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</si>
  <si>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</si>
  <si>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</si>
  <si>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</si>
  <si>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</si>
  <si>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</si>
  <si>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</si>
  <si>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</si>
  <si>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</si>
  <si>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</si>
  <si>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</si>
  <si>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</si>
  <si>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</si>
  <si>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</si>
  <si>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</si>
  <si>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</si>
  <si>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</si>
  <si>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</si>
  <si>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</si>
  <si>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</si>
  <si>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</si>
  <si>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</si>
  <si>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</si>
  <si>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</si>
  <si>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</si>
  <si>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</si>
  <si>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</si>
  <si>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</si>
  <si>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</si>
  <si>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</si>
  <si>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</si>
  <si>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</si>
  <si>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</si>
  <si>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</si>
  <si>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</si>
  <si>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</si>
  <si>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</si>
  <si>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</si>
  <si>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</si>
  <si>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</si>
  <si>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</si>
  <si>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</si>
  <si>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</si>
  <si>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</si>
  <si>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</si>
  <si>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</si>
  <si>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</si>
  <si>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</si>
  <si>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</si>
  <si>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</si>
  <si>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</si>
  <si>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</si>
  <si>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</si>
  <si>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</si>
  <si>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</si>
  <si>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</si>
  <si>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</si>
  <si>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</si>
  <si>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</si>
  <si>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</si>
  <si>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</si>
  <si>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</si>
  <si>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</si>
  <si>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</si>
  <si>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</si>
  <si>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</si>
  <si>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</si>
  <si>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</si>
  <si>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</si>
  <si>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</si>
  <si>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</si>
  <si>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</si>
  <si>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</si>
  <si>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</si>
  <si>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</si>
  <si>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</si>
  <si>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</si>
  <si>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</si>
  <si>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</si>
  <si>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</si>
  <si>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</si>
  <si>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</si>
  <si>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</si>
  <si>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</si>
  <si>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</si>
  <si>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</si>
  <si>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</si>
  <si>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</si>
  <si>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</si>
  <si>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</si>
  <si>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</si>
  <si>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</si>
  <si>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</si>
  <si>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</si>
  <si>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</si>
  <si>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</si>
  <si>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</si>
  <si>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</si>
  <si>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</si>
  <si>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</si>
  <si>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</si>
  <si>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</si>
  <si>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</si>
  <si>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</si>
  <si>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</si>
  <si>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</si>
  <si>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</si>
  <si>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</si>
  <si>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</si>
  <si>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</si>
  <si>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</si>
  <si>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</si>
  <si>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</si>
  <si>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</si>
  <si>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</si>
  <si>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</si>
  <si>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</si>
  <si>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</si>
  <si>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</si>
  <si>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</si>
  <si>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</si>
  <si>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</si>
  <si>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</si>
  <si>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</si>
  <si>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</si>
  <si>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</si>
  <si>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</si>
  <si>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</si>
  <si>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</si>
  <si>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</si>
  <si>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</si>
  <si>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</si>
  <si>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</si>
  <si>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</si>
  <si>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</si>
  <si>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</si>
  <si>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</si>
  <si>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</si>
  <si>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</si>
  <si>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</si>
  <si>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</si>
  <si>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</si>
  <si>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</si>
  <si>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</si>
  <si>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</si>
  <si>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</si>
  <si>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</si>
  <si>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</si>
  <si>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</si>
  <si>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</si>
  <si>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</si>
  <si>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</si>
  <si>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</si>
  <si>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</si>
  <si>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</si>
  <si>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</si>
  <si>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</si>
  <si>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</si>
  <si>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</si>
  <si>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</si>
  <si>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</si>
  <si>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</si>
  <si>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</si>
  <si>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</si>
  <si>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</si>
  <si>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</si>
  <si>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</si>
  <si>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</si>
  <si>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</si>
  <si>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</si>
  <si>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</si>
  <si>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</si>
  <si>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</si>
  <si>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</si>
  <si>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</si>
  <si>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</si>
  <si>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</si>
  <si>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</si>
  <si>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</si>
  <si>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</si>
  <si>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</si>
  <si>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</si>
  <si>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</si>
  <si>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</si>
  <si>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</si>
  <si>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</si>
  <si>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</si>
  <si>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</si>
  <si>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</si>
  <si>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</si>
  <si>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</si>
  <si>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</si>
  <si>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</si>
  <si>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</si>
  <si>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</si>
  <si>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</si>
  <si>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</si>
  <si>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</si>
  <si>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</si>
  <si>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</si>
  <si>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</si>
  <si>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</si>
  <si>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</si>
  <si>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</si>
  <si>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</si>
  <si>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</si>
  <si>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</si>
  <si>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</si>
  <si>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</si>
  <si>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</si>
  <si>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</si>
  <si>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</si>
  <si>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</si>
  <si>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</si>
  <si>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</si>
  <si>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</si>
  <si>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</si>
  <si>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</si>
  <si>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</si>
  <si>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</si>
  <si>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</si>
  <si>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</si>
  <si>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</si>
  <si>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</si>
  <si>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</si>
  <si>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</si>
  <si>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</si>
  <si>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</si>
  <si>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</si>
  <si>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</si>
  <si>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</si>
  <si>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</si>
  <si>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</si>
  <si>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</si>
  <si>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</si>
  <si>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</si>
  <si>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</si>
  <si>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</si>
  <si>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</si>
  <si>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</si>
  <si>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</si>
  <si>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</si>
  <si>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</si>
  <si>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</si>
  <si>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</si>
  <si>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</si>
  <si>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</si>
  <si>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</si>
  <si>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</si>
  <si>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</si>
  <si>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</si>
  <si>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</si>
  <si>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</si>
  <si>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</si>
  <si>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</si>
  <si>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</si>
  <si>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</si>
  <si>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</si>
  <si>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</si>
  <si>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</si>
  <si>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</si>
  <si>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</si>
  <si>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</si>
  <si>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</si>
  <si>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</si>
  <si>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</si>
  <si>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</si>
  <si>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</si>
  <si>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</si>
  <si>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</si>
  <si>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</si>
  <si>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</si>
  <si>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</si>
  <si>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</si>
  <si>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</si>
  <si>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</si>
  <si>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</si>
  <si>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</si>
  <si>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</si>
  <si>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</si>
  <si>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</si>
  <si>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</si>
  <si>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</si>
  <si>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</si>
  <si>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</si>
  <si>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</si>
  <si>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</si>
  <si>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</si>
  <si>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</si>
  <si>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</si>
  <si>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</si>
  <si>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</si>
  <si>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</si>
  <si>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</si>
  <si>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</si>
  <si>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</si>
  <si>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</si>
  <si>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</si>
  <si>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</si>
  <si>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</si>
  <si>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</si>
  <si>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</si>
  <si>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</si>
  <si>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</si>
  <si>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</si>
  <si>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</si>
  <si>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</si>
  <si>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</si>
  <si>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</si>
  <si>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</si>
  <si>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</si>
  <si>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</si>
  <si>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</si>
  <si>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</si>
  <si>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</si>
  <si>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</si>
  <si>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</si>
  <si>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</si>
  <si>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</si>
  <si>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</si>
  <si>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</si>
  <si>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</si>
  <si>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</si>
  <si>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</si>
  <si>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</si>
  <si>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</si>
  <si>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</si>
  <si>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</si>
  <si>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</si>
  <si>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</si>
  <si>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</si>
  <si>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</si>
  <si>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</si>
  <si>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</si>
  <si>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</si>
  <si>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</si>
  <si>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</si>
  <si>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</si>
  <si>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</si>
  <si>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</si>
  <si>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</si>
  <si>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</si>
  <si>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</si>
  <si>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</si>
  <si>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</si>
  <si>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</si>
  <si>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</si>
  <si>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</si>
  <si>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</si>
  <si>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</si>
  <si>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</si>
  <si>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</si>
  <si>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</si>
  <si>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</si>
  <si>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</si>
  <si>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</si>
  <si>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</si>
  <si>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</si>
  <si>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</si>
  <si>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</si>
  <si>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</si>
  <si>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</si>
  <si>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</si>
  <si>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</si>
  <si>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</si>
  <si>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</si>
  <si>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</si>
  <si>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</si>
  <si>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</si>
  <si>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</si>
  <si>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</si>
  <si>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</si>
  <si>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</si>
  <si>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</si>
  <si>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</si>
  <si>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</si>
  <si>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</si>
  <si>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</si>
  <si>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</si>
  <si>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</si>
  <si>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</si>
  <si>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</si>
  <si>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</si>
  <si>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</si>
  <si>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</si>
  <si>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</si>
  <si>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</si>
  <si>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</si>
  <si>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</si>
  <si>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</si>
  <si>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</si>
  <si>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</si>
  <si>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</si>
  <si>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</si>
  <si>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</si>
  <si>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</si>
  <si>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</si>
  <si>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</si>
  <si>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</si>
  <si>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</si>
  <si>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</si>
  <si>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</si>
  <si>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</si>
  <si>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</si>
  <si>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</si>
  <si>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</si>
  <si>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</si>
  <si>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</si>
  <si>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</si>
  <si>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</si>
  <si>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</si>
  <si>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</si>
  <si>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</si>
  <si>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</si>
  <si>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</si>
  <si>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</si>
  <si>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</si>
  <si>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</si>
  <si>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</si>
  <si>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</si>
  <si>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</si>
  <si>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</si>
  <si>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</si>
  <si>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</si>
  <si>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</si>
  <si>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</si>
  <si>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</si>
  <si>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</si>
  <si>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</si>
  <si>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</si>
  <si>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</si>
  <si>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</si>
  <si>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</si>
  <si>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</si>
  <si>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</si>
  <si>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</si>
  <si>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</si>
  <si>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</si>
  <si>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</si>
  <si>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</si>
  <si>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</si>
  <si>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</si>
  <si>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</si>
  <si>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</si>
  <si>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</si>
  <si>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</si>
  <si>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</si>
  <si>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</si>
  <si>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</si>
  <si>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</si>
  <si>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</si>
  <si>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</si>
  <si>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</si>
  <si>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</si>
  <si>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</si>
  <si>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</si>
  <si>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</si>
  <si>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</si>
  <si>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</si>
  <si>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</si>
  <si>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</si>
  <si>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</si>
  <si>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</si>
  <si>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</si>
  <si>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</si>
  <si>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</si>
  <si>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</si>
  <si>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</si>
  <si>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</si>
  <si>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</si>
  <si>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</si>
  <si>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</si>
  <si>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</si>
  <si>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</si>
  <si>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</si>
  <si>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</si>
  <si>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</si>
  <si>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</si>
  <si>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</si>
  <si>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</si>
  <si>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</si>
  <si>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</si>
  <si>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</si>
  <si>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</si>
  <si>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</si>
  <si>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</si>
  <si>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</si>
  <si>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</si>
  <si>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</si>
  <si>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</si>
  <si>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</si>
  <si>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</si>
  <si>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</si>
  <si>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</si>
  <si>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</si>
  <si>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</si>
  <si>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</si>
  <si>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</si>
  <si>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</si>
  <si>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</si>
  <si>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</si>
  <si>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</si>
  <si>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</si>
  <si>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</si>
  <si>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</si>
  <si>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</si>
  <si>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</si>
  <si>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</si>
  <si>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</si>
  <si>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</si>
  <si>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</si>
  <si>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</si>
  <si>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</si>
  <si>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</si>
  <si>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</si>
  <si>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</si>
  <si>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</si>
  <si>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</si>
  <si>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</si>
  <si>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</si>
  <si>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</si>
  <si>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</si>
  <si>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</si>
  <si>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</si>
  <si>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</si>
  <si>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</si>
  <si>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</si>
  <si>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</si>
  <si>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</si>
  <si>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</si>
  <si>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</si>
  <si>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</si>
  <si>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</si>
  <si>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</si>
  <si>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</si>
  <si>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</si>
  <si>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</si>
  <si>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</si>
  <si>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</si>
  <si>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</si>
  <si>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</si>
  <si>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</si>
  <si>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</si>
  <si>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</si>
  <si>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</si>
  <si>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</si>
  <si>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</si>
  <si>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</si>
  <si>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</si>
  <si>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</si>
  <si>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</si>
  <si>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</si>
  <si>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</si>
  <si>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</si>
  <si>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</si>
  <si>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</si>
  <si>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</si>
  <si>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</si>
  <si>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</si>
  <si>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</si>
  <si>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</si>
  <si>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</si>
  <si>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</si>
  <si>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</si>
  <si>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</si>
  <si>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</si>
  <si>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</si>
  <si>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</si>
  <si>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</si>
  <si>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</si>
  <si>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</si>
  <si>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</si>
  <si>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</si>
  <si>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</si>
  <si>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</si>
  <si>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</si>
  <si>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</si>
  <si>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</si>
  <si>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</si>
  <si>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</si>
  <si>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</si>
  <si>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</si>
  <si>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</si>
  <si>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</si>
  <si>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</si>
  <si>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</si>
  <si>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</si>
  <si>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</si>
  <si>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</si>
  <si>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</si>
  <si>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</si>
  <si>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</si>
  <si>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</si>
  <si>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</si>
  <si>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</si>
  <si>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</si>
  <si>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</si>
  <si>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</si>
  <si>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</si>
  <si>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</si>
  <si>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</si>
  <si>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</si>
  <si>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</si>
  <si>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</si>
  <si>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</si>
  <si>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</si>
  <si>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</si>
  <si>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</si>
  <si>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</si>
  <si>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</si>
  <si>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</si>
  <si>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</si>
  <si>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</si>
  <si>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</si>
  <si>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</si>
  <si>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</si>
  <si>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</si>
  <si>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</si>
  <si>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</si>
  <si>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</si>
  <si>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</si>
  <si>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</si>
  <si>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</si>
  <si>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</si>
  <si>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</si>
  <si>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</si>
  <si>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</si>
  <si>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</si>
  <si>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</si>
  <si>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</si>
  <si>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</si>
  <si>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</si>
  <si>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</si>
  <si>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</si>
  <si>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</si>
  <si>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</si>
  <si>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</si>
  <si>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</si>
  <si>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</si>
  <si>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</si>
  <si>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</si>
  <si>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</si>
  <si>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</si>
  <si>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</si>
  <si>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</si>
  <si>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</si>
  <si>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</si>
  <si>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</si>
  <si>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</si>
  <si>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</si>
  <si>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</si>
  <si>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</si>
  <si>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</si>
  <si>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</si>
  <si>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</si>
  <si>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</si>
  <si>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</si>
  <si>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</si>
  <si>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</si>
  <si>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</si>
  <si>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</si>
  <si>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</si>
  <si>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</si>
  <si>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</si>
  <si>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</si>
  <si>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</si>
  <si>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</si>
  <si>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</si>
  <si>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</si>
  <si>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</si>
  <si>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</si>
  <si>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</si>
  <si>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</si>
  <si>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</si>
  <si>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</si>
  <si>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</si>
  <si>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</si>
  <si>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</si>
  <si>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</si>
  <si>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</si>
  <si>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</si>
  <si>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</si>
  <si>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</si>
  <si>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</si>
  <si>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</si>
  <si>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</si>
  <si>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</si>
  <si>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</si>
  <si>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</si>
  <si>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</si>
  <si>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</si>
  <si>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</si>
  <si>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</si>
  <si>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</si>
  <si>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</si>
  <si>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</si>
  <si>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</si>
  <si>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</si>
  <si>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</si>
  <si>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</si>
  <si>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</si>
  <si>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</si>
  <si>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</si>
  <si>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</si>
  <si>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</si>
  <si>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</si>
  <si>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</si>
  <si>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</si>
  <si>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</si>
  <si>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</si>
  <si>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</si>
  <si>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</si>
  <si>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</si>
  <si>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</si>
  <si>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</si>
  <si>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</si>
  <si>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</si>
  <si>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</si>
  <si>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</si>
  <si>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</si>
  <si>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</si>
  <si>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</si>
  <si>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</si>
  <si>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</si>
  <si>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</si>
  <si>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</si>
  <si>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</si>
  <si>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</si>
  <si>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</si>
  <si>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</si>
  <si>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</si>
  <si>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</si>
  <si>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</si>
  <si>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</si>
  <si>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</si>
  <si>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</si>
  <si>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</si>
  <si>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</si>
  <si>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</si>
  <si>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</si>
  <si>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</si>
  <si>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</si>
  <si>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</si>
  <si>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</si>
  <si>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</si>
  <si>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</si>
  <si>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</si>
  <si>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</si>
  <si>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</si>
  <si>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</si>
  <si>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</si>
  <si>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</si>
  <si>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</si>
  <si>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</si>
  <si>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</si>
  <si>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</si>
  <si>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</si>
  <si>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</si>
  <si>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</si>
  <si>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</si>
  <si>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</si>
  <si>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</si>
  <si>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</si>
  <si>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</si>
  <si>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</si>
  <si>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</si>
  <si>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</si>
  <si>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</si>
  <si>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</si>
  <si>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</si>
  <si>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</si>
  <si>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</si>
  <si>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</si>
  <si>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</si>
  <si>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</si>
  <si>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</si>
  <si>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</si>
  <si>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</si>
  <si>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</si>
  <si>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</si>
  <si>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</si>
  <si>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</si>
  <si>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</si>
  <si>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</si>
  <si>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</si>
  <si>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</si>
  <si>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</si>
  <si>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</si>
  <si>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</si>
  <si>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</si>
  <si>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</si>
  <si>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</si>
  <si>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</si>
  <si>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</si>
  <si>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</si>
  <si>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</si>
  <si>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</si>
  <si>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</si>
  <si>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</si>
  <si>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</si>
  <si>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</si>
  <si>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</si>
  <si>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</si>
  <si>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</si>
  <si>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</si>
  <si>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</si>
  <si>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</si>
  <si>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</si>
  <si>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</si>
  <si>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</si>
  <si>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</si>
  <si>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</si>
  <si>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</si>
  <si>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</si>
  <si>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</si>
  <si>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</si>
  <si>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</si>
  <si>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</si>
  <si>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</si>
  <si>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</si>
  <si>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</si>
  <si>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</si>
  <si>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</si>
  <si>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</si>
  <si>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</si>
  <si>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</si>
  <si>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</si>
  <si>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</si>
  <si>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</si>
  <si>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</si>
  <si>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</si>
  <si>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</si>
  <si>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</si>
  <si>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</si>
  <si>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</si>
  <si>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</si>
  <si>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</si>
  <si>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</si>
  <si>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</si>
  <si>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</si>
  <si>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</si>
  <si>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</si>
  <si>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</si>
  <si>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</si>
  <si>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</si>
  <si>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</si>
  <si>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</si>
  <si>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</si>
  <si>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</si>
  <si>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</si>
  <si>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</si>
  <si>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</si>
  <si>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</si>
  <si>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</si>
  <si>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</si>
  <si>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</si>
  <si>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</si>
  <si>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</si>
  <si>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</si>
  <si>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</si>
  <si>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</si>
  <si>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</si>
  <si>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</si>
  <si>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</si>
  <si>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</si>
  <si>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</si>
  <si>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</si>
  <si>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</si>
  <si>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</si>
  <si>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</si>
  <si>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</si>
  <si>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</si>
  <si>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</si>
  <si>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</si>
  <si>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</si>
  <si>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</si>
  <si>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</si>
  <si>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</si>
  <si>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</si>
  <si>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</si>
  <si>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</si>
  <si>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</si>
  <si>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</si>
  <si>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</si>
  <si>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</si>
  <si>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</si>
  <si>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</si>
  <si>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</si>
  <si>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</si>
  <si>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</si>
  <si>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</si>
  <si>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</si>
  <si>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</si>
  <si>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</si>
  <si>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</si>
  <si>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</si>
  <si>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</si>
  <si>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</si>
  <si>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</si>
  <si>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</si>
  <si>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</si>
  <si>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</si>
  <si>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</si>
  <si>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</si>
  <si>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</si>
  <si>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</si>
  <si>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</si>
  <si>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</si>
  <si>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</si>
  <si>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</si>
  <si>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</si>
  <si>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</si>
  <si>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</si>
  <si>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</si>
  <si>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</si>
  <si>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</si>
  <si>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</si>
  <si>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</si>
  <si>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</si>
  <si>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</si>
  <si>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</si>
  <si>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</si>
  <si>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</si>
  <si>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</si>
  <si>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</si>
  <si>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</si>
  <si>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</si>
  <si>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</si>
  <si>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</si>
  <si>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</si>
  <si>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</si>
  <si>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</si>
  <si>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</si>
  <si>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</si>
  <si>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</si>
  <si>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</si>
  <si>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</si>
  <si>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</si>
  <si>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</si>
  <si>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</si>
  <si>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</si>
  <si>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</si>
  <si>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</si>
  <si>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</si>
  <si>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</si>
  <si>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</si>
  <si>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</si>
  <si>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</si>
  <si>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</si>
  <si>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</si>
  <si>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</si>
  <si>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</si>
  <si>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</si>
  <si>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</si>
  <si>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</si>
  <si>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</si>
  <si>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</si>
  <si>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</si>
  <si>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</si>
  <si>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</si>
  <si>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</si>
  <si>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</si>
  <si>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</si>
  <si>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</si>
  <si>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</si>
  <si>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</si>
  <si>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</si>
  <si>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</si>
  <si>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</si>
  <si>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</si>
  <si>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</si>
  <si>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</si>
  <si>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</si>
  <si>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</si>
  <si>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</si>
  <si>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</si>
  <si>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</si>
  <si>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</si>
  <si>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</si>
  <si>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</si>
  <si>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</si>
  <si>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</si>
  <si>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</si>
  <si>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</si>
  <si>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</si>
  <si>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</si>
  <si>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</si>
  <si>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</si>
  <si>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</si>
  <si>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</si>
  <si>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</si>
  <si>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</si>
  <si>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</si>
  <si>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</si>
  <si>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</si>
  <si>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</si>
  <si>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</si>
  <si>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</si>
  <si>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</si>
  <si>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</si>
  <si>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</si>
  <si>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</si>
  <si>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</si>
  <si>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</si>
  <si>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</si>
  <si>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</si>
  <si>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</si>
  <si>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</si>
  <si>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</si>
  <si>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</si>
  <si>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</si>
  <si>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</si>
  <si>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</si>
  <si>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</si>
  <si>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</si>
  <si>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</si>
  <si>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</si>
  <si>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</si>
  <si>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</si>
  <si>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</si>
  <si>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</si>
  <si>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</si>
  <si>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</si>
  <si>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</si>
  <si>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</si>
  <si>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</si>
  <si>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</si>
  <si>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</si>
  <si>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</si>
  <si>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</si>
  <si>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</si>
  <si>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</si>
  <si>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</si>
  <si>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</si>
  <si>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</si>
  <si>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</si>
  <si>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</si>
  <si>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</si>
  <si>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</si>
  <si>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</si>
  <si>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</si>
  <si>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</si>
  <si>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</si>
  <si>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</si>
  <si>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</si>
  <si>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</si>
  <si>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</si>
  <si>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</si>
  <si>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</si>
  <si>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</si>
  <si>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</si>
  <si>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</si>
  <si>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</si>
  <si>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</si>
  <si>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</si>
  <si>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</si>
  <si>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</si>
  <si>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</si>
  <si>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</si>
  <si>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</si>
  <si>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</si>
  <si>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</si>
  <si>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</si>
  <si>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</si>
  <si>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</si>
  <si>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</si>
  <si>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</si>
  <si>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</si>
  <si>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</si>
  <si>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</si>
  <si>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</si>
  <si>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</si>
  <si>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</si>
  <si>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</si>
  <si>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</si>
  <si>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</si>
  <si>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</si>
  <si>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</si>
  <si>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</si>
  <si>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</si>
  <si>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</si>
  <si>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</si>
  <si>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</si>
  <si>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</si>
  <si>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</si>
  <si>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</si>
  <si>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</si>
  <si>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</si>
  <si>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</si>
  <si>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</si>
  <si>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</si>
  <si>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</si>
  <si>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</si>
  <si>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</si>
  <si>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</si>
  <si>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</si>
  <si>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</si>
  <si>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</si>
  <si>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</si>
  <si>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</si>
  <si>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</si>
  <si>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</si>
  <si>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</si>
  <si>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</si>
  <si>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</si>
  <si>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</si>
  <si>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</si>
  <si>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</si>
  <si>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</si>
  <si>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</si>
  <si>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</si>
  <si>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</si>
  <si>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</si>
  <si>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</si>
  <si>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</si>
  <si>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</si>
  <si>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</si>
  <si>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</si>
  <si>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</si>
  <si>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</si>
  <si>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</si>
  <si>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</si>
  <si>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</si>
  <si>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</si>
  <si>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</si>
  <si>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</si>
  <si>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</si>
  <si>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</si>
  <si>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</si>
  <si>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</si>
  <si>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</si>
  <si>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</si>
  <si>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</si>
  <si>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</si>
  <si>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</si>
  <si>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</si>
  <si>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</si>
  <si>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</si>
  <si>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</si>
  <si>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</si>
  <si>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</si>
  <si>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</si>
  <si>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</si>
  <si>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</si>
  <si>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</si>
  <si>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</si>
  <si>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</si>
  <si>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</si>
  <si>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</si>
  <si>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</si>
  <si>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</si>
  <si>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</si>
  <si>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</si>
  <si>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</si>
  <si>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</si>
  <si>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</si>
  <si>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</si>
  <si>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</si>
  <si>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</si>
  <si>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</si>
  <si>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</si>
  <si>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</si>
  <si>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</si>
  <si>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</si>
  <si>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</si>
  <si>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</si>
  <si>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</si>
  <si>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</si>
  <si>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</si>
  <si>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</si>
  <si>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</si>
  <si>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</si>
  <si>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</si>
  <si>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</si>
  <si>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</si>
  <si>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</si>
  <si>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</si>
  <si>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</si>
  <si>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</si>
  <si>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</si>
  <si>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</si>
  <si>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</si>
  <si>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</si>
  <si>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</si>
  <si>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</si>
  <si>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</si>
  <si>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</si>
  <si>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</si>
  <si>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</si>
  <si>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</si>
  <si>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</si>
  <si>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</si>
  <si>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</si>
  <si>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</si>
  <si>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</si>
  <si>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</si>
  <si>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</si>
  <si>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</si>
  <si>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</si>
  <si>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</si>
  <si>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</si>
  <si>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</si>
  <si>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</si>
  <si>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</si>
  <si>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</si>
  <si>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</si>
  <si>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</si>
  <si>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</si>
  <si>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</si>
  <si>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</si>
  <si>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</si>
  <si>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</si>
  <si>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</si>
  <si>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</si>
  <si>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</si>
  <si>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</si>
  <si>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</si>
  <si>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</si>
  <si>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</si>
  <si>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</si>
  <si>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</si>
  <si>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</si>
  <si>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</si>
  <si>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</si>
  <si>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</si>
  <si>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</si>
  <si>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</si>
  <si>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</si>
  <si>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</si>
  <si>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</si>
  <si>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</si>
  <si>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</si>
  <si>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</si>
  <si>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</si>
  <si>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</si>
  <si>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</si>
  <si>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</si>
  <si>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</si>
  <si>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</si>
  <si>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</si>
  <si>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</si>
  <si>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</si>
  <si>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</si>
  <si>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</si>
  <si>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</si>
  <si>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</si>
  <si>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</si>
  <si>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</si>
  <si>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</si>
  <si>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</si>
  <si>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</si>
  <si>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</si>
  <si>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</si>
  <si>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</si>
  <si>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</si>
  <si>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</si>
  <si>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</si>
  <si>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</si>
  <si>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</si>
  <si>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</si>
  <si>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</si>
  <si>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</si>
  <si>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</si>
  <si>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</si>
  <si>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</si>
  <si>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</si>
  <si>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</si>
  <si>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</si>
  <si>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</si>
  <si>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</si>
  <si>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</si>
  <si>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</si>
  <si>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</si>
  <si>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</si>
  <si>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</si>
  <si>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</si>
  <si>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</si>
  <si>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</si>
  <si>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</si>
  <si>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</si>
  <si>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</si>
  <si>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</si>
  <si>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</si>
  <si>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</si>
  <si>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</si>
  <si>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</si>
  <si>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</si>
  <si>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</si>
  <si>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</si>
  <si>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</si>
  <si>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</si>
  <si>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</si>
  <si>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</si>
  <si>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</si>
  <si>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</si>
  <si>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</si>
  <si>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</si>
  <si>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</si>
  <si>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</si>
  <si>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</si>
  <si>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</si>
  <si>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</si>
  <si>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</si>
  <si>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</si>
  <si>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</si>
  <si>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</si>
  <si>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</si>
  <si>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</si>
  <si>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</si>
  <si>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</si>
  <si>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</si>
  <si>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</si>
  <si>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</si>
  <si>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</si>
  <si>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</si>
  <si>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</si>
  <si>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</si>
  <si>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</si>
  <si>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</si>
  <si>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</si>
  <si>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</si>
  <si>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</si>
  <si>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</si>
  <si>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</si>
  <si>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</si>
  <si>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</si>
  <si>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</si>
  <si>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</si>
  <si>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</si>
  <si>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</si>
  <si>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</si>
  <si>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</si>
  <si>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</si>
  <si>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</si>
  <si>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</si>
  <si>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</si>
  <si>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</si>
  <si>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</si>
  <si>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</si>
  <si>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</si>
  <si>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</si>
  <si>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</si>
  <si>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</si>
  <si>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</si>
  <si>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</si>
  <si>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</si>
  <si>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</si>
  <si>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</si>
  <si>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</si>
  <si>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</si>
  <si>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</si>
  <si>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</si>
  <si>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</si>
  <si>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</si>
  <si>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</si>
  <si>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</si>
  <si>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</si>
  <si>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</si>
  <si>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</si>
  <si>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</si>
  <si>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</si>
  <si>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</si>
  <si>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</si>
  <si>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</si>
  <si>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</si>
  <si>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</si>
  <si>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</si>
  <si>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</si>
  <si>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</si>
  <si>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</si>
  <si>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</si>
  <si>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</si>
  <si>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</si>
  <si>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</si>
  <si>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</si>
  <si>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</si>
  <si>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</si>
  <si>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</si>
  <si>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</si>
  <si>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</si>
  <si>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</si>
  <si>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</si>
  <si>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</si>
  <si>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</si>
  <si>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</si>
  <si>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</si>
  <si>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</si>
  <si>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</si>
  <si>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</si>
  <si>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</si>
  <si>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</si>
  <si>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</si>
  <si>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</si>
  <si>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</si>
  <si>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</si>
  <si>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</si>
  <si>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</si>
  <si>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</si>
  <si>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</si>
  <si>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</si>
  <si>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</si>
  <si>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</si>
  <si>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</si>
  <si>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</si>
  <si>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</si>
  <si>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</si>
  <si>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</si>
  <si>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</si>
  <si>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</si>
  <si>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</si>
  <si>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</si>
  <si>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</si>
  <si>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</si>
  <si>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</si>
  <si>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</si>
  <si>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</si>
  <si>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</si>
  <si>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</si>
  <si>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</si>
  <si>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</si>
  <si>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</si>
  <si>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</si>
  <si>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</si>
  <si>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</si>
  <si>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</si>
  <si>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</si>
  <si>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</si>
  <si>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</si>
  <si>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</si>
  <si>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</si>
  <si>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</si>
  <si>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</si>
  <si>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</si>
  <si>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</si>
  <si>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</si>
  <si>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</si>
  <si>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</si>
  <si>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</si>
  <si>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</si>
  <si>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</si>
  <si>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</si>
  <si>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</si>
  <si>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</si>
  <si>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</si>
  <si>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</si>
  <si>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</si>
  <si>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</si>
  <si>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</si>
  <si>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</si>
  <si>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</si>
  <si>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</si>
  <si>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</si>
  <si>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</si>
  <si>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</si>
  <si>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</si>
  <si>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</si>
  <si>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</si>
  <si>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</si>
  <si>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</si>
  <si>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</si>
  <si>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</si>
  <si>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</si>
  <si>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</si>
  <si>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</si>
  <si>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</si>
  <si>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</si>
  <si>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</si>
  <si>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</si>
  <si>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</si>
  <si>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</si>
  <si>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</si>
  <si>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</si>
  <si>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</si>
  <si>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</si>
  <si>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</si>
  <si>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</si>
  <si>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</si>
  <si>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</si>
  <si>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</si>
  <si>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</si>
  <si>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</si>
  <si>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</si>
  <si>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</si>
  <si>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</si>
  <si>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</si>
  <si>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</si>
  <si>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</si>
  <si>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</si>
  <si>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</si>
  <si>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</si>
  <si>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</si>
  <si>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</si>
  <si>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</si>
  <si>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</si>
  <si>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</si>
  <si>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</si>
  <si>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</si>
  <si>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</si>
  <si>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</si>
  <si>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</si>
  <si>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</si>
  <si>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</si>
  <si>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</si>
  <si>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</si>
  <si>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</si>
  <si>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</si>
  <si>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</si>
  <si>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</si>
  <si>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</si>
  <si>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</si>
  <si>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</si>
  <si>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</si>
  <si>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</si>
  <si>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</si>
  <si>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</si>
  <si>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</si>
  <si>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</si>
  <si>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</si>
  <si>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</si>
  <si>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</si>
  <si>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</si>
  <si>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</si>
  <si>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</si>
  <si>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</si>
  <si>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</si>
  <si>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</si>
  <si>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</si>
  <si>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</si>
  <si>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</si>
  <si>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</si>
  <si>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</si>
  <si>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</si>
  <si>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</si>
  <si>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</si>
  <si>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</si>
  <si>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</si>
  <si>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</si>
  <si>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</si>
  <si>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</si>
  <si>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</si>
  <si>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</si>
  <si>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</si>
  <si>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</si>
  <si>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</si>
  <si>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</si>
  <si>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</si>
  <si>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</si>
  <si>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</si>
  <si>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</si>
  <si>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</si>
  <si>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</si>
  <si>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</si>
  <si>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</si>
  <si>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</si>
  <si>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</si>
  <si>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</si>
  <si>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</si>
  <si>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</si>
  <si>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</si>
  <si>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</si>
  <si>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</si>
  <si>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</si>
  <si>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</si>
  <si>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</si>
  <si>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</si>
  <si>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</si>
  <si>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</si>
  <si>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</si>
  <si>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</si>
  <si>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</si>
  <si>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</si>
  <si>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</si>
  <si>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</si>
  <si>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</si>
  <si>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</si>
  <si>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</si>
  <si>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</si>
  <si>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</si>
  <si>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</si>
  <si>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</si>
  <si>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</si>
  <si>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</si>
  <si>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</si>
  <si>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</si>
  <si>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</si>
  <si>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</si>
  <si>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</si>
  <si>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</si>
  <si>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</si>
  <si>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</si>
  <si>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</si>
  <si>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</si>
  <si>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</si>
  <si>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</si>
  <si>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</si>
  <si>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</si>
  <si>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</si>
  <si>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</si>
  <si>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</si>
  <si>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</si>
  <si>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</si>
  <si>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</si>
  <si>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</si>
  <si>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</si>
  <si>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</si>
  <si>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</si>
  <si>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</si>
  <si>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</si>
  <si>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</si>
  <si>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</si>
  <si>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</si>
  <si>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</si>
  <si>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</si>
  <si>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</si>
  <si>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</si>
  <si>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</si>
  <si>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</si>
  <si>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</si>
  <si>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</si>
  <si>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</si>
  <si>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</si>
  <si>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</si>
  <si>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</si>
  <si>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</si>
  <si>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</si>
  <si>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</si>
  <si>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</si>
  <si>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</si>
  <si>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</si>
  <si>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</si>
  <si>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</si>
  <si>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</si>
  <si>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</si>
  <si>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</si>
  <si>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</si>
  <si>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</si>
  <si>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</si>
  <si>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</si>
  <si>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</si>
  <si>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</si>
  <si>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</si>
  <si>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</si>
  <si>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</si>
  <si>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</si>
  <si>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</si>
  <si>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</si>
  <si>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</si>
  <si>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</si>
  <si>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</si>
  <si>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</si>
  <si>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</si>
  <si>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</si>
  <si>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</si>
  <si>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</si>
  <si>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</si>
  <si>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</si>
  <si>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</si>
  <si>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</si>
  <si>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</si>
  <si>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</si>
  <si>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</si>
  <si>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</si>
  <si>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</si>
  <si>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</si>
  <si>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</si>
  <si>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</si>
  <si>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</si>
  <si>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</si>
  <si>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</si>
  <si>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</si>
  <si>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</si>
  <si>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</si>
  <si>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</si>
  <si>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</si>
  <si>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</si>
  <si>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</si>
  <si>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</si>
  <si>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</si>
  <si>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</si>
  <si>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</si>
  <si>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</si>
  <si>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</si>
  <si>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</si>
  <si>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</si>
  <si>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</si>
  <si>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</si>
  <si>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</si>
  <si>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</si>
  <si>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</si>
  <si>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</si>
  <si>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</si>
  <si>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</si>
  <si>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</si>
  <si>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</si>
  <si>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</si>
  <si>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</si>
  <si>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</si>
  <si>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</si>
  <si>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</si>
  <si>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</si>
  <si>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</si>
  <si>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</si>
  <si>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</si>
  <si>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</si>
  <si>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</si>
  <si>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</si>
  <si>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</si>
  <si>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</si>
  <si>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</si>
  <si>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</si>
  <si>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</si>
  <si>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</si>
  <si>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</si>
  <si>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</si>
  <si>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</si>
  <si>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</si>
  <si>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</si>
  <si>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</si>
  <si>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</si>
  <si>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</si>
  <si>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</si>
  <si>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</si>
  <si>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</si>
  <si>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</si>
  <si>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</si>
  <si>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</si>
  <si>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</si>
  <si>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</si>
  <si>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</si>
  <si>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</si>
  <si>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</si>
  <si>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</si>
  <si>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</si>
  <si>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</si>
  <si>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</si>
  <si>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</si>
  <si>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</si>
  <si>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</si>
  <si>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</si>
  <si>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</si>
  <si>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</si>
  <si>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</si>
  <si>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</si>
  <si>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</si>
  <si>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</si>
  <si>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</si>
  <si>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</si>
  <si>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</si>
  <si>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</si>
  <si>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</si>
  <si>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</si>
  <si>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</si>
  <si>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</si>
  <si>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</si>
  <si>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</si>
  <si>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</si>
  <si>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</si>
  <si>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</si>
  <si>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</si>
  <si>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</si>
  <si>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</si>
  <si>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</si>
  <si>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</si>
  <si>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</si>
  <si>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</si>
  <si>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</si>
  <si>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</si>
  <si>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</si>
  <si>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</si>
  <si>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</si>
  <si>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</si>
  <si>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</si>
  <si>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</si>
  <si>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</si>
  <si>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</si>
  <si>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</si>
  <si>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</si>
  <si>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</si>
  <si>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</si>
  <si>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</si>
  <si>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</si>
  <si>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</si>
  <si>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</si>
  <si>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</si>
  <si>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</si>
  <si>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</si>
  <si>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</si>
  <si>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</si>
  <si>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</si>
  <si>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</si>
  <si>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</si>
  <si>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</si>
  <si>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</si>
  <si>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</si>
  <si>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</si>
  <si>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</si>
  <si>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</si>
  <si>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</si>
  <si>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</si>
  <si>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</si>
  <si>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</si>
  <si>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</si>
  <si>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</si>
  <si>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</si>
  <si>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</si>
  <si>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</si>
  <si>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</si>
  <si>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</si>
  <si>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</si>
  <si>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</si>
  <si>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</si>
  <si>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</si>
  <si>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</si>
  <si>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</si>
  <si>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</si>
  <si>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</si>
  <si>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</si>
  <si>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</si>
  <si>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</si>
  <si>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</si>
  <si>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</si>
  <si>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</si>
  <si>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</si>
  <si>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</si>
  <si>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</si>
  <si>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</si>
  <si>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</si>
  <si>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</si>
  <si>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</si>
  <si>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</si>
  <si>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</si>
  <si>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</si>
  <si>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</si>
  <si>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</si>
  <si>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</si>
  <si>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</si>
  <si>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</si>
  <si>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</si>
  <si>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</si>
  <si>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</si>
  <si>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</si>
  <si>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</si>
  <si>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</si>
  <si>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</si>
  <si>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</si>
  <si>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</si>
  <si>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</si>
  <si>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</si>
  <si>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</si>
  <si>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</si>
  <si>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</si>
  <si>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</si>
  <si>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</si>
  <si>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</si>
  <si>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</si>
  <si>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</si>
  <si>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</si>
  <si>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</si>
  <si>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</si>
  <si>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</si>
  <si>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</si>
  <si>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</si>
  <si>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</si>
  <si>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</si>
  <si>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</si>
  <si>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</si>
  <si>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</si>
  <si>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</si>
  <si>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</si>
  <si>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</si>
  <si>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</si>
  <si>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</si>
  <si>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</si>
  <si>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</si>
  <si>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</si>
  <si>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</si>
  <si>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</si>
  <si>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</si>
  <si>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</si>
  <si>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</si>
  <si>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</si>
  <si>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</si>
  <si>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</si>
  <si>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</si>
  <si>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</si>
  <si>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</si>
  <si>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</si>
  <si>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</si>
  <si>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</si>
  <si>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</si>
  <si>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</si>
  <si>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</si>
  <si>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</si>
  <si>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</si>
  <si>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</si>
  <si>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</si>
  <si>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</si>
  <si>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</si>
  <si>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</si>
  <si>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</si>
  <si>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</si>
  <si>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</si>
  <si>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</si>
  <si>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</si>
  <si>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</si>
  <si>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</si>
  <si>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</si>
  <si>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</si>
  <si>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</si>
  <si>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</si>
  <si>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</si>
  <si>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</si>
  <si>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</si>
  <si>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</si>
  <si>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</si>
  <si>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</si>
  <si>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</si>
  <si>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</si>
  <si>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</si>
  <si>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</si>
  <si>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</si>
  <si>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</si>
  <si>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</si>
  <si>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</si>
  <si>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</si>
  <si>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</si>
  <si>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</si>
  <si>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</si>
  <si>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</si>
  <si>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</si>
  <si>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</si>
  <si>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</si>
  <si>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</si>
  <si>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</si>
  <si>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</si>
  <si>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</si>
  <si>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</si>
  <si>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</si>
  <si>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</si>
  <si>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</si>
  <si>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</si>
  <si>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</si>
  <si>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</si>
  <si>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</si>
  <si>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</si>
  <si>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</si>
  <si>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</si>
  <si>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</si>
  <si>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</si>
  <si>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</si>
  <si>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</si>
  <si>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</si>
  <si>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</si>
  <si>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</si>
  <si>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</si>
  <si>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</si>
  <si>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</si>
  <si>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</si>
  <si>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</si>
  <si>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</si>
  <si>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</si>
  <si>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</si>
  <si>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</si>
  <si>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</si>
  <si>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</si>
  <si>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</si>
  <si>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</si>
  <si>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</si>
  <si>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</si>
  <si>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</si>
  <si>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</si>
  <si>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</si>
  <si>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</si>
  <si>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</si>
  <si>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</si>
  <si>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</si>
  <si>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</si>
  <si>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</si>
  <si>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</si>
  <si>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</si>
  <si>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</si>
  <si>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</si>
  <si>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</si>
  <si>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</si>
  <si>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</si>
  <si>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</si>
  <si>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</si>
  <si>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</si>
  <si>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</si>
  <si>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</si>
  <si>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</si>
  <si>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</si>
  <si>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</si>
  <si>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</si>
  <si>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</si>
  <si>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</si>
  <si>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</si>
  <si>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</si>
  <si>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</si>
  <si>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</si>
  <si>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</si>
  <si>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</si>
  <si>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</si>
  <si>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</si>
  <si>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</si>
  <si>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</si>
  <si>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</si>
  <si>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</si>
  <si>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</si>
  <si>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</si>
  <si>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</si>
  <si>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</si>
  <si>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</si>
  <si>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</si>
  <si>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</si>
  <si>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</si>
  <si>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</si>
  <si>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</si>
  <si>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</si>
  <si>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</si>
  <si>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</si>
  <si>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</si>
  <si>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</si>
  <si>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</si>
  <si>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</si>
  <si>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</si>
  <si>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</si>
  <si>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</si>
  <si>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</si>
  <si>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</si>
  <si>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</si>
  <si>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</si>
  <si>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</si>
  <si>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</si>
  <si>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</si>
  <si>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</si>
  <si>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</si>
  <si>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</si>
  <si>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</si>
  <si>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</si>
  <si>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</si>
  <si>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</si>
  <si>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</si>
  <si>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</si>
  <si>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</si>
  <si>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</si>
  <si>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</si>
  <si>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</si>
  <si>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</si>
  <si>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</si>
  <si>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</si>
  <si>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</si>
  <si>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</si>
  <si>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</si>
  <si>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</si>
  <si>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</si>
  <si>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</si>
  <si>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</si>
  <si>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</si>
  <si>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</si>
  <si>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</si>
  <si>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</si>
  <si>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</si>
  <si>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</si>
  <si>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</si>
  <si>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</si>
  <si>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</si>
  <si>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</si>
  <si>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</si>
  <si>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</si>
  <si>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</si>
  <si>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</si>
  <si>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</si>
  <si>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</si>
  <si>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</si>
  <si>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</si>
  <si>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</si>
  <si>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</si>
  <si>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</si>
  <si>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</si>
  <si>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</si>
  <si>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</si>
  <si>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</si>
  <si>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</si>
  <si>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</si>
  <si>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</si>
  <si>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</si>
  <si>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</si>
  <si>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</si>
  <si>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</si>
  <si>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</si>
  <si>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</si>
  <si>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</si>
  <si>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</si>
  <si>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</si>
  <si>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</si>
  <si>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</si>
  <si>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</si>
  <si>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</si>
  <si>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</si>
  <si>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</si>
  <si>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</si>
  <si>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</si>
  <si>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</si>
  <si>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</si>
  <si>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</si>
  <si>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</si>
  <si>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</si>
  <si>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</si>
  <si>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</si>
  <si>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</si>
  <si>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</si>
  <si>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</si>
  <si>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</si>
  <si>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</si>
  <si>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</si>
  <si>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</si>
  <si>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</si>
  <si>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</si>
  <si>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</si>
  <si>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</si>
  <si>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</si>
  <si>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</si>
  <si>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</si>
  <si>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</si>
  <si>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</si>
  <si>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</si>
  <si>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</si>
  <si>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</si>
  <si>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</si>
  <si>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</si>
  <si>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</si>
  <si>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</si>
  <si>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</si>
  <si>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</si>
  <si>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</si>
  <si>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</si>
  <si>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</si>
  <si>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</si>
  <si>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</si>
  <si>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</si>
  <si>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</si>
  <si>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</si>
  <si>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</si>
  <si>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</si>
  <si>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</si>
  <si>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</si>
  <si>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</si>
  <si>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</si>
  <si>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</si>
  <si>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</si>
  <si>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</si>
  <si>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</si>
  <si>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</si>
  <si>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</si>
  <si>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</si>
  <si>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</si>
  <si>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</si>
  <si>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</si>
  <si>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</si>
  <si>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</si>
  <si>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</si>
  <si>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</si>
  <si>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</si>
  <si>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</si>
  <si>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</si>
  <si>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</si>
  <si>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</si>
  <si>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</si>
  <si>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</si>
  <si>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</si>
  <si>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</si>
  <si>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</si>
  <si>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</si>
  <si>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</si>
  <si>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</si>
  <si>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</si>
  <si>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</si>
  <si>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</si>
  <si>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</si>
  <si>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</si>
  <si>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</si>
  <si>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</si>
  <si>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</si>
  <si>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</si>
  <si>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</si>
  <si>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</si>
  <si>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</si>
  <si>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</si>
  <si>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</si>
  <si>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</si>
  <si>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</si>
  <si>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</si>
  <si>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</si>
  <si>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</si>
  <si>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</si>
  <si>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</si>
  <si>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</si>
  <si>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</si>
  <si>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</si>
  <si>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</si>
  <si>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</si>
  <si>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</si>
  <si>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</si>
  <si>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</si>
  <si>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</si>
  <si>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</si>
  <si>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</si>
  <si>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</si>
  <si>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</si>
  <si>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</si>
  <si>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</si>
  <si>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</si>
  <si>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</si>
  <si>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</si>
  <si>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</si>
  <si>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</si>
  <si>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</si>
  <si>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</si>
  <si>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</si>
  <si>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</si>
  <si>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</si>
  <si>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</si>
  <si>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</si>
  <si>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</si>
  <si>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</si>
  <si>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</si>
  <si>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</si>
  <si>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</si>
  <si>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</si>
  <si>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</si>
  <si>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</si>
  <si>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</si>
  <si>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</si>
  <si>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</si>
  <si>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</si>
  <si>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</si>
  <si>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</si>
  <si>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</si>
  <si>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</si>
  <si>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</si>
  <si>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</si>
  <si>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</si>
  <si>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</si>
  <si>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</si>
  <si>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</si>
  <si>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</si>
  <si>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</si>
  <si>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</si>
  <si>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</si>
  <si>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</si>
  <si>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</si>
  <si>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</si>
  <si>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</si>
  <si>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</si>
  <si>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</si>
  <si>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</si>
  <si>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</si>
  <si>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</si>
  <si>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</si>
  <si>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</si>
  <si>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</si>
  <si>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</si>
  <si>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</si>
  <si>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</si>
  <si>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</si>
  <si>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</si>
  <si>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</si>
  <si>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</si>
  <si>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</si>
  <si>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</si>
  <si>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</si>
  <si>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</si>
  <si>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</si>
  <si>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</si>
  <si>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</si>
  <si>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</si>
  <si>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</si>
  <si>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</si>
  <si>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</si>
  <si>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</si>
  <si>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</si>
  <si>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</si>
  <si>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</si>
  <si>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</si>
  <si>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</si>
  <si>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</si>
  <si>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</si>
  <si>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</si>
  <si>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</si>
  <si>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</si>
  <si>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</si>
  <si>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</si>
  <si>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</si>
  <si>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</si>
  <si>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</si>
  <si>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</si>
  <si>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</si>
  <si>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</si>
  <si>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</si>
  <si>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</si>
  <si>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</si>
  <si>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</si>
  <si>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</si>
  <si>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</si>
  <si>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</si>
  <si>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</si>
  <si>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</si>
  <si>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</si>
  <si>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</si>
  <si>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</si>
  <si>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</si>
  <si>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</si>
  <si>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</si>
  <si>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</si>
  <si>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</si>
  <si>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</si>
  <si>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</si>
  <si>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</si>
  <si>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</si>
  <si>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</si>
  <si>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</si>
  <si>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</si>
  <si>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</si>
  <si>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</si>
  <si>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</si>
  <si>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</si>
  <si>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</si>
  <si>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</si>
  <si>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</si>
  <si>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</si>
  <si>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</si>
  <si>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</si>
  <si>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</si>
  <si>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</si>
  <si>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</si>
  <si>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</si>
  <si>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</si>
  <si>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</si>
  <si>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</si>
  <si>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</si>
  <si>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</si>
  <si>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</si>
  <si>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</si>
  <si>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</si>
  <si>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</si>
  <si>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</si>
  <si>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</si>
  <si>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</si>
  <si>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</si>
  <si>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</si>
  <si>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</si>
  <si>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</si>
  <si>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</si>
  <si>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</si>
  <si>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</si>
  <si>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</si>
  <si>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</si>
  <si>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</si>
  <si>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</si>
  <si>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</si>
  <si>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</si>
  <si>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</si>
  <si>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</si>
  <si>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</si>
  <si>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</si>
  <si>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</si>
  <si>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</si>
  <si>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</si>
  <si>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</si>
  <si>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</si>
  <si>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</si>
  <si>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</si>
  <si>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</si>
  <si>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</si>
  <si>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</si>
  <si>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</si>
  <si>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</si>
  <si>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</si>
  <si>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</si>
  <si>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</si>
  <si>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</si>
  <si>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</si>
  <si>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</si>
  <si>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</si>
  <si>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</si>
  <si>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</si>
  <si>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</si>
  <si>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</si>
  <si>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</si>
  <si>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</si>
  <si>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</si>
  <si>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</si>
  <si>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</si>
  <si>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</si>
  <si>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</si>
  <si>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</si>
  <si>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</si>
  <si>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</si>
  <si>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</si>
  <si>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</si>
  <si>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</si>
  <si>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</si>
  <si>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</si>
  <si>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</si>
  <si>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</si>
  <si>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</si>
  <si>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</si>
  <si>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</si>
  <si>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</si>
  <si>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</si>
  <si>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</si>
  <si>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</si>
  <si>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</si>
  <si>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</si>
  <si>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</si>
  <si>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</si>
  <si>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</si>
  <si>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</si>
  <si>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</si>
  <si>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</si>
  <si>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</si>
  <si>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</si>
  <si>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</si>
  <si>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</si>
  <si>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</si>
  <si>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</si>
  <si>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</si>
  <si>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</si>
  <si>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</si>
  <si>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</si>
  <si>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</si>
  <si>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</si>
  <si>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</si>
  <si>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</si>
  <si>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</si>
  <si>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</si>
  <si>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</si>
  <si>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</si>
  <si>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</si>
  <si>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</si>
  <si>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</si>
  <si>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</si>
  <si>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</si>
  <si>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</si>
  <si>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</si>
  <si>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</si>
  <si>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</si>
  <si>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</si>
  <si>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</si>
  <si>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</si>
  <si>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</si>
  <si>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</si>
  <si>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</si>
  <si>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</si>
  <si>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</si>
  <si>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</si>
  <si>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</si>
  <si>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</si>
  <si>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</si>
  <si>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</si>
  <si>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</si>
  <si>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</si>
  <si>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</si>
  <si>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</si>
  <si>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</si>
  <si>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</si>
  <si>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</si>
  <si>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</si>
  <si>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</si>
  <si>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</si>
  <si>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</si>
  <si>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</si>
  <si>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</si>
  <si>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</si>
  <si>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</si>
  <si>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</si>
  <si>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</si>
  <si>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</si>
  <si>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</si>
  <si>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</si>
  <si>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</si>
  <si>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</si>
  <si>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</si>
  <si>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</si>
  <si>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</si>
  <si>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</si>
  <si>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</si>
  <si>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</si>
  <si>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</si>
  <si>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</si>
  <si>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</si>
  <si>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</si>
  <si>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</si>
  <si>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</si>
  <si>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</si>
  <si>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</si>
  <si>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</si>
  <si>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</si>
  <si>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</si>
  <si>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</si>
  <si>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</si>
  <si>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</si>
  <si>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</si>
  <si>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</si>
  <si>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</si>
  <si>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</si>
  <si>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</si>
  <si>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</si>
  <si>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</si>
  <si>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</si>
  <si>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</si>
  <si>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</si>
  <si>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</si>
  <si>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</si>
  <si>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</si>
  <si>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</si>
  <si>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</si>
  <si>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</si>
  <si>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</si>
  <si>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</si>
  <si>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</si>
  <si>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</si>
  <si>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</si>
  <si>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</si>
  <si>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</si>
  <si>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</si>
  <si>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</si>
  <si>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</si>
  <si>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</si>
  <si>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</si>
  <si>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</si>
  <si>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</si>
  <si>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</si>
  <si>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</si>
  <si>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</si>
  <si>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</si>
  <si>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</si>
  <si>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</si>
  <si>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</si>
  <si>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</si>
  <si>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</si>
  <si>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</si>
  <si>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</si>
  <si>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</si>
  <si>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</si>
  <si>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</si>
  <si>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</si>
  <si>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</si>
  <si>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</si>
  <si>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</si>
  <si>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</si>
  <si>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</si>
  <si>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</si>
  <si>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</si>
  <si>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</si>
  <si>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</si>
  <si>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</si>
  <si>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</si>
  <si>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</si>
  <si>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</si>
  <si>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</si>
  <si>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</si>
  <si>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</si>
  <si>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</si>
  <si>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</si>
  <si>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</si>
  <si>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</si>
  <si>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</si>
  <si>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</si>
  <si>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</si>
  <si>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</si>
  <si>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</si>
  <si>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</si>
  <si>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</si>
  <si>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</si>
  <si>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</si>
  <si>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</si>
  <si>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</si>
  <si>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</si>
  <si>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</si>
  <si>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</si>
  <si>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</si>
  <si>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</si>
  <si>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</si>
  <si>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</si>
  <si>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</si>
  <si>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</si>
  <si>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</si>
  <si>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</si>
  <si>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</si>
  <si>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</si>
  <si>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</si>
  <si>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</si>
  <si>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</si>
  <si>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</si>
  <si>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</si>
  <si>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</si>
  <si>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</si>
  <si>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</si>
  <si>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</si>
  <si>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</si>
  <si>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</si>
  <si>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</si>
  <si>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</si>
  <si>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</si>
  <si>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</si>
  <si>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</si>
  <si>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</si>
  <si>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</si>
  <si>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</si>
  <si>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</si>
  <si>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</si>
  <si>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</si>
  <si>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</si>
  <si>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</si>
  <si>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</si>
  <si>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</si>
  <si>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</si>
  <si>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</si>
  <si>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</si>
  <si>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</si>
  <si>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</si>
  <si>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</si>
  <si>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</si>
  <si>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</si>
  <si>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</si>
  <si>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</si>
  <si>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</si>
  <si>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</si>
  <si>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</si>
  <si>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</si>
  <si>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</si>
  <si>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</si>
  <si>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</si>
  <si>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</si>
  <si>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</si>
  <si>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</si>
  <si>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</si>
  <si>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</si>
  <si>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</si>
  <si>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</si>
  <si>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</si>
  <si>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</si>
  <si>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</si>
  <si>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</si>
  <si>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</si>
  <si>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</si>
  <si>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</si>
  <si>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</si>
  <si>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</si>
  <si>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</si>
  <si>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</si>
  <si>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</si>
  <si>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</si>
  <si>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</si>
  <si>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</si>
  <si>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</si>
  <si>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</si>
  <si>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</si>
  <si>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</si>
  <si>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</si>
  <si>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</si>
  <si>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</si>
  <si>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</si>
  <si>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</si>
  <si>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</si>
  <si>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</si>
  <si>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</si>
  <si>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</si>
  <si>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</si>
  <si>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</si>
  <si>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</si>
  <si>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</si>
  <si>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</si>
  <si>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</si>
  <si>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</si>
  <si>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</si>
  <si>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</si>
  <si>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</si>
  <si>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</si>
  <si>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</si>
  <si>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</si>
  <si>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</si>
  <si>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</si>
  <si>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</si>
  <si>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</si>
  <si>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</si>
  <si>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</si>
  <si>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</si>
  <si>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</si>
  <si>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</si>
  <si>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</si>
  <si>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</si>
  <si>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</si>
  <si>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</si>
  <si>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</si>
  <si>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</si>
  <si>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</si>
  <si>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</si>
  <si>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</si>
  <si>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</si>
  <si>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</si>
  <si>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</si>
  <si>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</si>
  <si>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</si>
  <si>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</si>
  <si>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</si>
  <si>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</si>
  <si>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</si>
  <si>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</si>
  <si>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</si>
  <si>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</si>
  <si>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</si>
  <si>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</si>
  <si>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</si>
  <si>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</si>
  <si>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</si>
  <si>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</si>
  <si>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</si>
  <si>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</si>
  <si>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</si>
  <si>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</si>
  <si>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</si>
  <si>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</si>
  <si>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</si>
  <si>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</si>
  <si>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</si>
  <si>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</si>
  <si>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</si>
  <si>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</si>
  <si>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</si>
  <si>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</si>
  <si>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</si>
  <si>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</si>
  <si>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</si>
  <si>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</si>
  <si>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</si>
  <si>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</si>
  <si>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</si>
  <si>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</si>
  <si>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</si>
  <si>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</si>
  <si>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</si>
  <si>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</si>
  <si>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</si>
  <si>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</si>
  <si>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</si>
  <si>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</si>
  <si>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</si>
  <si>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</si>
  <si>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</si>
  <si>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</si>
  <si>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</si>
  <si>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</si>
  <si>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</si>
  <si>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</si>
  <si>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</si>
  <si>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</si>
  <si>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</si>
  <si>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</si>
  <si>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</si>
  <si>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</si>
  <si>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</si>
  <si>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</si>
  <si>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</si>
  <si>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</si>
  <si>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</si>
  <si>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</si>
  <si>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</si>
  <si>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</si>
  <si>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</si>
  <si>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</si>
  <si>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</si>
  <si>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</si>
  <si>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</si>
  <si>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</si>
  <si>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</si>
  <si>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</si>
  <si>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</si>
  <si>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</si>
  <si>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</si>
  <si>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</si>
  <si>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</si>
  <si>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</si>
  <si>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</si>
  <si>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</si>
  <si>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</si>
  <si>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</si>
  <si>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</si>
  <si>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</si>
  <si>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</si>
  <si>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</si>
  <si>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</si>
  <si>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</si>
  <si>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</si>
  <si>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</si>
  <si>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</si>
  <si>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</si>
  <si>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</si>
  <si>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</si>
  <si>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</si>
  <si>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</si>
  <si>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</si>
  <si>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</si>
  <si>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</si>
  <si>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</si>
  <si>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</si>
  <si>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</si>
  <si>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</si>
  <si>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</si>
  <si>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</si>
  <si>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</si>
  <si>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</si>
  <si>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</si>
  <si>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</si>
  <si>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</si>
  <si>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</si>
  <si>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</si>
  <si>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</si>
  <si>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</si>
  <si>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</si>
  <si>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</si>
  <si>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</si>
  <si>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</si>
  <si>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</si>
  <si>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</si>
  <si>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</si>
  <si>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</si>
  <si>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</si>
  <si>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</si>
  <si>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</si>
  <si>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</si>
  <si>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</si>
  <si>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</si>
  <si>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</si>
  <si>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</si>
  <si>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</si>
  <si>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</si>
  <si>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</si>
  <si>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</si>
  <si>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</si>
  <si>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</si>
  <si>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</si>
  <si>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</si>
  <si>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</si>
  <si>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</si>
  <si>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</si>
  <si>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</si>
  <si>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</si>
  <si>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</si>
  <si>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</si>
  <si>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</si>
  <si>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</si>
  <si>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</si>
  <si>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</si>
  <si>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</si>
  <si>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</si>
  <si>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</si>
  <si>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</si>
  <si>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</si>
  <si>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</si>
  <si>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</si>
  <si>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</si>
  <si>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</si>
  <si>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</si>
  <si>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</si>
  <si>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</si>
  <si>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</si>
  <si>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</si>
  <si>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</si>
  <si>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</si>
  <si>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</si>
  <si>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</si>
  <si>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</si>
  <si>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</si>
  <si>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</si>
  <si>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</si>
  <si>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</si>
  <si>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</si>
  <si>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</si>
  <si>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</si>
  <si>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</si>
  <si>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</si>
  <si>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</si>
  <si>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</si>
  <si>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</si>
  <si>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</si>
  <si>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</si>
  <si>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</si>
  <si>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</si>
  <si>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</si>
  <si>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</si>
  <si>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</si>
  <si>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</si>
  <si>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</si>
  <si>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</si>
  <si>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</si>
  <si>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</si>
  <si>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</si>
  <si>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</si>
  <si>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</si>
  <si>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</si>
  <si>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</si>
  <si>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</si>
  <si>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</si>
  <si>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</si>
  <si>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</si>
  <si>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</si>
  <si>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</si>
  <si>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</si>
  <si>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</si>
  <si>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</si>
  <si>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</si>
  <si>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</si>
  <si>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</si>
  <si>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</si>
  <si>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</si>
  <si>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</si>
  <si>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</si>
  <si>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</si>
  <si>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</si>
  <si>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</si>
  <si>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</si>
  <si>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</si>
  <si>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</si>
  <si>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</si>
  <si>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</si>
  <si>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</si>
  <si>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</si>
  <si>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</si>
  <si>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</si>
  <si>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</si>
  <si>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</si>
  <si>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</si>
  <si>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</si>
  <si>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</si>
  <si>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</si>
  <si>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</si>
  <si>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</si>
  <si>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</si>
  <si>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</si>
  <si>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</si>
  <si>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</si>
  <si>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</si>
  <si>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</si>
  <si>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</si>
  <si>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</si>
  <si>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</si>
  <si>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</si>
  <si>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</si>
  <si>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</si>
  <si>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</si>
  <si>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</si>
  <si>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</si>
  <si>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</si>
  <si>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</si>
  <si>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</si>
  <si>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</si>
  <si>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</si>
  <si>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</si>
  <si>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</si>
  <si>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</si>
  <si>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</si>
  <si>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</si>
  <si>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</si>
  <si>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</si>
  <si>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</si>
  <si>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</si>
  <si>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</si>
  <si>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</si>
  <si>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</si>
  <si>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</si>
  <si>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</si>
  <si>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</si>
  <si>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</si>
  <si>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</si>
  <si>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</si>
  <si>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</si>
  <si>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</si>
  <si>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</si>
  <si>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</si>
  <si>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</si>
  <si>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</si>
  <si>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</si>
  <si>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</si>
  <si>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</si>
  <si>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</si>
  <si>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</si>
  <si>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</si>
  <si>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</si>
  <si>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</si>
  <si>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</si>
  <si>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</si>
  <si>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</si>
  <si>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</si>
  <si>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</si>
  <si>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</si>
  <si>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</si>
  <si>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</si>
  <si>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</si>
  <si>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</si>
  <si>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</si>
  <si>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</si>
  <si>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</si>
  <si>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</si>
  <si>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</si>
  <si>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</si>
  <si>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</si>
  <si>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</si>
  <si>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</si>
  <si>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</si>
  <si>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</si>
  <si>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</si>
  <si>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</si>
  <si>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</si>
  <si>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</si>
  <si>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</si>
  <si>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</si>
  <si>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</si>
  <si>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</si>
  <si>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</si>
  <si>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</si>
  <si>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</si>
  <si>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</si>
  <si>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</si>
  <si>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</si>
  <si>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</si>
  <si>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</si>
  <si>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</si>
  <si>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</si>
  <si>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</si>
  <si>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</si>
  <si>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</si>
  <si>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</si>
  <si>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</si>
  <si>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</si>
  <si>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</si>
  <si>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</si>
  <si>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</si>
  <si>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</si>
  <si>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</si>
  <si>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</si>
  <si>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</si>
  <si>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</si>
  <si>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</si>
  <si>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</si>
  <si>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</si>
  <si>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</si>
  <si>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</si>
  <si>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</si>
  <si>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</si>
  <si>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</si>
  <si>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</si>
  <si>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</si>
  <si>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</si>
  <si>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</si>
  <si>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</si>
  <si>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</si>
  <si>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</si>
  <si>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</si>
  <si>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</si>
  <si>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</si>
  <si>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</si>
  <si>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</si>
  <si>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</si>
  <si>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</si>
  <si>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</si>
  <si>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</si>
  <si>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</si>
  <si>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</si>
  <si>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</si>
  <si>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</si>
  <si>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</si>
  <si>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</si>
  <si>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</si>
  <si>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</si>
  <si>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</si>
  <si>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</si>
  <si>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</si>
  <si>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</si>
  <si>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</si>
  <si>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</si>
  <si>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</si>
  <si>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</si>
  <si>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</si>
  <si>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</si>
  <si>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</si>
  <si>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</si>
  <si>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</si>
  <si>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</si>
  <si>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</si>
  <si>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</si>
  <si>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</si>
  <si>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</si>
  <si>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</si>
  <si>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</si>
  <si>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</si>
  <si>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</si>
  <si>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</si>
  <si>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</si>
  <si>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</si>
  <si>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</si>
  <si>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</si>
  <si>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</si>
  <si>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</si>
  <si>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</si>
  <si>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</si>
  <si>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</si>
  <si>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</si>
  <si>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</si>
  <si>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</si>
  <si>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</si>
  <si>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</si>
  <si>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</si>
  <si>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</si>
  <si>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</si>
  <si>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</si>
  <si>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</si>
  <si>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</si>
  <si>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</si>
  <si>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</si>
  <si>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</si>
  <si>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</si>
  <si>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</si>
  <si>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</si>
  <si>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</si>
  <si>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</si>
  <si>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</si>
  <si>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</si>
  <si>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</si>
  <si>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</si>
  <si>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</si>
  <si>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</si>
  <si>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</si>
  <si>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</si>
  <si>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</si>
  <si>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</si>
  <si>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</si>
  <si>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</si>
  <si>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</si>
  <si>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</si>
  <si>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</si>
  <si>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</si>
  <si>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</si>
  <si>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</si>
  <si>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</si>
  <si>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</si>
  <si>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</si>
  <si>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</si>
  <si>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</si>
  <si>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</si>
  <si>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</si>
  <si>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</si>
  <si>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</si>
  <si>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</si>
  <si>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</si>
  <si>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</si>
  <si>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</si>
  <si>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</si>
  <si>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</si>
  <si>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</si>
  <si>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</si>
  <si>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</si>
  <si>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</si>
  <si>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</si>
  <si>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</si>
  <si>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</si>
  <si>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</si>
  <si>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</si>
  <si>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</si>
  <si>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</si>
  <si>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</si>
  <si>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</si>
  <si>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</si>
  <si>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</si>
  <si>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</si>
  <si>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</si>
  <si>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</si>
  <si>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</si>
  <si>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</si>
  <si>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</si>
  <si>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</si>
  <si>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</si>
  <si>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</si>
  <si>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</si>
  <si>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</si>
  <si>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</si>
  <si>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</si>
  <si>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</si>
  <si>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</si>
  <si>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</si>
  <si>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</si>
  <si>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</si>
  <si>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</si>
  <si>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</si>
  <si>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</si>
  <si>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</si>
  <si>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</si>
  <si>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</si>
  <si>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</si>
  <si>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</si>
  <si>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</si>
  <si>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</si>
  <si>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</si>
  <si>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</si>
  <si>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</si>
  <si>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</si>
  <si>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</si>
  <si>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</si>
  <si>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</si>
  <si>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</si>
  <si>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</si>
  <si>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</si>
  <si>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</si>
  <si>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</si>
  <si>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</si>
  <si>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</si>
  <si>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</si>
  <si>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</si>
  <si>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</si>
  <si>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</si>
  <si>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</si>
  <si>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</si>
  <si>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</si>
  <si>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</si>
  <si>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</si>
  <si>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</si>
  <si>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</si>
  <si>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</si>
  <si>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</si>
  <si>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</si>
  <si>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</si>
  <si>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</si>
  <si>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</si>
  <si>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</si>
  <si>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</si>
  <si>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</si>
  <si>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</si>
  <si>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</si>
  <si>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</si>
  <si>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</si>
  <si>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</si>
  <si>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</si>
  <si>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</si>
  <si>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</si>
  <si>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</si>
  <si>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</si>
  <si>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</si>
  <si>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</si>
  <si>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</si>
  <si>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</si>
  <si>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</si>
  <si>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</si>
  <si>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</si>
  <si>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</si>
  <si>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</si>
  <si>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</si>
  <si>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</si>
  <si>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</si>
  <si>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</si>
  <si>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</si>
  <si>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</si>
  <si>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</si>
  <si>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</si>
  <si>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</si>
  <si>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</si>
  <si>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</si>
  <si>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</si>
  <si>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</si>
  <si>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</si>
  <si>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</si>
  <si>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</si>
  <si>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</si>
  <si>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</si>
  <si>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</si>
  <si>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</si>
  <si>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</si>
  <si>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</si>
  <si>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</si>
  <si>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</si>
  <si>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</si>
  <si>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</si>
  <si>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</si>
  <si>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</si>
  <si>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</si>
  <si>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</si>
  <si>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</si>
  <si>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</si>
  <si>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</si>
  <si>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</si>
  <si>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</si>
  <si>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</si>
  <si>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</si>
  <si>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</si>
  <si>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</si>
  <si>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</si>
  <si>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</si>
  <si>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</si>
  <si>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</si>
  <si>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</si>
  <si>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</si>
  <si>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</si>
  <si>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</si>
  <si>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</si>
  <si>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</si>
  <si>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</si>
  <si>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</si>
  <si>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</si>
  <si>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</si>
  <si>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</si>
  <si>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</si>
  <si>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</si>
  <si>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</si>
  <si>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</si>
  <si>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</si>
  <si>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</si>
  <si>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</si>
  <si>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</si>
  <si>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</si>
  <si>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</si>
  <si>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</si>
  <si>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</si>
  <si>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</si>
  <si>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</si>
  <si>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</si>
  <si>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</si>
  <si>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</si>
  <si>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</si>
  <si>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</si>
  <si>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</si>
  <si>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</si>
  <si>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</si>
  <si>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</si>
  <si>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</si>
  <si>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</si>
  <si>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</si>
  <si>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</si>
  <si>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</si>
  <si>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</si>
  <si>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</si>
  <si>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</si>
  <si>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</si>
  <si>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</si>
  <si>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</si>
  <si>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</si>
  <si>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</si>
  <si>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</si>
  <si>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</si>
  <si>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</si>
  <si>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</si>
  <si>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</si>
  <si>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</si>
  <si>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</si>
  <si>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</si>
  <si>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</si>
  <si>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</si>
  <si>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</si>
  <si>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</si>
  <si>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</si>
  <si>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</si>
  <si>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</si>
  <si>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</si>
  <si>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</si>
  <si>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</si>
  <si>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</si>
  <si>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</si>
  <si>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</si>
  <si>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</si>
  <si>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</si>
  <si>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</si>
  <si>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</si>
  <si>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</si>
  <si>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</si>
  <si>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</si>
  <si>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</si>
  <si>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</si>
  <si>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</si>
  <si>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</si>
  <si>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</si>
  <si>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</si>
  <si>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</si>
  <si>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</si>
  <si>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</si>
  <si>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</si>
  <si>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</si>
  <si>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</si>
  <si>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</si>
  <si>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</si>
  <si>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</si>
  <si>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</si>
  <si>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</si>
  <si>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</si>
  <si>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</si>
  <si>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</si>
  <si>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</si>
  <si>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</si>
  <si>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</si>
  <si>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</si>
  <si>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</si>
  <si>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</si>
  <si>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</si>
  <si>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</si>
  <si>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</si>
  <si>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</si>
  <si>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</si>
  <si>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</si>
  <si>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</si>
  <si>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</si>
  <si>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</si>
  <si>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</si>
  <si>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</si>
  <si>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</si>
  <si>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</si>
  <si>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</si>
  <si>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</si>
  <si>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</si>
  <si>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</si>
  <si>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</si>
  <si>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</si>
  <si>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</si>
  <si>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</si>
  <si>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</si>
  <si>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</si>
  <si>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</si>
  <si>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</si>
  <si>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</si>
  <si>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</si>
  <si>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</si>
  <si>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</si>
  <si>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</si>
  <si>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</si>
  <si>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</si>
  <si>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</si>
  <si>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</si>
  <si>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</si>
  <si>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</si>
  <si>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</si>
  <si>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</si>
  <si>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</si>
  <si>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</si>
  <si>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</si>
  <si>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</si>
  <si>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</si>
  <si>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</si>
  <si>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</si>
  <si>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</si>
  <si>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</si>
  <si>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</si>
  <si>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</si>
  <si>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</si>
  <si>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</si>
  <si>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</si>
  <si>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</si>
  <si>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</si>
  <si>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</si>
  <si>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</si>
  <si>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</si>
  <si>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</si>
  <si>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</si>
  <si>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</si>
  <si>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</si>
  <si>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</si>
  <si>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</si>
  <si>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</si>
  <si>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</si>
  <si>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</si>
  <si>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</si>
  <si>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</si>
  <si>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</si>
  <si>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</si>
  <si>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</si>
  <si>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</si>
  <si>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</si>
  <si>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</si>
  <si>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</si>
  <si>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</si>
  <si>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</si>
  <si>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</si>
  <si>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</si>
  <si>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</si>
  <si>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</si>
  <si>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</si>
  <si>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</si>
  <si>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</si>
  <si>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</si>
  <si>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</si>
  <si>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</si>
  <si>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</si>
  <si>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</si>
  <si>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</si>
  <si>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</si>
  <si>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</si>
  <si>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</si>
  <si>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</si>
  <si>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</si>
  <si>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</si>
  <si>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</si>
  <si>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</si>
  <si>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</si>
  <si>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</si>
  <si>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</si>
  <si>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</si>
  <si>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</si>
  <si>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</si>
  <si>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</si>
  <si>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</si>
  <si>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</si>
  <si>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</si>
  <si>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</si>
  <si>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</si>
  <si>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</si>
  <si>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</si>
  <si>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</si>
  <si>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</si>
  <si>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</si>
  <si>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</si>
  <si>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</si>
  <si>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</si>
  <si>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</si>
  <si>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</si>
  <si>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</si>
  <si>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</si>
  <si>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</si>
  <si>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</si>
  <si>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</si>
  <si>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</si>
  <si>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</si>
  <si>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</si>
  <si>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</si>
  <si>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</si>
  <si>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</si>
  <si>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</si>
  <si>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</si>
  <si>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</si>
  <si>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</si>
  <si>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</si>
  <si>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</si>
  <si>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</si>
  <si>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</si>
  <si>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</si>
  <si>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</si>
  <si>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</si>
  <si>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</si>
  <si>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</si>
  <si>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</si>
  <si>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</si>
  <si>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</si>
  <si>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</si>
  <si>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</si>
  <si>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</si>
  <si>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</si>
  <si>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</si>
  <si>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</si>
  <si>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</si>
  <si>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</si>
  <si>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</si>
  <si>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</si>
  <si>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</si>
  <si>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</si>
  <si>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</si>
  <si>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</si>
  <si>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</si>
  <si>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</si>
  <si>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</si>
  <si>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</si>
  <si>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</si>
  <si>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</si>
  <si>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</si>
  <si>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</si>
  <si>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</si>
  <si>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</si>
  <si>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</si>
  <si>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</si>
  <si>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</si>
  <si>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</si>
  <si>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</si>
  <si>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</si>
  <si>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</si>
  <si>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</si>
  <si>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</si>
  <si>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</si>
  <si>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</si>
  <si>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</si>
  <si>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</si>
  <si>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</si>
  <si>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</si>
  <si>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</si>
  <si>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</si>
  <si>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</si>
  <si>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</si>
  <si>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</si>
  <si>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</si>
  <si>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</si>
  <si>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</si>
  <si>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</si>
  <si>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</si>
  <si>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</si>
  <si>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</si>
  <si>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</si>
  <si>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</si>
  <si>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</si>
  <si>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</si>
  <si>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</si>
  <si>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</si>
  <si>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</si>
  <si>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</si>
  <si>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</si>
  <si>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</si>
  <si>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</si>
  <si>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</si>
  <si>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</si>
  <si>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</si>
  <si>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</si>
  <si>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</si>
  <si>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</si>
  <si>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</si>
  <si>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</si>
  <si>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</si>
  <si>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</si>
  <si>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</si>
  <si>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</si>
  <si>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</si>
  <si>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</si>
  <si>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</si>
  <si>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</si>
  <si>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</si>
  <si>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</si>
  <si>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</si>
  <si>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</si>
  <si>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</si>
  <si>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</si>
  <si>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</si>
  <si>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</si>
  <si>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</si>
  <si>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</si>
  <si>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</si>
  <si>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</si>
  <si>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</si>
  <si>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</si>
  <si>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</si>
  <si>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</si>
  <si>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</si>
  <si>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</si>
  <si>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</si>
  <si>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</si>
  <si>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</si>
  <si>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</si>
  <si>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</si>
  <si>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</si>
  <si>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</si>
  <si>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</si>
  <si>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</si>
  <si>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</si>
  <si>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</si>
  <si>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</si>
  <si>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</si>
  <si>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</si>
  <si>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</si>
  <si>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</si>
  <si>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</si>
  <si>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</si>
  <si>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</si>
  <si>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</si>
  <si>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</si>
  <si>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</si>
  <si>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</si>
  <si>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</si>
  <si>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</si>
  <si>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</si>
  <si>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</si>
  <si>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</si>
  <si>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</si>
  <si>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</si>
  <si>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</si>
  <si>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</si>
  <si>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</si>
  <si>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</si>
  <si>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</si>
  <si>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</si>
  <si>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</si>
  <si>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</si>
  <si>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</si>
  <si>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</si>
  <si>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</si>
  <si>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</si>
  <si>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</si>
  <si>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</si>
  <si>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</si>
  <si>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</si>
  <si>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</si>
  <si>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</si>
  <si>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</si>
  <si>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</si>
  <si>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</si>
  <si>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</si>
  <si>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</si>
  <si>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</si>
  <si>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</si>
  <si>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</si>
  <si>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</si>
  <si>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</si>
  <si>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</si>
  <si>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</si>
  <si>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</si>
  <si>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</si>
  <si>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</si>
  <si>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</si>
  <si>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</si>
  <si>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</si>
  <si>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</si>
  <si>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</si>
  <si>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</si>
  <si>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</si>
  <si>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</si>
  <si>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</si>
  <si>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</si>
  <si>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</si>
  <si>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</si>
  <si>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</si>
  <si>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</si>
  <si>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</si>
  <si>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</si>
  <si>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</si>
  <si>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</si>
  <si>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</si>
  <si>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</si>
  <si>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</si>
  <si>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</si>
  <si>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</si>
  <si>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</si>
  <si>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</si>
  <si>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</si>
  <si>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</si>
  <si>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</si>
  <si>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</si>
  <si>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</si>
  <si>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</si>
  <si>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</si>
  <si>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</si>
  <si>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</si>
  <si>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</si>
  <si>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</si>
  <si>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</si>
  <si>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</si>
  <si>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</si>
  <si>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</si>
  <si>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</si>
  <si>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</si>
  <si>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</si>
  <si>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</si>
  <si>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</si>
  <si>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</si>
  <si>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</si>
  <si>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</si>
  <si>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</si>
  <si>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</si>
  <si>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</si>
  <si>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</si>
  <si>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</si>
  <si>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</si>
  <si>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</si>
  <si>
    <t>OK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</si>
</sst>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2">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694928"/>
        <c:axId val="242696104"/>
      </c:scatterChart>
      <c:valAx>
        <c:axId val="2426949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96104"/>
        <c:crosses val="autoZero"/>
        <c:crossBetween val="midCat"/>
      </c:valAx>
      <c:valAx>
        <c:axId val="242696104"/>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949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696496"/>
        <c:axId val="242695320"/>
      </c:scatterChart>
      <c:valAx>
        <c:axId val="24269649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95320"/>
        <c:crosses val="autoZero"/>
        <c:crossBetween val="midCat"/>
      </c:valAx>
      <c:valAx>
        <c:axId val="242695320"/>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964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691008"/>
        <c:axId val="242695712"/>
      </c:scatterChart>
      <c:valAx>
        <c:axId val="2426910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95712"/>
        <c:crosses val="autoZero"/>
        <c:crossBetween val="midCat"/>
      </c:valAx>
      <c:valAx>
        <c:axId val="2426957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910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698064"/>
        <c:axId val="242693360"/>
      </c:scatterChart>
      <c:valAx>
        <c:axId val="2426980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93360"/>
        <c:crosses val="autoZero"/>
        <c:crossBetween val="midCat"/>
      </c:valAx>
      <c:valAx>
        <c:axId val="2426933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980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700024"/>
        <c:axId val="242700808"/>
      </c:scatterChart>
      <c:valAx>
        <c:axId val="24270002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00808"/>
        <c:crosses val="autoZero"/>
        <c:crossBetween val="midCat"/>
      </c:valAx>
      <c:valAx>
        <c:axId val="242700808"/>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000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700416"/>
        <c:axId val="242698848"/>
      </c:scatterChart>
      <c:valAx>
        <c:axId val="24270041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698848"/>
        <c:crosses val="autoZero"/>
        <c:crossBetween val="midCat"/>
      </c:valAx>
      <c:valAx>
        <c:axId val="242698848"/>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004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701592"/>
        <c:axId val="242702376"/>
      </c:scatterChart>
      <c:valAx>
        <c:axId val="2427015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02376"/>
        <c:crosses val="autoZero"/>
        <c:crossBetween val="midCat"/>
      </c:valAx>
      <c:valAx>
        <c:axId val="242702376"/>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015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5597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0</v>
      </c>
      <c r="F10" s="111">
        <f>VLOOKUP(B10,input!$I$3:$J$32,2,FALSE)</f>
        <v>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0</v>
      </c>
      <c r="F22" s="111">
        <f>VLOOKUP(B22,input!$I$3:$J$32,2,FALSE)</f>
        <v>0</v>
      </c>
    </row>
    <row r="23" spans="1:6">
      <c r="A23" s="115" t="s">
        <v>43</v>
      </c>
      <c r="B23" s="124" t="s">
        <v>44</v>
      </c>
      <c r="C23" s="129" t="s">
        <v>45</v>
      </c>
      <c r="D23" s="148">
        <v>75</v>
      </c>
      <c r="E23" s="150">
        <f t="shared" si="0"/>
        <v>0</v>
      </c>
      <c r="F23" s="111">
        <f>VLOOKUP(B23,input!$I$3:$J$32,2,FALSE)</f>
        <v>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0</v>
      </c>
      <c r="F25" s="111">
        <f>VLOOKUP(B25,input!$I$3:$J$32,2,FALSE)</f>
        <v>0</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731.3</v>
      </c>
      <c r="F28" s="111">
        <f>VLOOKUP(B28,input!$I$3:$J$32,2,FALSE)</f>
        <v>731.3</v>
      </c>
    </row>
    <row r="29" spans="1:6" ht="30">
      <c r="A29" s="115" t="s">
        <v>57</v>
      </c>
      <c r="B29" s="124" t="s">
        <v>58</v>
      </c>
      <c r="C29" s="129" t="s">
        <v>45</v>
      </c>
      <c r="D29" s="148">
        <v>20</v>
      </c>
      <c r="E29" s="150">
        <f t="shared" si="0"/>
        <v>0</v>
      </c>
      <c r="F29" s="111">
        <f>VLOOKUP(B29,input!$I$3:$J$32,2,FALSE)</f>
        <v>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14.75</v>
      </c>
      <c r="F51" s="111">
        <f>VLOOKUP(B51,input!$I$3:$J$32,2,FALSE)</f>
        <v>14.75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0</v>
      </c>
      <c r="F129" s="111">
        <f>VLOOKUP(B129,input!$I$3:$J$32,2,FALSE)</f>
        <v>0</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0</v>
      </c>
      <c r="F136" s="111">
        <f>VLOOKUP(B136,input!$I$3:$J$32,2,FALSE)</f>
        <v>0</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14.75</v>
      </c>
      <c r="F249" s="111">
        <f>VLOOKUP(B249,input!$I$3:$J$32,2,FALSE)</f>
        <v>14.75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531</v>
      </c>
      <c r="F252" s="111">
        <f>VLOOKUP(B252,input!$I$3:$J$32,2,FALSE)</f>
        <v>531</v>
      </c>
    </row>
    <row r="253" spans="1:6" ht="45">
      <c r="A253" s="115" t="s">
        <v>517</v>
      </c>
      <c r="B253" s="124" t="s">
        <v>518</v>
      </c>
      <c r="C253" s="129" t="s">
        <v>45</v>
      </c>
      <c r="D253" s="146">
        <v>8.75</v>
      </c>
      <c r="E253" s="150">
        <f t="shared" si="3"/>
        <v>14.75</v>
      </c>
      <c r="F253" s="111">
        <f>VLOOKUP(B253,input!$I$3:$J$32,2,FALSE)</f>
        <v>14.75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0</v>
      </c>
      <c r="F268" s="111">
        <f>VLOOKUP(B268,input!$I$3:$J$32,2,FALSE)</f>
        <v>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0</v>
      </c>
      <c r="F279" s="111">
        <f>VLOOKUP(B279,input!$I$3:$J$32,2,FALSE)</f>
        <v>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730</v>
      </c>
      <c r="F281" s="111">
        <f>VLOOKUP(B281,input!$I$3:$J$32,2,FALSE)</f>
        <v>730</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-3.7982999999999998</v>
      </c>
      <c r="F283" s="111">
        <f>VLOOKUP(B283,input!$I$3:$J$32,2,FALSE)</f>
        <v>-3.7982999999999998</v>
      </c>
    </row>
    <row r="284" spans="1:6" ht="45">
      <c r="A284" s="115" t="s">
        <v>579</v>
      </c>
      <c r="B284" s="124" t="s">
        <v>580</v>
      </c>
      <c r="C284" s="129" t="s">
        <v>20</v>
      </c>
      <c r="D284" s="147">
        <v>0.95000004768371582</v>
      </c>
      <c r="E284" s="150">
        <f t="shared" si="4"/>
        <v>-3.7982999999999998</v>
      </c>
      <c r="F284" s="111">
        <f>VLOOKUP(B284,input!$I$3:$J$32,2,FALSE)</f>
        <v>-3.7982999999999998</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v>
      </c>
      <c r="F305" s="111">
        <f>VLOOKUP(B305,input!$I$3:$J$32,2,FALSE)</f>
        <v>0</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74</v>
      </c>
      <c r="F308" s="111">
        <f>VLOOKUP(B308,input!$I$3:$J$32,2,FALSE)</f>
        <v>74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26.501249999999999</v>
      </c>
      <c r="F317" s="111">
        <f>VLOOKUP(B317,input!$I$3:$J$32,2,FALSE)</f>
        <v>26.501249999999999</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13.292249999999999</v>
      </c>
      <c r="F326" s="111">
        <f>VLOOKUP(B326,input!$I$3:$J$32,2,FALSE)</f>
        <v>13.292249999999999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6.8172499999999996</v>
      </c>
      <c r="F335" s="111">
        <f>VLOOKUP(B335,input!$I$3:$J$32,2,FALSE)</f>
        <v>6.8172499999999996</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2.9137499999999998</v>
      </c>
      <c r="F344" s="111">
        <f>VLOOKUP(B344,input!$I$3:$J$32,2,FALSE)</f>
        <v>2.9137499999999998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1.2395</v>
      </c>
      <c r="F353" s="111">
        <f>VLOOKUP(B353,input!$I$3:$J$32,2,FALSE)</f>
        <v>1.2395</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0.49025000000000007</v>
      </c>
      <c r="F362" s="111">
        <f>VLOOKUP(B362,input!$I$3:$J$32,2,FALSE)</f>
        <v>0.49025000000000007</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0</v>
      </c>
      <c r="F10" s="111">
        <f>VLOOKUP(B10,input!$I$3:$J$32,2,FALSE)</f>
        <v>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0</v>
      </c>
      <c r="F22" s="111">
        <f>VLOOKUP(B22,input!$I$3:$J$32,2,FALSE)</f>
        <v>0</v>
      </c>
    </row>
    <row r="23" spans="1:6">
      <c r="A23" s="115" t="s">
        <v>43</v>
      </c>
      <c r="B23" s="124" t="s">
        <v>44</v>
      </c>
      <c r="C23" s="129" t="s">
        <v>45</v>
      </c>
      <c r="D23" s="148">
        <v>75</v>
      </c>
      <c r="E23" s="150">
        <f t="shared" si="0"/>
        <v>0</v>
      </c>
      <c r="F23" s="111">
        <f>VLOOKUP(B23,input!$I$3:$J$32,2,FALSE)</f>
        <v>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0</v>
      </c>
      <c r="F25" s="111">
        <f>VLOOKUP(B25,input!$I$3:$J$32,2,FALSE)</f>
        <v>0</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731.3</v>
      </c>
      <c r="F28" s="111">
        <f>VLOOKUP(B28,input!$I$3:$J$32,2,FALSE)</f>
        <v>731.3</v>
      </c>
    </row>
    <row r="29" spans="1:6" ht="30">
      <c r="A29" s="115" t="s">
        <v>57</v>
      </c>
      <c r="B29" s="124" t="s">
        <v>58</v>
      </c>
      <c r="C29" s="129" t="s">
        <v>45</v>
      </c>
      <c r="D29" s="148">
        <v>20</v>
      </c>
      <c r="E29" s="150">
        <f t="shared" si="0"/>
        <v>0</v>
      </c>
      <c r="F29" s="111">
        <f>VLOOKUP(B29,input!$I$3:$J$32,2,FALSE)</f>
        <v>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14.75</v>
      </c>
      <c r="F51" s="111">
        <f>VLOOKUP(B51,input!$I$3:$J$32,2,FALSE)</f>
        <v>14.75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0</v>
      </c>
      <c r="F129" s="111">
        <f>VLOOKUP(B129,input!$I$3:$J$32,2,FALSE)</f>
        <v>0</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0</v>
      </c>
      <c r="F136" s="111">
        <f>VLOOKUP(B136,input!$I$3:$J$32,2,FALSE)</f>
        <v>0</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14.75</v>
      </c>
      <c r="F249" s="111">
        <f>VLOOKUP(B249,input!$I$3:$J$32,2,FALSE)</f>
        <v>14.75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531</v>
      </c>
      <c r="F252" s="111">
        <f>VLOOKUP(B252,input!$I$3:$J$32,2,FALSE)</f>
        <v>531</v>
      </c>
    </row>
    <row r="253" spans="1:6" ht="45">
      <c r="A253" s="115" t="s">
        <v>517</v>
      </c>
      <c r="B253" s="124" t="s">
        <v>518</v>
      </c>
      <c r="C253" s="129" t="s">
        <v>45</v>
      </c>
      <c r="D253" s="146">
        <v>5.75</v>
      </c>
      <c r="E253" s="150">
        <f t="shared" si="3"/>
        <v>14.75</v>
      </c>
      <c r="F253" s="111">
        <f>VLOOKUP(B253,input!$I$3:$J$32,2,FALSE)</f>
        <v>14.75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0</v>
      </c>
      <c r="F268" s="111">
        <f>VLOOKUP(B268,input!$I$3:$J$32,2,FALSE)</f>
        <v>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0</v>
      </c>
      <c r="F279" s="111">
        <f>VLOOKUP(B279,input!$I$3:$J$32,2,FALSE)</f>
        <v>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730</v>
      </c>
      <c r="F281" s="111">
        <f>VLOOKUP(B281,input!$I$3:$J$32,2,FALSE)</f>
        <v>730</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-3.7982999999999998</v>
      </c>
      <c r="F283" s="111">
        <f>VLOOKUP(B283,input!$I$3:$J$32,2,FALSE)</f>
        <v>-3.7982999999999998</v>
      </c>
    </row>
    <row r="284" spans="1:6" ht="45">
      <c r="A284" s="115" t="s">
        <v>579</v>
      </c>
      <c r="B284" s="124" t="s">
        <v>580</v>
      </c>
      <c r="C284" s="129" t="s">
        <v>20</v>
      </c>
      <c r="D284" s="146">
        <v>3.3299999237060547</v>
      </c>
      <c r="E284" s="150">
        <f t="shared" si="4"/>
        <v>-3.7982999999999998</v>
      </c>
      <c r="F284" s="111">
        <f>VLOOKUP(B284,input!$I$3:$J$32,2,FALSE)</f>
        <v>-3.7982999999999998</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v>
      </c>
      <c r="F305" s="111">
        <f>VLOOKUP(B305,input!$I$3:$J$32,2,FALSE)</f>
        <v>0</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74</v>
      </c>
      <c r="F308" s="111">
        <f>VLOOKUP(B308,input!$I$3:$J$32,2,FALSE)</f>
        <v>74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26.501249999999999</v>
      </c>
      <c r="F317" s="111">
        <f>VLOOKUP(B317,input!$I$3:$J$32,2,FALSE)</f>
        <v>26.501249999999999</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13.292249999999999</v>
      </c>
      <c r="F326" s="111">
        <f>VLOOKUP(B326,input!$I$3:$J$32,2,FALSE)</f>
        <v>13.292249999999999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6.8172499999999996</v>
      </c>
      <c r="F335" s="111">
        <f>VLOOKUP(B335,input!$I$3:$J$32,2,FALSE)</f>
        <v>6.8172499999999996</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2.9137499999999998</v>
      </c>
      <c r="F344" s="111">
        <f>VLOOKUP(B344,input!$I$3:$J$32,2,FALSE)</f>
        <v>2.9137499999999998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1.2395</v>
      </c>
      <c r="F353" s="111">
        <f>VLOOKUP(B353,input!$I$3:$J$32,2,FALSE)</f>
        <v>1.2395</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0.49025000000000007</v>
      </c>
      <c r="F362" s="111">
        <f>VLOOKUP(B362,input!$I$3:$J$32,2,FALSE)</f>
        <v>0.49025000000000007</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0</v>
      </c>
      <c r="F10" s="111">
        <f>VLOOKUP(B10,input!$I$3:$J$32,2,FALSE)</f>
        <v>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0</v>
      </c>
      <c r="F22" s="111">
        <f>VLOOKUP(B22,input!$I$3:$J$32,2,FALSE)</f>
        <v>0</v>
      </c>
    </row>
    <row r="23" spans="1:6">
      <c r="A23" s="115" t="s">
        <v>43</v>
      </c>
      <c r="B23" s="124" t="s">
        <v>44</v>
      </c>
      <c r="C23" s="129" t="s">
        <v>45</v>
      </c>
      <c r="D23" s="148">
        <v>75</v>
      </c>
      <c r="E23" s="150">
        <f t="shared" si="0"/>
        <v>0</v>
      </c>
      <c r="F23" s="111">
        <f>VLOOKUP(B23,input!$I$3:$J$32,2,FALSE)</f>
        <v>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0</v>
      </c>
      <c r="F25" s="111">
        <f>VLOOKUP(B25,input!$I$3:$J$32,2,FALSE)</f>
        <v>0</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731.3</v>
      </c>
      <c r="F28" s="111">
        <f>VLOOKUP(B28,input!$I$3:$J$32,2,FALSE)</f>
        <v>731.3</v>
      </c>
    </row>
    <row r="29" spans="1:6" ht="30">
      <c r="A29" s="115" t="s">
        <v>57</v>
      </c>
      <c r="B29" s="124" t="s">
        <v>58</v>
      </c>
      <c r="C29" s="129" t="s">
        <v>45</v>
      </c>
      <c r="D29" s="148">
        <v>20</v>
      </c>
      <c r="E29" s="150">
        <f t="shared" si="0"/>
        <v>0</v>
      </c>
      <c r="F29" s="111">
        <f>VLOOKUP(B29,input!$I$3:$J$32,2,FALSE)</f>
        <v>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14.75</v>
      </c>
      <c r="F51" s="111">
        <f>VLOOKUP(B51,input!$I$3:$J$32,2,FALSE)</f>
        <v>14.75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0</v>
      </c>
      <c r="F129" s="111">
        <f>VLOOKUP(B129,input!$I$3:$J$32,2,FALSE)</f>
        <v>0</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0</v>
      </c>
      <c r="F136" s="111">
        <f>VLOOKUP(B136,input!$I$3:$J$32,2,FALSE)</f>
        <v>0</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14.75</v>
      </c>
      <c r="F249" s="111">
        <f>VLOOKUP(B249,input!$I$3:$J$32,2,FALSE)</f>
        <v>14.75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531</v>
      </c>
      <c r="F252" s="111">
        <f>VLOOKUP(B252,input!$I$3:$J$32,2,FALSE)</f>
        <v>531</v>
      </c>
    </row>
    <row r="253" spans="1:6" ht="45">
      <c r="A253" s="115" t="s">
        <v>517</v>
      </c>
      <c r="B253" s="124" t="s">
        <v>518</v>
      </c>
      <c r="C253" s="129" t="s">
        <v>45</v>
      </c>
      <c r="D253" s="146">
        <v>2.75</v>
      </c>
      <c r="E253" s="150">
        <f t="shared" si="3"/>
        <v>14.75</v>
      </c>
      <c r="F253" s="111">
        <f>VLOOKUP(B253,input!$I$3:$J$32,2,FALSE)</f>
        <v>14.75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0</v>
      </c>
      <c r="F268" s="111">
        <f>VLOOKUP(B268,input!$I$3:$J$32,2,FALSE)</f>
        <v>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0</v>
      </c>
      <c r="F279" s="111">
        <f>VLOOKUP(B279,input!$I$3:$J$32,2,FALSE)</f>
        <v>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730</v>
      </c>
      <c r="F281" s="111">
        <f>VLOOKUP(B281,input!$I$3:$J$32,2,FALSE)</f>
        <v>730</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-3.7982999999999998</v>
      </c>
      <c r="F283" s="111">
        <f>VLOOKUP(B283,input!$I$3:$J$32,2,FALSE)</f>
        <v>-3.7982999999999998</v>
      </c>
    </row>
    <row r="284" spans="1:6" ht="45">
      <c r="A284" s="115" t="s">
        <v>579</v>
      </c>
      <c r="B284" s="124" t="s">
        <v>580</v>
      </c>
      <c r="C284" s="129" t="s">
        <v>20</v>
      </c>
      <c r="D284" s="146">
        <v>5.6999998092651367</v>
      </c>
      <c r="E284" s="150">
        <f t="shared" si="4"/>
        <v>-3.7982999999999998</v>
      </c>
      <c r="F284" s="111">
        <f>VLOOKUP(B284,input!$I$3:$J$32,2,FALSE)</f>
        <v>-3.7982999999999998</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v>
      </c>
      <c r="F305" s="111">
        <f>VLOOKUP(B305,input!$I$3:$J$32,2,FALSE)</f>
        <v>0</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74</v>
      </c>
      <c r="F308" s="111">
        <f>VLOOKUP(B308,input!$I$3:$J$32,2,FALSE)</f>
        <v>74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26.501249999999999</v>
      </c>
      <c r="F317" s="111">
        <f>VLOOKUP(B317,input!$I$3:$J$32,2,FALSE)</f>
        <v>26.501249999999999</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13.292249999999999</v>
      </c>
      <c r="F326" s="111">
        <f>VLOOKUP(B326,input!$I$3:$J$32,2,FALSE)</f>
        <v>13.292249999999999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6.8172499999999996</v>
      </c>
      <c r="F335" s="111">
        <f>VLOOKUP(B335,input!$I$3:$J$32,2,FALSE)</f>
        <v>6.8172499999999996</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2.9137499999999998</v>
      </c>
      <c r="F344" s="111">
        <f>VLOOKUP(B344,input!$I$3:$J$32,2,FALSE)</f>
        <v>2.9137499999999998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1.2395</v>
      </c>
      <c r="F353" s="111">
        <f>VLOOKUP(B353,input!$I$3:$J$32,2,FALSE)</f>
        <v>1.2395</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0.49025000000000007</v>
      </c>
      <c r="F362" s="111">
        <f>VLOOKUP(B362,input!$I$3:$J$32,2,FALSE)</f>
        <v>0.49025000000000007</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c r="K3" s="76" t="s">
        <v>5452</v>
      </c>
      <c r="N3" s="77"/>
    </row>
    <row r="4" spans="2:14">
      <c r="B4" s="68" t="s">
        <v>5449</v>
      </c>
      <c r="C4" s="68" t="s">
        <v>5450</v>
      </c>
      <c r="D4" s="68" t="s">
        <v>5453</v>
      </c>
      <c r="E4" s="68" t="s">
        <v>2930</v>
      </c>
      <c r="F4" s="73">
        <v>10</v>
      </c>
      <c r="G4" s="78">
        <v>12</v>
      </c>
      <c r="H4" s="79">
        <v>25.5</v>
      </c>
      <c r="I4" s="174" t="s">
        <v>14</v>
      </c>
      <c r="J4" s="175">
        <v>0</v>
      </c>
      <c r="K4" s="76" t="s">
        <v>5452</v>
      </c>
      <c r="L4" s="68" t="s">
        <v>5454</v>
      </c>
      <c r="N4" s="77"/>
    </row>
    <row r="5" spans="2:14">
      <c r="B5" s="68" t="s">
        <v>5455</v>
      </c>
      <c r="C5" s="68" t="s">
        <v>5450</v>
      </c>
      <c r="D5" s="68" t="s">
        <v>5456</v>
      </c>
      <c r="E5" s="68" t="s">
        <v>5457</v>
      </c>
      <c r="F5" s="73">
        <v>136</v>
      </c>
      <c r="G5" s="80">
        <v>3500</v>
      </c>
      <c r="H5" s="81">
        <v>4500</v>
      </c>
      <c r="I5" s="174" t="s">
        <v>279</v>
      </c>
      <c r="J5" s="176">
        <v>0</v>
      </c>
      <c r="K5" s="76" t="s">
        <v>5452</v>
      </c>
      <c r="L5" s="68" t="s">
        <v>5458</v>
      </c>
      <c r="N5" s="77"/>
    </row>
    <row r="6" spans="2:14">
      <c r="B6" s="68" t="s">
        <v>5455</v>
      </c>
      <c r="C6" s="68" t="s">
        <v>5450</v>
      </c>
      <c r="D6" s="68" t="s">
        <v>5459</v>
      </c>
      <c r="E6" s="68" t="s">
        <v>45</v>
      </c>
      <c r="F6" s="73">
        <v>129</v>
      </c>
      <c r="G6" s="82">
        <v>25</v>
      </c>
      <c r="H6" s="83">
        <v>45</v>
      </c>
      <c r="I6" s="174" t="s">
        <v>265</v>
      </c>
      <c r="J6" s="177"/>
      <c r="K6" s="76" t="s">
        <v>5452</v>
      </c>
      <c r="N6" s="77"/>
    </row>
    <row r="7" spans="2:14">
      <c r="B7" s="68" t="s">
        <v>5460</v>
      </c>
      <c r="C7" s="68" t="s">
        <v>5450</v>
      </c>
      <c r="D7" s="68" t="s">
        <v>5461</v>
      </c>
      <c r="E7" s="68" t="s">
        <v>42</v>
      </c>
      <c r="F7" s="73">
        <v>22</v>
      </c>
      <c r="G7" s="80">
        <v>25</v>
      </c>
      <c r="H7" s="81">
        <v>35</v>
      </c>
      <c r="I7" s="174" t="s">
        <v>41</v>
      </c>
      <c r="J7" s="176"/>
      <c r="K7" s="76" t="s">
        <v>5452</v>
      </c>
      <c r="N7" s="77"/>
    </row>
    <row r="8" spans="2:14">
      <c r="B8" s="68" t="s">
        <v>5460</v>
      </c>
      <c r="C8" s="68" t="s">
        <v>5450</v>
      </c>
      <c r="D8" s="68" t="s">
        <v>5462</v>
      </c>
      <c r="E8" s="68" t="s">
        <v>45</v>
      </c>
      <c r="F8" s="73">
        <v>23</v>
      </c>
      <c r="G8" s="80">
        <v>55</v>
      </c>
      <c r="H8" s="81">
        <v>80</v>
      </c>
      <c r="I8" s="174" t="s">
        <v>44</v>
      </c>
      <c r="J8" s="176"/>
      <c r="K8" s="76" t="s">
        <v>5452</v>
      </c>
      <c r="N8" s="77"/>
    </row>
    <row r="9" spans="2:14">
      <c r="B9" s="68" t="s">
        <v>5460</v>
      </c>
      <c r="C9" s="68" t="s">
        <v>5450</v>
      </c>
      <c r="D9" s="68" t="s">
        <v>5463</v>
      </c>
      <c r="E9" s="68" t="s">
        <v>50</v>
      </c>
      <c r="F9" s="73">
        <v>25</v>
      </c>
      <c r="G9" s="80">
        <v>1.0122</v>
      </c>
      <c r="H9" s="81">
        <v>1.0132000000000001</v>
      </c>
      <c r="I9" s="174" t="s">
        <v>49</v>
      </c>
      <c r="J9" s="176"/>
      <c r="K9" s="76" t="s">
        <v>5452</v>
      </c>
      <c r="N9" s="77"/>
    </row>
    <row r="10" spans="2:14">
      <c r="B10" s="68" t="s">
        <v>5455</v>
      </c>
      <c r="C10" s="68" t="s">
        <v>5450</v>
      </c>
      <c r="D10" s="68" t="s">
        <v>5464</v>
      </c>
      <c r="E10" s="68" t="s">
        <v>45</v>
      </c>
      <c r="F10" s="73">
        <v>29</v>
      </c>
      <c r="G10" s="80">
        <v>15</v>
      </c>
      <c r="H10" s="81">
        <v>40</v>
      </c>
      <c r="I10" s="174" t="s">
        <v>58</v>
      </c>
      <c r="J10" s="176"/>
      <c r="K10" s="76" t="s">
        <v>5452</v>
      </c>
      <c r="N10" s="77"/>
    </row>
    <row r="11" spans="2:14">
      <c r="B11" s="68" t="s">
        <v>5465</v>
      </c>
      <c r="C11" s="68" t="s">
        <v>5450</v>
      </c>
      <c r="D11" s="68" t="s">
        <v>5466</v>
      </c>
      <c r="E11" s="68" t="s">
        <v>42</v>
      </c>
      <c r="F11" s="73">
        <v>268</v>
      </c>
      <c r="G11" s="80">
        <v>27</v>
      </c>
      <c r="H11" s="81">
        <v>32</v>
      </c>
      <c r="I11" s="174" t="s">
        <v>548</v>
      </c>
      <c r="J11" s="176"/>
      <c r="K11" s="76" t="s">
        <v>5452</v>
      </c>
      <c r="N11" s="77"/>
    </row>
    <row r="12" spans="2:14">
      <c r="B12" s="68" t="s">
        <v>5465</v>
      </c>
      <c r="C12" s="68" t="s">
        <v>5450</v>
      </c>
      <c r="D12" s="68" t="s">
        <v>5467</v>
      </c>
      <c r="E12" s="68" t="s">
        <v>42</v>
      </c>
      <c r="F12" s="73">
        <v>279</v>
      </c>
      <c r="G12" s="84">
        <v>8</v>
      </c>
      <c r="H12" s="85">
        <v>11</v>
      </c>
      <c r="I12" s="174" t="s">
        <v>570</v>
      </c>
      <c r="J12" s="176"/>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531</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26.501249999999999</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13.292249999999999</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6.8172499999999996</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2.9137499999999998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1.2395</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0.49025000000000007</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-3.7982999999999998</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-3.7982999999999998</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731.3</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14.75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14.75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14.75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730</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29.999990463256836</v>
      </c>
      <c r="H3" s="98"/>
    </row>
    <row r="4" spans="1:8" ht="18" customHeight="1">
      <c r="A4" s="68">
        <v>4</v>
      </c>
      <c r="B4" s="72">
        <v>2</v>
      </c>
      <c r="C4" s="95" t="s">
        <v>5490</v>
      </c>
      <c r="D4" s="96" t="s">
        <v>5491</v>
      </c>
      <c r="E4" s="97" t="s">
        <v>45</v>
      </c>
      <c r="F4" s="73">
        <v>377</v>
      </c>
      <c r="G4" s="73">
        <f ca="1">INDIRECT("'"&amp;input!$E$1&amp;"'!E"&amp;F4)</f>
        <v>75</v>
      </c>
      <c r="H4" s="98"/>
    </row>
    <row r="5" spans="1:8" ht="18" customHeight="1">
      <c r="A5" s="68">
        <v>5</v>
      </c>
      <c r="B5" s="72">
        <v>3</v>
      </c>
      <c r="C5" s="95" t="s">
        <v>5492</v>
      </c>
      <c r="D5" s="96" t="s">
        <v>5493</v>
      </c>
      <c r="E5" s="97" t="s">
        <v>5472</v>
      </c>
      <c r="F5" s="73">
        <v>375</v>
      </c>
      <c r="G5" s="73">
        <f ca="1">INDIRECT("'"&amp;input!$E$1&amp;"'!E"&amp;F5)</f>
        <v>1.0124129056930542</v>
      </c>
      <c r="H5" s="98"/>
    </row>
    <row r="6" spans="1:8" ht="18" customHeight="1">
      <c r="A6" s="68">
        <v>6</v>
      </c>
      <c r="B6" s="72">
        <v>4</v>
      </c>
      <c r="C6" s="95" t="s">
        <v>5494</v>
      </c>
      <c r="D6" s="96" t="s">
        <v>5495</v>
      </c>
      <c r="E6" s="97" t="s">
        <v>2930</v>
      </c>
      <c r="F6" s="73">
        <v>379</v>
      </c>
      <c r="G6" s="73">
        <f ca="1">INDIRECT("'"&amp;input!$E$1&amp;"'!E"&amp;F6)/1000</f>
        <v>12.4332373046875</v>
      </c>
      <c r="H6" s="98" t="s">
        <v>5496</v>
      </c>
    </row>
    <row r="7" spans="1:8" ht="18" customHeight="1">
      <c r="A7" s="68">
        <v>7</v>
      </c>
      <c r="B7" s="72">
        <v>5</v>
      </c>
      <c r="C7" s="95" t="s">
        <v>5497</v>
      </c>
      <c r="D7" s="96" t="s">
        <v>5498</v>
      </c>
      <c r="E7" s="97" t="s">
        <v>42</v>
      </c>
      <c r="F7" s="73">
        <v>1854</v>
      </c>
      <c r="G7" s="73">
        <f ca="1">INDIRECT("'"&amp;input!$E$1&amp;"'!E"&amp;F7)</f>
        <v>145.023193359375</v>
      </c>
      <c r="H7" s="98"/>
    </row>
    <row r="8" spans="1:8" ht="18" customHeight="1">
      <c r="A8" s="68">
        <v>8</v>
      </c>
      <c r="B8" s="72">
        <v>6</v>
      </c>
      <c r="C8" s="95" t="s">
        <v>5499</v>
      </c>
      <c r="D8" s="96" t="s">
        <v>5500</v>
      </c>
      <c r="E8" s="97" t="s">
        <v>42</v>
      </c>
      <c r="F8" s="73">
        <v>1746</v>
      </c>
      <c r="G8" s="73">
        <f ca="1">INDIRECT("'"&amp;input!$E$1&amp;"'!E"&amp;F8)</f>
        <v>377.07733154296875</v>
      </c>
      <c r="H8" s="98"/>
    </row>
    <row r="9" spans="1:8" ht="18" customHeight="1">
      <c r="A9" s="68">
        <v>9</v>
      </c>
      <c r="B9" s="72">
        <v>7</v>
      </c>
      <c r="C9" s="95" t="s">
        <v>5501</v>
      </c>
      <c r="D9" s="96" t="s">
        <v>5502</v>
      </c>
      <c r="E9" s="97" t="s">
        <v>42</v>
      </c>
      <c r="F9" s="73">
        <v>1773</v>
      </c>
      <c r="G9" s="73">
        <f ca="1">INDIRECT("'"&amp;input!$E$1&amp;"'!E"&amp;F9)</f>
        <v>138.82269287109375</v>
      </c>
      <c r="H9" s="98"/>
    </row>
    <row r="10" spans="1:8" ht="18" customHeight="1">
      <c r="A10" s="68">
        <v>10</v>
      </c>
      <c r="B10" s="72">
        <v>8</v>
      </c>
      <c r="C10" s="95" t="s">
        <v>5503</v>
      </c>
      <c r="D10" s="96" t="s">
        <v>5504</v>
      </c>
      <c r="E10" s="97" t="s">
        <v>42</v>
      </c>
      <c r="F10" s="73">
        <v>1530</v>
      </c>
      <c r="G10" s="73">
        <f ca="1">INDIRECT("'"&amp;input!$E$1&amp;"'!E"&amp;F10)</f>
        <v>35.251895904541016</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38.05517578125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55.466407775878906</v>
      </c>
      <c r="H14" s="98"/>
    </row>
    <row r="15" spans="1:8" ht="18" customHeight="1">
      <c r="A15" s="68">
        <v>15</v>
      </c>
      <c r="B15" s="72">
        <v>13</v>
      </c>
      <c r="C15" s="95" t="s">
        <v>5513</v>
      </c>
      <c r="D15" s="96" t="s">
        <v>5469</v>
      </c>
      <c r="E15" s="97" t="s">
        <v>42</v>
      </c>
      <c r="F15" s="73">
        <v>2078</v>
      </c>
      <c r="G15" s="73">
        <f ca="1">INDIRECT("'"&amp;input!$E$1&amp;"'!E"&amp;F15)</f>
        <v>532.999267578125</v>
      </c>
      <c r="H15" s="98"/>
    </row>
    <row r="16" spans="1:8" ht="18" customHeight="1">
      <c r="A16" s="68">
        <v>16</v>
      </c>
      <c r="B16" s="72">
        <v>14</v>
      </c>
      <c r="C16" s="95" t="s">
        <v>5514</v>
      </c>
      <c r="D16" s="96" t="s">
        <v>5471</v>
      </c>
      <c r="E16" s="97" t="s">
        <v>5515</v>
      </c>
      <c r="F16" s="73">
        <v>2077</v>
      </c>
      <c r="G16" s="73">
        <f ca="1">INDIRECT("'"&amp;input!$E$1&amp;"'!E"&amp;F16)/10</f>
        <v>7.6999992370605472</v>
      </c>
      <c r="H16" s="98" t="s">
        <v>5516</v>
      </c>
    </row>
    <row r="17" spans="1:8" ht="18" customHeight="1">
      <c r="A17" s="68">
        <v>17</v>
      </c>
      <c r="B17" s="72">
        <v>15</v>
      </c>
      <c r="C17" s="95" t="s">
        <v>5517</v>
      </c>
      <c r="D17" s="96" t="s">
        <v>5518</v>
      </c>
      <c r="E17" s="97" t="s">
        <v>20</v>
      </c>
      <c r="F17" s="73">
        <v>2563</v>
      </c>
      <c r="G17" s="73">
        <f ca="1">INDIRECT("'"&amp;input!$E$1&amp;"'!E"&amp;F17)</f>
        <v>54.667934417724609</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25.022947311401367</v>
      </c>
      <c r="H21" s="98"/>
    </row>
    <row r="22" spans="1:8" ht="18" customHeight="1">
      <c r="A22" s="68">
        <v>22</v>
      </c>
      <c r="B22" s="72">
        <v>20</v>
      </c>
      <c r="C22" s="95" t="s">
        <v>5529</v>
      </c>
      <c r="D22" s="96" t="s">
        <v>5530</v>
      </c>
      <c r="E22" s="97" t="s">
        <v>20</v>
      </c>
      <c r="F22" s="73">
        <v>2508</v>
      </c>
      <c r="G22" s="73">
        <f ca="1">INDIRECT("'"&amp;input!$E$1&amp;"'!E"&amp;F22)</f>
        <v>2492.611328125</v>
      </c>
      <c r="H22" s="98"/>
    </row>
    <row r="23" spans="1:8" ht="18" customHeight="1">
      <c r="A23" s="68">
        <v>23</v>
      </c>
      <c r="B23" s="72">
        <v>21</v>
      </c>
      <c r="C23" s="95" t="s">
        <v>5531</v>
      </c>
      <c r="D23" s="96" t="s">
        <v>5532</v>
      </c>
      <c r="E23" s="97" t="s">
        <v>42</v>
      </c>
      <c r="F23" s="73">
        <v>2683</v>
      </c>
      <c r="G23" s="73">
        <f ca="1">INDIRECT("'"&amp;input!$E$1&amp;"'!E"&amp;F23)</f>
        <v>34.045639038085938</v>
      </c>
      <c r="H23" s="98"/>
    </row>
    <row r="24" spans="1:8" ht="18" customHeight="1">
      <c r="A24" s="68">
        <v>24</v>
      </c>
      <c r="B24" s="72">
        <v>22</v>
      </c>
      <c r="C24" s="95" t="s">
        <v>5533</v>
      </c>
      <c r="D24" s="96" t="s">
        <v>5534</v>
      </c>
      <c r="E24" s="97" t="s">
        <v>20</v>
      </c>
      <c r="F24" s="73">
        <v>2706</v>
      </c>
      <c r="G24" s="73">
        <f ca="1">INDIRECT("'"&amp;input!$E$1&amp;"'!E"&amp;F24)</f>
        <v>10.91151237487793</v>
      </c>
      <c r="H24" s="98"/>
    </row>
    <row r="25" spans="1:8" ht="18" customHeight="1">
      <c r="A25" s="68">
        <v>25</v>
      </c>
      <c r="B25" s="72">
        <v>23</v>
      </c>
      <c r="C25" s="95" t="s">
        <v>5535</v>
      </c>
      <c r="D25" s="96" t="s">
        <v>5536</v>
      </c>
      <c r="E25" s="97" t="s">
        <v>5457</v>
      </c>
      <c r="F25" s="73">
        <v>2709</v>
      </c>
      <c r="G25" s="73">
        <f ca="1">INDIRECT("'"&amp;input!$E$1&amp;"'!E"&amp;F25)/4.1868</f>
        <v>4000.6687685105571</v>
      </c>
      <c r="H25" s="98" t="s">
        <v>5537</v>
      </c>
    </row>
    <row r="26" spans="1:8" ht="18" customHeight="1">
      <c r="A26" s="68">
        <v>26</v>
      </c>
      <c r="B26" s="99"/>
      <c r="C26" s="100" t="s">
        <v>5452</v>
      </c>
      <c r="D26" s="101" t="s">
        <v>5538</v>
      </c>
      <c r="E26" s="102" t="s">
        <v>45</v>
      </c>
      <c r="F26" s="73">
        <v>1291</v>
      </c>
      <c r="G26" s="73">
        <f ca="1">INDIRECT("'"&amp;input!$E$1&amp;"'!E"&amp;F26)</f>
        <v>86.689537048339844</v>
      </c>
      <c r="H26" s="103" t="s">
        <v>5420</v>
      </c>
    </row>
    <row r="27" spans="1:8" ht="18" customHeight="1">
      <c r="A27" s="68">
        <v>27</v>
      </c>
      <c r="B27" s="99"/>
      <c r="C27" s="100" t="s">
        <v>5452</v>
      </c>
      <c r="D27" s="101" t="s">
        <v>5539</v>
      </c>
      <c r="E27" s="102" t="s">
        <v>45</v>
      </c>
      <c r="F27" s="73">
        <v>1318</v>
      </c>
      <c r="G27" s="73">
        <f ca="1">INDIRECT("'"&amp;input!$E$1&amp;"'!E"&amp;F27)</f>
        <v>89.526473999023437</v>
      </c>
      <c r="H27" s="103" t="s">
        <v>5423</v>
      </c>
    </row>
    <row r="28" spans="1:8" ht="18" customHeight="1">
      <c r="A28" s="68">
        <v>28</v>
      </c>
      <c r="B28" s="99"/>
      <c r="C28" s="100" t="s">
        <v>5452</v>
      </c>
      <c r="D28" s="101" t="s">
        <v>5540</v>
      </c>
      <c r="E28" s="102" t="s">
        <v>45</v>
      </c>
      <c r="F28" s="73">
        <v>1345</v>
      </c>
      <c r="G28" s="73">
        <f ca="1">INDIRECT("'"&amp;input!$E$1&amp;"'!E"&amp;F28)</f>
        <v>63.969997406005859</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77.169429779052734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6.9390530586242676</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7.7650284767150879</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2.0000033378601074</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2.0358192920684814</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12.4332373046875</v>
      </c>
      <c r="H47" s="98" t="s">
        <v>5496</v>
      </c>
    </row>
    <row r="48" spans="1:8" ht="18" customHeight="1">
      <c r="A48" s="68">
        <v>48</v>
      </c>
      <c r="C48" s="108"/>
      <c r="D48" s="68" t="s">
        <v>5571</v>
      </c>
      <c r="E48" s="68" t="s">
        <v>5572</v>
      </c>
      <c r="F48" s="110" t="s">
        <v>5594</v>
      </c>
      <c r="G48">
        <f ca="1">(G53*G54/G55)/4.1868</f>
        <v>3511.0743643616129</v>
      </c>
      <c r="H48" s="98" t="s">
        <v>5537</v>
      </c>
    </row>
    <row r="49" spans="1:8" ht="18" customHeight="1">
      <c r="A49" s="68">
        <v>49</v>
      </c>
      <c r="C49" s="108"/>
      <c r="D49" s="68" t="s">
        <v>5573</v>
      </c>
      <c r="E49" s="68" t="s">
        <v>2930</v>
      </c>
      <c r="F49" s="73">
        <v>380</v>
      </c>
      <c r="G49" s="73">
        <f ca="1">INDIRECT("'"&amp;input!$E$1&amp;"'!E"&amp;F49)/1000</f>
        <v>10.8432373046875</v>
      </c>
      <c r="H49" s="98" t="s">
        <v>5496</v>
      </c>
    </row>
    <row r="50" spans="1:8" ht="18" customHeight="1">
      <c r="A50" s="68">
        <v>50</v>
      </c>
      <c r="C50" s="108"/>
      <c r="D50" s="68" t="s">
        <v>5574</v>
      </c>
      <c r="E50" s="68" t="s">
        <v>5572</v>
      </c>
      <c r="F50" s="73">
        <v>393</v>
      </c>
      <c r="G50" s="73">
        <f ca="1">INDIRECT("'"&amp;input!$E$1&amp;"'!E"&amp;F50)/4.1868</f>
        <v>4025.9215906241043</v>
      </c>
      <c r="H50" s="98" t="s">
        <v>5537</v>
      </c>
    </row>
    <row r="51" spans="1:8" ht="18" customHeight="1">
      <c r="A51" s="68">
        <v>51</v>
      </c>
      <c r="C51" s="108"/>
      <c r="G51" s="68">
        <f ca="1">(G53*G54/G55)/4.1868</f>
        <v>3511.0743643616129</v>
      </c>
    </row>
    <row r="52" spans="1:8" ht="18" customHeight="1">
      <c r="A52" s="68">
        <v>52</v>
      </c>
      <c r="C52" s="108"/>
      <c r="D52" s="109" t="s">
        <v>5575</v>
      </c>
    </row>
    <row r="53" spans="1:8" ht="18" customHeight="1">
      <c r="A53" s="68">
        <v>53</v>
      </c>
      <c r="C53" s="108"/>
      <c r="D53" s="68" t="s">
        <v>5576</v>
      </c>
      <c r="F53" s="73">
        <v>385</v>
      </c>
      <c r="G53" s="73">
        <f ca="1">INDIRECT("'"&amp;input!$E$1&amp;"'!E"&amp;F53)</f>
        <v>13300.0224609375</v>
      </c>
    </row>
    <row r="54" spans="1:8" ht="18" customHeight="1">
      <c r="A54" s="68">
        <v>54</v>
      </c>
      <c r="D54" s="68" t="s">
        <v>5577</v>
      </c>
      <c r="F54" s="73">
        <v>814</v>
      </c>
      <c r="G54" s="73">
        <f ca="1">INDIRECT("'"&amp;input!$E$1&amp;"'!E"&amp;F54)</f>
        <v>16750</v>
      </c>
    </row>
    <row r="55" spans="1:8" ht="18" customHeight="1">
      <c r="A55" s="68">
        <v>55</v>
      </c>
      <c r="D55" s="68" t="s">
        <v>5578</v>
      </c>
      <c r="F55" s="73">
        <v>813</v>
      </c>
      <c r="G55" s="73">
        <f ca="1">INDIRECT("'"&amp;input!$E$1&amp;"'!E"&amp;F55)</f>
        <v>15154.6162109375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2021-11-24T07:12:56Z</dcterms:modified>
</cp:coreProperties>
</file>