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6" i="9"/>
  <c r="G15" i="9"/>
  <c r="G41" i="9"/>
  <c r="G23" i="9"/>
  <c r="G18" i="9"/>
  <c r="G14" i="9"/>
  <c r="G25" i="9"/>
  <c r="G26" i="9"/>
  <c r="G8" i="9"/>
  <c r="G35" i="9"/>
  <c r="G24" i="9"/>
  <c r="G11" i="9"/>
  <c r="G19" i="9"/>
  <c r="G46" i="9"/>
  <c r="G22" i="9"/>
  <c r="G5" i="9"/>
  <c r="G13" i="9"/>
  <c r="G27" i="9"/>
  <c r="G3" i="9"/>
  <c r="G16" i="9"/>
  <c r="G9" i="9"/>
  <c r="G12" i="9"/>
  <c r="G40" i="9"/>
  <c r="G7" i="9"/>
  <c r="G44" i="9"/>
  <c r="G34" i="9"/>
  <c r="G4" i="9"/>
  <c r="G10" i="9"/>
  <c r="G29" i="9"/>
  <c r="G17" i="9"/>
  <c r="G20" i="9"/>
  <c r="G38" i="9"/>
  <c r="G28" i="9"/>
  <c r="G45" i="9"/>
  <c r="G33" i="9"/>
  <c r="G32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00:00:03.8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 Error Messages   ******************* 
Cycle heat balance error = 1.417%
STAssembly [1]: ST Group [1]  heat balance error 
STAssembly [1]: ST Group [1] :
   Error: 16 - Turbine inlet enthalpy has been raised to the minimum value during computation.
   ****************** Warning Messages  ******************* 
STAssembly [1]: ST Group [1] :
   Warning: 2 - The stream entering this turbine section has quality lower than 50%, probably too low for any practical design.  The performance of the turbine will not be calculated accurately if the inlet quality is so low.  Consider using a Moisture Separator to remove the liquid from the steam stream or providing steam from a higher quality source.
STAssembly [1]: ST Group [1] :
   Warning: 4 - In Design mode with a specified exit enthalpy, the enthalpy you specified would have produced a turbine efficiency less than 10%.  Exit enthalpy has been reduced to the value commensurate with 10% efficiency.
STAssembly [1]: ST Group [2] :
   Warning: 4 - In Design mode with a specified exit enthalpy, the enthalpy you specified would have produced a turbine efficiency less than 10%.  Exit enthalpy has been reduced to the value commensurate with 10% efficiency.
Boiler Assembly [1]: Superheater (PCE) [54] - HTSH :
   Warning: 4 - Inlet steam quality &lt; 85 %. Heat exchanger bypassed.
   ****************** Advisory Messages ******************* 
Boiler Assembly [1]: Circulating Fluidized Bed [45] :
   Advisory: 14 - Heat transfer to water/steam side is too small.  Component not sized.
Boiler Assembly [1]: Economiser (PCE) [44] - ECON :
   Advisory: 1 - Zero gas mass flow.
Boiler Assembly [1]: Economiser (PCE) [44] - ECON :
   Advisory: 12 - Zero water mass flow.
Boiler Assembly [1]: Electrostatic Precipitator [74] - ESP :
   Advisory: 3 - Flue gas has zero mass flow.  Electrostatic Precipitator [74] - ESP is not functioning.
Boiler Assembly [1]: Fan [62] - SA1 :
   Advisory: 12 - Present design conditions prevent proper sizing of Fan.  The component cannot be switched to Off-design mode.
Boiler Assembly [1]: Fan [62] - SA1 :
   Advisory: 35 - Rated power per unit has been raised to the minimum value(1 kW).  
Boiler Assembly [1]: Fan [62] - SA1 :
   Advisory: 37 - Motor computed shaft power (0 kW) is too small. It cannot be switched to Off-design mode.
Boiler Assembly [1]: Fan [63] - SA2 :
   Advisory: 12 - Present design conditions prevent proper sizing of Fan.  The component cannot be switched to Off-design mode.
Boiler Assembly [1]: Fan [63] - SA2 :
   Advisory: 35 - Rated power per unit has been raised to the minimum value(1 kW).  
Boiler Assembly [1]: Fan [63] - SA2 :
   Advisory: 37 - Motor computed shaft power (0 kW) is too small. It cannot be switched to Off-design mode.
Boiler Assembly [1]: Fan [77] :
   Advisory: 12 - Present design conditions prevent proper sizing of Fan.  The component cannot be switched to Off-design mode.
Boiler Assembly [1]: Fan [77] :
   Advisory: 35 - Rated power per unit has been raised to the minimum value(1 kW).  
Boiler Assembly [1]: Fan [77] :
   Advisory: 37 - Motor computed shaft power (0 kW) is too small. It cannot be switched to Off-design mode.
Boiler Assembly [1]: Fan [78] :
   Advisory: 12 - Present design conditions prevent proper sizing of Fan.  The component cannot be switched to Off-design mode.
Boiler Assembly [1]: Fan [78] :
   Advisory: 35 - Rated power per unit has been raised to the minimum value(1 kW).  
Boiler Assembly [1]: Fan [78] :
   Advisory: 37 - Motor computed shaft power (0 kW) is too small. It cannot be switched to Off-design mode.
Boiler Assembly [1]: Fan [69] - PA1 :
   Advisory: 12 - Present design conditions prevent proper sizing of Fan.  The component cannot be switched to Off-design mode.
Boiler Assembly [1]: Fan [69] - PA1 :
   Advisory: 35 - Rated power per unit has been raised to the minimum value(1 kW).  
Boiler Assembly [1]: Fan [69] - PA1 :
   Advisory: 37 - Motor computed shaft power (0 kW) is too small. It cannot be switched to Off-design mode.
Boiler Assembly [1]: Fan [70] - PA2 :
   Advisory: 12 - Present design conditions prevent proper sizing of Fan.  The component cannot be switched to Off-design mode.
Boiler Assembly [1]: Fan [70] - PA2 :
   Advisory: 35 - Rated power per unit has been raised to the minimum value(1 kW).  
Boiler Assembly [1]: Fan [70] - PA2 :
   Advisory: 37 - Motor computed shaft power (0 kW) is too small. It cannot be switched to Off-design mode.
Feedwater Heater (PCE) [19] - HP HEATER :
   Advisory: 1 - Zero feedwater mass flow into the heater and zero heat transfer.
Boiler Assembly [1]: Parallel Tubular Air Heaters [59] - AIR HEATER :
   Advisory: 1 - Zero flow over outside of tubes.  This component cannot be switched to ED mode.
Boiler Assembly [1]: Parallel Tubular Air Heaters [59] - AIR HEATER :
   Advisory: 2 - Zero flow inside of tubes on SA side.  This component cannot be switched to ED mode.
Boiler Assembly [1]: Parallel Tubular Air Heaters [59] - AIR HEATER :
   Advisory: 3 - Zero flow inside of tubes on PA side. This component cannot be switched to ED mode.
Pipe (PCE) [23] :
   Advisory: 32 - Zero flow prevents pipe sizing.  This pipe cannot be switched to Engineering Design mode.
Pipe (PCE) [47] :
   Advisory: 32 - Zero flow prevents pipe sizing.  This pipe cannot be switched to Engineering Design mode.
Pipe (PCE) [51] :
   Advisory: 32 - Zero flow prevents pipe sizing.  This pipe cannot be switched to Engineering Design mode.
Reducing Station [12] :
   Advisory: 5 - Spray water flow was set by network and the desuperheating specification has been ignored.
STAssembly [1]: ST Group [1] :
   Advisory: 13 - Present design conditions prevent proper sizing of the turbine.  This turbine cannot be switched to Off-design mode.
STAssembly [1]: ST Group [2] :
   Advisory: 13 - Present design conditions prevent proper sizing of the turbine.  This turbine cannot be switched to Off-design mode.
STAssembly [1]: ST Group [4] :
   Advisory: 103 - Steam volume flow per exhaust end is too low.  Changes that will address this are:
 (a) increase turbine speed to at least 34724 RPM
   -&gt; Right-click Assembly Icon, select [Edit Assembly Inputs...], click [Generator] tab, and edit 'Turbine speed'
 (b) change turbine configuration to the non-condensing type
   -&gt; Right-click Assembly Icon, select [Assembly Manager...], click [Redefine ST Casing Configuration] button, and select 'non-condensing turbine classification'
 (c) review inputs for steam turbine inlet flowrate, and/or turbine exhaust pressure to ensure they're correct.
Shell-Tube Water Heater (PCE) [36] - GSC :
   Advisory: 27 - Network set zero heating mass flow into the heater.
Boiler Assembly [1]: Superheater (PCE) [54] - HTSH :
   Advisory: 1 - Zero gas mass flow.
Boiler Assembly [1]: Superheater (PCE) [50] - LTSH :
   Advisory: 1 - Zero gas mass flow.
Boiler Assembly [1]: Superheater (PCE) [50] - LTSH :
   Advisory: 12 - Zero water mass flow.
Duct - Classic [61]:
   Network dP =0.0000 &lt;&gt; Component dP =0.0050[bar]
Duct - Classic [60]:
   Network dP =0.0000 &lt;&gt; Component dP =0.0050[bar]
Duct - Classic [75]:
   Network dP =0.0000 &lt;&gt; Component dP =0.0050[bar]
Duct - Classic [67]:
   Network dP =0.0000 &lt;&gt; Component dP =0.0050[bar]
Duct - Classic [68]:
   Network dP =0.0000 &lt;&gt; Component dP =0.0050[bar]
Present design point pressure drop (or pressure), for component(s) listed above, differs from the preceding iteration by more than the allowed tolerance.
Convergence may occur if you click &lt;Yes&gt; to proceed.  If pressure drop repeatedly fails to converge, click &lt;No&gt; to stop the iteration.  Review the hardware design (view outputs or OD mode inputs), or relax the tolerance (edit 'PEACE component dP tolerance%', at Options\Current Settings\Main).
STAssembly [1]:
   Advisory: 52 - ST assembly turbine steam mass flow is too small.  Assembly output is not available.
Gross Power:
   Advisory: 9 - Set Point wasn't achieved.  A solution might possibly be achieved if you extend the lower bound of the Primary Control input.
Computation time = 00:00:03.8
Checking Warnings: 
ST Group [1]: Mechanical loss overridden.
ST Group [2]: Mechanical loss overridden.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<sst xmlns="http://schemas.openxmlformats.org/spreadsheetml/2006/main" count="28956" uniqueCount="6647">
  <si>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</si>
  <si>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</si>
  <si>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</si>
  <si>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</si>
  <si>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</si>
  <si>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</si>
  <si>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</si>
  <si>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</si>
  <si>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</si>
  <si>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</si>
  <si>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</si>
  <si>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</si>
  <si>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</si>
  <si>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</si>
  <si>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</si>
  <si>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</si>
  <si>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</si>
  <si>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</si>
  <si>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</si>
  <si>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</si>
  <si>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</si>
  <si>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</si>
  <si>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</si>
  <si>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</si>
  <si>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</si>
  <si>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</si>
  <si>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</si>
  <si>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</si>
  <si>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</si>
  <si>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</si>
  <si>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</si>
  <si>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</si>
  <si>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</si>
  <si>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</si>
  <si>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</si>
  <si>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</si>
  <si>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</si>
  <si>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</si>
  <si>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</si>
  <si>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</si>
  <si>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</si>
  <si>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</si>
  <si>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</si>
  <si>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</si>
  <si>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</si>
  <si>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</si>
  <si>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</si>
  <si>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</si>
  <si>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</si>
  <si>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</si>
  <si>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</si>
  <si>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</si>
  <si>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</si>
  <si>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</si>
  <si>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</si>
  <si>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</si>
  <si>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</si>
  <si>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</si>
  <si>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</si>
  <si>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</si>
  <si>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</si>
  <si>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</si>
  <si>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</si>
  <si>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</si>
  <si>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</si>
  <si>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</si>
  <si>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</si>
  <si>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</si>
  <si>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</si>
  <si>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</si>
  <si>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</si>
  <si>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</si>
  <si>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</si>
  <si>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</si>
  <si>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</si>
  <si>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</si>
  <si>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</si>
  <si>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</si>
  <si>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</si>
  <si>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</si>
  <si>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</si>
  <si>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</si>
  <si>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</si>
  <si>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</si>
  <si>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</si>
  <si>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</si>
  <si>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</si>
  <si>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</si>
  <si>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</si>
  <si>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</si>
  <si>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</si>
  <si>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</si>
  <si>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</si>
  <si>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</si>
  <si>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</si>
  <si>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</si>
  <si>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</si>
  <si>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</si>
  <si>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</si>
  <si>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</si>
  <si>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</si>
  <si>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</si>
  <si>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</si>
  <si>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</si>
  <si>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</si>
  <si>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</si>
  <si>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</si>
  <si>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</si>
  <si>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</si>
  <si>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</si>
  <si>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</si>
  <si>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</si>
  <si>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</si>
  <si>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</si>
  <si>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</si>
  <si>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</si>
  <si>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</si>
  <si>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</si>
  <si>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</si>
  <si>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</si>
  <si>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</si>
  <si>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</si>
  <si>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</si>
  <si>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</si>
  <si>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</si>
  <si>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</si>
  <si>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</si>
  <si>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</si>
  <si>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</si>
  <si>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</si>
  <si>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</si>
  <si>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</si>
  <si>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</si>
  <si>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</si>
  <si>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</si>
  <si>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</si>
  <si>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</si>
  <si>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</si>
  <si>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</si>
  <si>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</si>
  <si>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</si>
  <si>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</si>
  <si>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</si>
  <si>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</si>
  <si>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</si>
  <si>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</si>
  <si>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</si>
  <si>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</si>
  <si>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</si>
  <si>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</si>
  <si>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</si>
  <si>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</si>
  <si>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</si>
  <si>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</si>
  <si>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</si>
  <si>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</si>
  <si>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</si>
  <si>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</si>
  <si>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</si>
  <si>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</si>
  <si>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</si>
  <si>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</si>
  <si>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</si>
  <si>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</si>
  <si>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</si>
  <si>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</si>
  <si>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</si>
  <si>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</si>
  <si>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</si>
  <si>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</si>
  <si>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</si>
  <si>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</si>
  <si>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</si>
  <si>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</si>
  <si>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</si>
  <si>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</si>
  <si>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</si>
  <si>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</si>
  <si>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</si>
  <si>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</si>
  <si>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</si>
  <si>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</si>
  <si>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</si>
  <si>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</si>
  <si>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</si>
  <si>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</si>
  <si>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</si>
  <si>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</si>
  <si>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</si>
  <si>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</si>
  <si>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</si>
  <si>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</si>
  <si>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</si>
  <si>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</si>
  <si>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</si>
  <si>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</si>
  <si>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</si>
  <si>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</si>
  <si>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</si>
  <si>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</si>
  <si>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</si>
  <si>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</si>
  <si>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</si>
  <si>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</si>
  <si>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</si>
  <si>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</si>
  <si>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</si>
  <si>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</si>
  <si>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</si>
  <si>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</si>
  <si>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</si>
  <si>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</si>
  <si>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</si>
  <si>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</si>
  <si>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</si>
  <si>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</si>
  <si>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</si>
  <si>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</si>
  <si>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</si>
  <si>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</si>
  <si>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</si>
  <si>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</si>
  <si>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</si>
  <si>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</si>
  <si>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</si>
  <si>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</si>
  <si>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</si>
  <si>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</si>
  <si>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</si>
  <si>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</si>
  <si>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</si>
  <si>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</si>
  <si>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</si>
  <si>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</si>
  <si>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</si>
  <si>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</si>
  <si>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</si>
  <si>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</si>
  <si>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</si>
  <si>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</si>
  <si>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</si>
  <si>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</si>
  <si>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</si>
  <si>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</si>
  <si>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</si>
  <si>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</si>
  <si>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</si>
  <si>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</si>
  <si>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</si>
  <si>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</si>
  <si>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</si>
  <si>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</si>
  <si>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</si>
  <si>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</si>
  <si>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</si>
  <si>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</si>
  <si>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</si>
  <si>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</si>
  <si>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</si>
  <si>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</si>
  <si>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</si>
  <si>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</si>
  <si>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</si>
  <si>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</si>
  <si>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</si>
  <si>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</si>
  <si>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</si>
  <si>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</si>
  <si>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</si>
  <si>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</si>
  <si>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</si>
  <si>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</si>
  <si>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</si>
  <si>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</si>
  <si>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</si>
  <si>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</si>
  <si>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</si>
  <si>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</si>
  <si>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</si>
  <si>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</si>
  <si>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</si>
  <si>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</si>
  <si>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</si>
  <si>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</si>
  <si>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</si>
  <si>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</si>
  <si>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</si>
  <si>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</si>
  <si>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</si>
  <si>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</si>
  <si>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</si>
  <si>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</si>
  <si>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</si>
  <si>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</si>
  <si>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</si>
  <si>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</si>
  <si>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</si>
  <si>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</si>
  <si>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</si>
  <si>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</si>
  <si>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</si>
  <si>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</si>
  <si>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</si>
  <si>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</si>
  <si>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</si>
  <si>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</si>
  <si>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</si>
  <si>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</si>
  <si>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</si>
  <si>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</si>
  <si>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</si>
  <si>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</si>
  <si>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</si>
  <si>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</si>
  <si>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</si>
  <si>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</si>
  <si>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</si>
  <si>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</si>
  <si>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</si>
  <si>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</si>
  <si>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</si>
  <si>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</si>
  <si>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</si>
  <si>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</si>
  <si>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</si>
  <si>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</si>
  <si>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</si>
  <si>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</si>
  <si>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</si>
  <si>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</si>
  <si>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</si>
  <si>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</si>
  <si>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</si>
  <si>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</si>
  <si>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</si>
  <si>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</si>
  <si>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</si>
  <si>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</si>
  <si>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</si>
  <si>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</si>
  <si>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</si>
  <si>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</si>
  <si>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</si>
  <si>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</si>
  <si>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</si>
  <si>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</si>
  <si>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</si>
  <si>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</si>
  <si>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</si>
  <si>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</si>
  <si>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</si>
  <si>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</si>
  <si>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</si>
  <si>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</si>
  <si>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</si>
  <si>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</si>
  <si>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</si>
  <si>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</si>
  <si>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</si>
  <si>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</si>
  <si>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</si>
  <si>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</si>
  <si>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</si>
  <si>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</si>
  <si>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</si>
  <si>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</si>
  <si>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</si>
  <si>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</si>
  <si>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</si>
  <si>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</si>
  <si>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</si>
  <si>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</si>
  <si>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</si>
  <si>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</si>
  <si>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</si>
  <si>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</si>
  <si>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</si>
  <si>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</si>
  <si>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</si>
  <si>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</si>
  <si>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</si>
  <si>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</si>
  <si>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</si>
  <si>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</si>
  <si>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</si>
  <si>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</si>
  <si>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</si>
  <si>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</si>
  <si>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</si>
  <si>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</si>
  <si>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</si>
  <si>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</si>
  <si>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</si>
  <si>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</si>
  <si>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</si>
  <si>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</si>
  <si>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</si>
  <si>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</si>
  <si>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</si>
  <si>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</si>
  <si>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</si>
  <si>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</si>
  <si>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</si>
  <si>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</si>
  <si>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</si>
  <si>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</si>
  <si>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</si>
  <si>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</si>
  <si>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</si>
  <si>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</si>
  <si>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</si>
  <si>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</si>
  <si>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</si>
  <si>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</si>
  <si>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</si>
  <si>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</si>
  <si>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</si>
  <si>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</si>
  <si>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</si>
  <si>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</si>
  <si>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</si>
  <si>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</si>
  <si>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</si>
  <si>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</si>
  <si>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</si>
  <si>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</si>
  <si>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</si>
  <si>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</si>
  <si>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</si>
  <si>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</si>
  <si>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</si>
  <si>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</si>
  <si>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</si>
  <si>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</si>
  <si>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</si>
  <si>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</si>
  <si>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</si>
  <si>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</si>
  <si>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</si>
  <si>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</si>
  <si>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</si>
  <si>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</si>
  <si>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</si>
  <si>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</si>
  <si>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</si>
  <si>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</si>
  <si>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</si>
  <si>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</si>
  <si>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</si>
  <si>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</si>
  <si>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</si>
  <si>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</si>
  <si>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</si>
  <si>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</si>
  <si>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</si>
  <si>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</si>
  <si>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</si>
  <si>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</si>
  <si>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</si>
  <si>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</si>
  <si>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</si>
  <si>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</si>
  <si>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</si>
  <si>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</si>
  <si>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</si>
  <si>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</si>
  <si>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</si>
  <si>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</si>
  <si>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</si>
  <si>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</si>
  <si>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</si>
  <si>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</si>
  <si>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</si>
  <si>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</si>
  <si>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</si>
  <si>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</si>
  <si>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</si>
  <si>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</si>
  <si>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</si>
  <si>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</si>
  <si>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</si>
  <si>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</si>
  <si>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</si>
  <si>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</si>
  <si>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</si>
  <si>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</si>
  <si>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</si>
  <si>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</si>
  <si>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</si>
  <si>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</si>
  <si>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</si>
  <si>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</si>
  <si>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</si>
  <si>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</si>
  <si>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</si>
  <si>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</si>
  <si>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</si>
  <si>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</si>
  <si>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</si>
  <si>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</si>
  <si>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</si>
  <si>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</si>
  <si>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</si>
  <si>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</si>
  <si>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</si>
  <si>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</si>
  <si>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</si>
  <si>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</si>
  <si>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</si>
  <si>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</si>
  <si>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</si>
  <si>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</si>
  <si>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</si>
  <si>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</si>
  <si>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</si>
  <si>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</si>
  <si>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</si>
  <si>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</si>
  <si>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</si>
  <si>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</si>
  <si>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</si>
  <si>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</si>
  <si>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</si>
  <si>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</si>
  <si>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</si>
  <si>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</si>
  <si>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</si>
  <si>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</si>
  <si>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</si>
  <si>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</si>
  <si>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</si>
  <si>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</si>
  <si>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</si>
  <si>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</si>
  <si>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</si>
  <si>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</si>
  <si>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</si>
  <si>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</si>
  <si>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</si>
  <si>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</si>
  <si>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</si>
  <si>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</si>
  <si>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</si>
  <si>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</si>
  <si>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</si>
  <si>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</si>
  <si>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</si>
  <si>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</si>
  <si>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</si>
  <si>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</si>
  <si>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</si>
  <si>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</si>
  <si>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</si>
  <si>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</si>
  <si>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</si>
  <si>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</si>
  <si>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</si>
  <si>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</si>
  <si>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</si>
  <si>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</si>
  <si>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</si>
  <si>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</si>
  <si>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</si>
  <si>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</si>
  <si>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</si>
  <si>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</si>
  <si>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</si>
  <si>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</si>
  <si>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</si>
  <si>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</si>
  <si>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</si>
  <si>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</si>
  <si>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</si>
  <si>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</si>
  <si>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</si>
  <si>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</si>
  <si>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</si>
  <si>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</si>
  <si>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</si>
  <si>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</si>
  <si>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</si>
  <si>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</si>
  <si>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</si>
  <si>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</si>
  <si>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</si>
  <si>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</si>
  <si>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</si>
  <si>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</si>
  <si>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</si>
  <si>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</si>
  <si>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</si>
  <si>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</si>
  <si>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</si>
  <si>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</si>
  <si>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</si>
  <si>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</si>
  <si>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</si>
  <si>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</si>
  <si>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</si>
  <si>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</si>
  <si>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</si>
  <si>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</si>
  <si>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</si>
  <si>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</si>
  <si>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</si>
  <si>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</si>
  <si>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</si>
  <si>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</si>
  <si>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</si>
  <si>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</si>
  <si>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</si>
  <si>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</si>
  <si>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</si>
  <si>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</si>
  <si>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</si>
  <si>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</si>
  <si>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</si>
  <si>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</si>
  <si>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</si>
  <si>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</si>
  <si>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</si>
  <si>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</si>
  <si>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</si>
  <si>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</si>
  <si>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</si>
  <si>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</si>
  <si>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</si>
  <si>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</si>
  <si>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</si>
  <si>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</si>
  <si>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</si>
  <si>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</si>
  <si>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</si>
  <si>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</si>
  <si>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</si>
  <si>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</si>
  <si>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</si>
  <si>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</si>
  <si>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</si>
  <si>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</si>
  <si>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</si>
  <si>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</si>
  <si>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</si>
  <si>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</si>
  <si>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</si>
  <si>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</si>
  <si>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</si>
  <si>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</si>
  <si>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</si>
  <si>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</si>
  <si>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</si>
  <si>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</si>
  <si>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</si>
  <si>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</si>
  <si>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</si>
  <si>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</si>
  <si>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</si>
  <si>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</si>
  <si>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</si>
  <si>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</si>
  <si>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</si>
  <si>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</si>
  <si>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</si>
  <si>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</si>
  <si>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</si>
  <si>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</si>
  <si>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</si>
  <si>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</si>
  <si>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</si>
  <si>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</si>
  <si>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</si>
  <si>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</si>
  <si>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</si>
  <si>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</si>
  <si>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</si>
  <si>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</si>
  <si>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</si>
  <si>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</si>
  <si>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</si>
  <si>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</si>
  <si>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</si>
  <si>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</si>
  <si>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</si>
  <si>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</si>
  <si>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</si>
  <si>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</si>
  <si>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</si>
  <si>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</si>
  <si>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</si>
  <si>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</si>
  <si>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</si>
  <si>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</si>
  <si>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</si>
  <si>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</si>
  <si>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</si>
  <si>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</si>
  <si>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</si>
  <si>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</si>
  <si>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</si>
  <si>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</si>
  <si>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</si>
  <si>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</si>
  <si>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</si>
  <si>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</si>
  <si>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</si>
  <si>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</si>
  <si>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</si>
  <si>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</si>
  <si>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</si>
  <si>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</si>
  <si>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</si>
  <si>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</si>
  <si>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</si>
  <si>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</si>
  <si>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</si>
  <si>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</si>
  <si>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</si>
  <si>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</si>
  <si>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</si>
  <si>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</si>
  <si>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</si>
  <si>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</si>
  <si>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</si>
  <si>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</si>
  <si>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</si>
  <si>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</si>
  <si>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</si>
  <si>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</si>
  <si>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</si>
  <si>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</si>
  <si>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</si>
  <si>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</si>
  <si>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</si>
  <si>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</si>
  <si>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</si>
  <si>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</si>
  <si>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</si>
  <si>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</si>
  <si>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</si>
  <si>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</si>
  <si>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</si>
  <si>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</si>
  <si>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</si>
  <si>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</si>
  <si>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</si>
  <si>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</si>
  <si>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</si>
  <si>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</si>
  <si>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</si>
  <si>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</si>
  <si>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</si>
  <si>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</si>
  <si>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</si>
  <si>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</si>
  <si>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</si>
  <si>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</si>
  <si>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</si>
  <si>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</si>
  <si>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</si>
  <si>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</si>
  <si>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</si>
  <si>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</si>
  <si>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</si>
  <si>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</si>
  <si>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</si>
  <si>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</si>
  <si>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</si>
  <si>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</si>
  <si>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</si>
  <si>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</si>
  <si>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</si>
  <si>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</si>
  <si>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</si>
  <si>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</si>
  <si>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</si>
  <si>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</si>
  <si>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</si>
  <si>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</si>
  <si>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</si>
  <si>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</si>
  <si>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</si>
  <si>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</si>
  <si>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</si>
  <si>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</si>
  <si>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</si>
  <si>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</si>
  <si>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</si>
  <si>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</si>
  <si>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</si>
  <si>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</si>
  <si>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</si>
  <si>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</si>
  <si>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</si>
  <si>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</si>
  <si>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</si>
  <si>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</si>
  <si>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</si>
  <si>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</si>
  <si>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</si>
  <si>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</si>
  <si>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</si>
  <si>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</si>
  <si>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</si>
  <si>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</si>
  <si>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</si>
  <si>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</si>
  <si>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</si>
  <si>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</si>
  <si>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</si>
  <si>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</si>
  <si>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</si>
  <si>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</si>
  <si>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</si>
  <si>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</si>
  <si>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</si>
  <si>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</si>
  <si>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</si>
  <si>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</si>
  <si>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</si>
  <si>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</si>
  <si>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</si>
  <si>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</si>
  <si>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</si>
  <si>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</si>
  <si>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</si>
  <si>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</si>
  <si>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</si>
  <si>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</si>
  <si>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</si>
  <si>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</si>
  <si>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</si>
  <si>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</si>
  <si>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</si>
  <si>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</si>
  <si>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</si>
  <si>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</si>
  <si>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</si>
  <si>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</si>
  <si>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</si>
  <si>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</si>
  <si>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</si>
  <si>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</si>
  <si>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</si>
  <si>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</si>
  <si>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</si>
  <si>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</si>
  <si>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</si>
  <si>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</si>
  <si>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</si>
  <si>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</si>
  <si>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</si>
  <si>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</si>
  <si>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</si>
  <si>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</si>
  <si>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</si>
  <si>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</si>
  <si>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</si>
  <si>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</si>
  <si>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</si>
  <si>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</si>
  <si>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</si>
  <si>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</si>
  <si>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</si>
  <si>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</si>
  <si>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</si>
  <si>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</si>
  <si>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</si>
  <si>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</si>
  <si>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</si>
  <si>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</si>
  <si>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</si>
  <si>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</si>
  <si>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</si>
  <si>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</si>
  <si>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</si>
  <si>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</si>
  <si>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</si>
  <si>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</si>
  <si>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</si>
  <si>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</si>
  <si>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</si>
  <si>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</si>
  <si>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</si>
  <si>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</si>
  <si>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</si>
  <si>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</si>
  <si>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</si>
  <si>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</si>
  <si>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</si>
  <si>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</si>
  <si>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</si>
  <si>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</si>
  <si>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</si>
  <si>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</si>
  <si>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</si>
  <si>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</si>
  <si>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</si>
  <si>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</si>
  <si>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</si>
  <si>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</si>
  <si>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</si>
  <si>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</si>
  <si>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</si>
  <si>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</si>
  <si>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</si>
  <si>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</si>
  <si>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</si>
  <si>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</si>
  <si>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</si>
  <si>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</si>
  <si>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</si>
  <si>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</si>
  <si>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</si>
  <si>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</si>
  <si>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</si>
  <si>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</si>
  <si>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</si>
  <si>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</si>
  <si>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</si>
  <si>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</si>
  <si>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</si>
  <si>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</si>
  <si>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</si>
  <si>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</si>
  <si>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</si>
  <si>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</si>
  <si>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</si>
  <si>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</si>
  <si>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</si>
  <si>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</si>
  <si>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</si>
  <si>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</si>
  <si>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</si>
  <si>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</si>
  <si>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</si>
  <si>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</si>
  <si>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</si>
  <si>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</si>
  <si>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</si>
  <si>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</si>
  <si>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</si>
  <si>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</si>
  <si>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</si>
  <si>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</si>
  <si>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</si>
  <si>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</si>
  <si>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</si>
  <si>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</si>
  <si>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</si>
  <si>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</si>
  <si>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</si>
  <si>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</si>
  <si>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</si>
  <si>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</si>
  <si>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</si>
  <si>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</si>
  <si>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</si>
  <si>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</si>
  <si>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</si>
  <si>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</si>
  <si>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</si>
  <si>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</si>
  <si>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</si>
  <si>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</si>
  <si>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</si>
  <si>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</si>
  <si>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</si>
  <si>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</si>
  <si>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</si>
  <si>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</si>
  <si>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</si>
  <si>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</si>
  <si>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</si>
  <si>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</si>
  <si>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</si>
  <si>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</si>
  <si>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</si>
  <si>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</si>
  <si>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</si>
  <si>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</si>
  <si>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</si>
  <si>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</si>
  <si>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</si>
  <si>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</si>
  <si>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</si>
  <si>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</si>
  <si>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</si>
  <si>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</si>
  <si>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</si>
  <si>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</si>
  <si>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</si>
  <si>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</si>
  <si>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</si>
  <si>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</si>
  <si>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</si>
  <si>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</si>
  <si>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</si>
  <si>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</si>
  <si>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</si>
  <si>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</si>
  <si>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</si>
  <si>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</si>
  <si>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</si>
  <si>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</si>
  <si>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</si>
  <si>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</si>
  <si>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</si>
  <si>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</si>
  <si>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</si>
  <si>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</si>
  <si>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</si>
  <si>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</si>
  <si>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</si>
  <si>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</si>
  <si>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</si>
  <si>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</si>
  <si>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</si>
  <si>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</si>
  <si>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</si>
  <si>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</si>
  <si>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</si>
  <si>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</si>
  <si>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</si>
  <si>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</si>
  <si>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</si>
  <si>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</si>
  <si>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</si>
  <si>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</si>
  <si>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</si>
  <si>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</si>
  <si>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</si>
  <si>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</si>
  <si>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</si>
  <si>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</si>
  <si>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</si>
  <si>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</si>
  <si>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</si>
  <si>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</si>
  <si>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</si>
  <si>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</si>
  <si>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</si>
  <si>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</si>
  <si>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</si>
  <si>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</si>
  <si>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</si>
  <si>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</si>
  <si>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</si>
  <si>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</si>
  <si>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</si>
  <si>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</si>
  <si>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</si>
  <si>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</si>
  <si>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</si>
  <si>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</si>
  <si>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</si>
  <si>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</si>
  <si>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</si>
  <si>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</si>
  <si>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</si>
  <si>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</si>
  <si>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</si>
  <si>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</si>
  <si>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</si>
  <si>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</si>
  <si>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</si>
  <si>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</si>
  <si>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</si>
  <si>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</si>
  <si>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</si>
  <si>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</si>
  <si>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</si>
  <si>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</si>
  <si>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</si>
  <si>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</si>
  <si>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</si>
  <si>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</si>
  <si>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</si>
  <si>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</si>
  <si>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</si>
  <si>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</si>
  <si>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</si>
  <si>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</si>
  <si>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</si>
  <si>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</si>
  <si>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</si>
  <si>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</si>
  <si>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</si>
  <si>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</si>
  <si>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</si>
  <si>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</si>
  <si>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</si>
  <si>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</si>
  <si>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</si>
  <si>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</si>
  <si>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</si>
  <si>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</si>
  <si>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</si>
  <si>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</si>
  <si>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</si>
  <si>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</si>
  <si>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</si>
  <si>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</si>
  <si>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</si>
  <si>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</si>
  <si>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</si>
  <si>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</si>
  <si>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</si>
  <si>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</si>
  <si>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</si>
  <si>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</si>
  <si>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</si>
  <si>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</si>
  <si>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</si>
  <si>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</si>
  <si>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</si>
  <si>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</si>
  <si>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</si>
  <si>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</si>
  <si>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</si>
  <si>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</si>
  <si>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</si>
  <si>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</si>
  <si>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</si>
  <si>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</si>
  <si>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</si>
  <si>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</si>
  <si>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</si>
  <si>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</si>
  <si>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</si>
  <si>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</si>
  <si>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</si>
  <si>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</si>
  <si>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</si>
  <si>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</si>
  <si>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</si>
  <si>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</si>
  <si>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</si>
  <si>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</si>
  <si>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</si>
  <si>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</si>
  <si>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</si>
  <si>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</si>
  <si>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</si>
  <si>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</si>
  <si>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</si>
  <si>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</si>
  <si>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</si>
  <si>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</si>
  <si>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</si>
  <si>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</si>
  <si>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</si>
  <si>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</si>
  <si>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</si>
  <si>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</si>
  <si>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</si>
  <si>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</si>
  <si>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</si>
  <si>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</si>
  <si>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</si>
  <si>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</si>
  <si>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</si>
  <si>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</si>
  <si>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</si>
  <si>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</si>
  <si>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</si>
  <si>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</si>
  <si>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</si>
  <si>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</si>
  <si>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</si>
  <si>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</si>
  <si>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</si>
  <si>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</si>
  <si>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</si>
  <si>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</si>
  <si>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</si>
  <si>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</si>
  <si>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</si>
  <si>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</si>
  <si>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</si>
  <si>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</si>
  <si>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</si>
  <si>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</si>
  <si>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</si>
  <si>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</si>
  <si>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</si>
  <si>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</si>
  <si>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</si>
  <si>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</si>
  <si>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</si>
  <si>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</si>
  <si>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</si>
  <si>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</si>
  <si>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</si>
  <si>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</si>
  <si>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</si>
  <si>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</si>
  <si>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</si>
  <si>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</si>
  <si>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</si>
  <si>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</si>
  <si>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</si>
  <si>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</si>
  <si>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</si>
  <si>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</si>
  <si>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</si>
  <si>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</si>
  <si>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</si>
  <si>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</si>
  <si>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</si>
  <si>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</si>
  <si>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</si>
  <si>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</si>
  <si>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</si>
  <si>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</si>
  <si>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</si>
  <si>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</si>
  <si>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</si>
  <si>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</si>
  <si>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</si>
  <si>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</si>
  <si>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</si>
  <si>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</si>
  <si>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</si>
  <si>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</si>
  <si>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</si>
  <si>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</si>
  <si>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</si>
  <si>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</si>
  <si>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</si>
  <si>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</si>
  <si>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</si>
  <si>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</si>
  <si>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</si>
  <si>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</si>
  <si>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</si>
  <si>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</si>
  <si>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</si>
  <si>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</si>
  <si>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</si>
  <si>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</si>
  <si>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</si>
  <si>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</si>
  <si>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</si>
  <si>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</si>
  <si>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</si>
  <si>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</si>
  <si>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</si>
  <si>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</si>
  <si>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</si>
  <si>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</si>
  <si>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</si>
  <si>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</si>
  <si>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</si>
  <si>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</si>
  <si>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</si>
  <si>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</si>
  <si>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</si>
  <si>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</si>
  <si>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</si>
  <si>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</si>
  <si>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</si>
  <si>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</si>
  <si>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</si>
  <si>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</si>
  <si>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</si>
  <si>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</si>
  <si>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</si>
  <si>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</si>
  <si>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</si>
  <si>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</si>
  <si>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</si>
  <si>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</si>
  <si>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</si>
  <si>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</si>
  <si>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</si>
  <si>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</si>
  <si>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</si>
  <si>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</si>
  <si>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</si>
  <si>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</si>
  <si>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</si>
  <si>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</si>
  <si>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</si>
  <si>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</si>
  <si>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</si>
  <si>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</si>
  <si>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</si>
  <si>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</si>
  <si>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</si>
  <si>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</si>
  <si>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</si>
  <si>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</si>
  <si>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</si>
  <si>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</si>
  <si>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</si>
  <si>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</si>
  <si>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</si>
  <si>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</si>
  <si>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</si>
  <si>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</si>
  <si>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</si>
  <si>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</si>
  <si>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</si>
  <si>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</si>
  <si>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</si>
  <si>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</si>
  <si>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</si>
  <si>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</si>
  <si>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</si>
  <si>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</si>
  <si>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</si>
  <si>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</si>
  <si>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</si>
  <si>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</si>
  <si>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</si>
  <si>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</si>
  <si>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</si>
  <si>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</si>
  <si>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</si>
  <si>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</si>
  <si>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</si>
  <si>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</si>
  <si>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</si>
  <si>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</si>
  <si>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</si>
  <si>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</si>
  <si>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</si>
  <si>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</si>
  <si>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</si>
  <si>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</si>
  <si>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</si>
  <si>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</si>
  <si>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</si>
  <si>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</si>
  <si>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</si>
  <si>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</si>
  <si>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</si>
  <si>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</si>
  <si>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</si>
  <si>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</si>
  <si>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</si>
  <si>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</si>
  <si>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</si>
  <si>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</si>
  <si>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</si>
  <si>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</si>
  <si>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</si>
  <si>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</si>
  <si>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</si>
  <si>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</si>
  <si>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</si>
  <si>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</si>
  <si>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</si>
  <si>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</si>
  <si>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</si>
  <si>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</si>
  <si>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</si>
  <si>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</si>
  <si>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</si>
  <si>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</si>
  <si>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</si>
  <si>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</si>
  <si>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</si>
  <si>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</si>
  <si>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</si>
  <si>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</si>
  <si>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</si>
  <si>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</si>
  <si>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</si>
  <si>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</si>
  <si>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</si>
  <si>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</si>
  <si>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</si>
  <si>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</si>
  <si>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</si>
  <si>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</si>
  <si>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</si>
  <si>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</si>
  <si>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</si>
  <si>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</si>
  <si>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</si>
  <si>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</si>
  <si>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</si>
  <si>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</si>
  <si>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</si>
  <si>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</si>
  <si>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</si>
  <si>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</si>
  <si>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</si>
  <si>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</si>
  <si>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</si>
  <si>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</si>
  <si>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</si>
  <si>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</si>
  <si>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</si>
  <si>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</si>
  <si>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</si>
  <si>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</si>
  <si>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</si>
  <si>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</si>
  <si>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</si>
  <si>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</si>
  <si>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</si>
  <si>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</si>
  <si>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</si>
  <si>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</si>
  <si>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</si>
  <si>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</si>
  <si>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</si>
  <si>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</si>
  <si>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</si>
  <si>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</si>
  <si>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</si>
  <si>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</si>
  <si>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</si>
  <si>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</si>
  <si>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</si>
  <si>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</si>
  <si>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</si>
  <si>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</si>
  <si>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</si>
  <si>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</si>
  <si>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</si>
  <si>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</si>
  <si>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</si>
  <si>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</si>
  <si>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</si>
  <si>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</si>
  <si>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</si>
  <si>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</si>
  <si>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</si>
  <si>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</si>
  <si>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</si>
  <si>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</si>
  <si>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</si>
  <si>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</si>
  <si>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</si>
  <si>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</si>
  <si>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</si>
  <si>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</si>
  <si>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</si>
  <si>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</si>
  <si>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</si>
  <si>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</si>
  <si>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</si>
  <si>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</si>
  <si>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</si>
  <si>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</si>
  <si>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</si>
  <si>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</si>
  <si>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</si>
  <si>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</si>
  <si>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</si>
  <si>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</si>
  <si>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</si>
  <si>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</si>
  <si>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</si>
  <si>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</si>
  <si>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</si>
  <si>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</si>
  <si>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</si>
  <si>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</si>
  <si>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</si>
  <si>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</si>
  <si>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</si>
  <si>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</si>
  <si>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</si>
  <si>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</si>
  <si>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</si>
  <si>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</si>
  <si>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</si>
  <si>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</si>
  <si>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</si>
  <si>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</si>
  <si>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</si>
  <si>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</si>
  <si>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</si>
  <si>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</si>
  <si>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</si>
  <si>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</si>
  <si>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</si>
  <si>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</si>
  <si>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</si>
  <si>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</si>
  <si>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</si>
  <si>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</si>
  <si>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</si>
  <si>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</si>
  <si>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</si>
  <si>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</si>
  <si>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</si>
  <si>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</si>
  <si>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</si>
  <si>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</si>
  <si>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</si>
  <si>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</si>
  <si>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</si>
  <si>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</si>
  <si>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</si>
  <si>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</si>
  <si>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</si>
  <si>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</si>
  <si>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</si>
  <si>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</si>
  <si>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</si>
  <si>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</si>
  <si>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</si>
  <si>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</si>
  <si>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</si>
  <si>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</si>
  <si>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</si>
  <si>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</si>
  <si>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</si>
  <si>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</si>
  <si>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</si>
  <si>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</si>
  <si>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</si>
  <si>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</si>
  <si>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</si>
  <si>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</si>
  <si>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</si>
  <si>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</si>
  <si>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</si>
  <si>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</si>
  <si>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</si>
  <si>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</si>
  <si>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</si>
  <si>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</si>
  <si>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</si>
  <si>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</si>
  <si>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</si>
  <si>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</si>
  <si>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</si>
  <si>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</si>
  <si>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</si>
  <si>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</si>
  <si>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</si>
  <si>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</si>
  <si>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</si>
  <si>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</si>
  <si>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</si>
  <si>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</si>
  <si>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</si>
  <si>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</si>
  <si>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</si>
  <si>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</si>
  <si>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</si>
  <si>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</si>
  <si>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</si>
  <si>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</si>
  <si>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</si>
  <si>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</si>
  <si>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</si>
  <si>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</si>
  <si>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</si>
  <si>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</si>
  <si>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</si>
  <si>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</si>
  <si>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</si>
  <si>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</si>
  <si>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</si>
  <si>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</si>
  <si>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</si>
  <si>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</si>
  <si>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</si>
  <si>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</si>
  <si>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</si>
  <si>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</si>
  <si>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</si>
  <si>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</si>
  <si>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</si>
  <si>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</si>
  <si>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</si>
  <si>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</si>
  <si>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</si>
  <si>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</si>
  <si>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</si>
  <si>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</si>
  <si>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</si>
  <si>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</si>
  <si>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</si>
  <si>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</si>
  <si>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</si>
  <si>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</si>
  <si>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</si>
  <si>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</si>
  <si>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</si>
  <si>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</si>
  <si>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</si>
  <si>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</si>
  <si>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</si>
  <si>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</si>
  <si>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</si>
  <si>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</si>
  <si>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</si>
  <si>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</si>
  <si>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</si>
  <si>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</si>
  <si>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</si>
  <si>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</si>
  <si>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</si>
  <si>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</si>
  <si>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</si>
  <si>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</si>
  <si>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</si>
  <si>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</si>
  <si>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</si>
  <si>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</si>
  <si>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</si>
  <si>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</si>
  <si>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</si>
  <si>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</si>
  <si>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</si>
  <si>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</si>
  <si>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</si>
  <si>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</si>
  <si>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</si>
  <si>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</si>
  <si>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</si>
  <si>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</si>
  <si>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</si>
  <si>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</si>
  <si>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</si>
  <si>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</si>
  <si>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</si>
  <si>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</si>
  <si>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</si>
  <si>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</si>
  <si>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</si>
  <si>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</si>
  <si>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</si>
  <si>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</si>
  <si>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</si>
  <si>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</si>
  <si>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</si>
  <si>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</si>
  <si>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</si>
  <si>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</si>
  <si>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</si>
  <si>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</si>
  <si>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</si>
  <si>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</si>
  <si>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</si>
  <si>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</si>
  <si>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</si>
  <si>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</si>
  <si>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</si>
  <si>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</si>
  <si>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</si>
  <si>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</si>
  <si>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</si>
  <si>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</si>
  <si>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</si>
  <si>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</si>
  <si>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</si>
  <si>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</si>
  <si>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</si>
  <si>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</si>
  <si>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</si>
  <si>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</si>
  <si>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</si>
  <si>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</si>
  <si>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</si>
  <si>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</si>
  <si>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</si>
  <si>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</si>
  <si>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</si>
  <si>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</si>
  <si>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</si>
  <si>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</si>
  <si>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</si>
  <si>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</si>
  <si>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</si>
  <si>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</si>
  <si>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</si>
  <si>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</si>
  <si>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</si>
  <si>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</si>
  <si>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</si>
  <si>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</si>
  <si>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</si>
  <si>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</si>
  <si>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</si>
  <si>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</si>
  <si>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</si>
  <si>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</si>
  <si>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</si>
  <si>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</si>
  <si>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</si>
  <si>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</si>
  <si>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</si>
  <si>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</si>
  <si>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</si>
  <si>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</si>
  <si>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</si>
  <si>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</si>
  <si>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</si>
  <si>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</si>
  <si>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</si>
  <si>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</si>
  <si>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</si>
  <si>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</si>
  <si>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</si>
  <si>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</si>
  <si>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</si>
  <si>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</si>
  <si>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</si>
  <si>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</si>
  <si>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</si>
  <si>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</si>
  <si>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</si>
  <si>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</si>
  <si>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</si>
  <si>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</si>
  <si>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</si>
  <si>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</si>
  <si>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</si>
  <si>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</si>
  <si>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</si>
  <si>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</si>
  <si>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</si>
  <si>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</si>
  <si>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</si>
  <si>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</si>
  <si>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</si>
  <si>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</si>
  <si>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</si>
  <si>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</si>
  <si>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</si>
  <si>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</si>
  <si>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</si>
  <si>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</si>
  <si>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</si>
  <si>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</si>
  <si>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</si>
  <si>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</si>
  <si>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</si>
  <si>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</si>
  <si>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</si>
  <si>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</si>
  <si>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</si>
  <si>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</si>
  <si>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</si>
  <si>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</si>
  <si>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</si>
  <si>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</si>
  <si>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</si>
  <si>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</si>
  <si>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</si>
  <si>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</si>
  <si>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</si>
  <si>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</si>
  <si>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</si>
  <si>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</si>
  <si>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</si>
  <si>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</si>
  <si>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</si>
  <si>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</si>
  <si>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</si>
  <si>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</si>
  <si>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</si>
  <si>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</si>
  <si>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</si>
  <si>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</si>
  <si>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</si>
  <si>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</si>
  <si>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</si>
  <si>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</si>
  <si>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</si>
  <si>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</si>
  <si>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</si>
  <si>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</si>
  <si>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</si>
  <si>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</si>
  <si>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</si>
  <si>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</si>
  <si>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</si>
  <si>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</si>
  <si>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</si>
  <si>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</si>
  <si>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</si>
  <si>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</si>
  <si>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</si>
  <si>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</si>
  <si>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</si>
  <si>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</si>
  <si>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</si>
  <si>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</si>
  <si>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</si>
  <si>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</si>
  <si>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</si>
  <si>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</si>
  <si>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</si>
  <si>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</si>
  <si>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</si>
  <si>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</si>
  <si>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</si>
  <si>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</si>
  <si>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</si>
  <si>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</si>
  <si>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</si>
  <si>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</si>
  <si>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</si>
  <si>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</si>
  <si>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</si>
  <si>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</si>
  <si>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</si>
  <si>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</si>
  <si>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</si>
  <si>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</si>
  <si>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</si>
  <si>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</si>
  <si>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</si>
  <si>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</si>
  <si>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</si>
  <si>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</si>
  <si>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</si>
  <si>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</si>
  <si>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</si>
  <si>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</si>
  <si>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</si>
  <si>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</si>
  <si>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</si>
  <si>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</si>
  <si>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</si>
  <si>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</si>
  <si>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</si>
  <si>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</si>
  <si>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</si>
  <si>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</si>
  <si>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</si>
  <si>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</si>
  <si>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</si>
  <si>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</si>
  <si>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</si>
  <si>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</si>
  <si>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</si>
  <si>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</si>
  <si>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</si>
  <si>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</si>
  <si>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</si>
  <si>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</si>
  <si>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</si>
  <si>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</si>
  <si>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</si>
  <si>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</si>
  <si>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</si>
  <si>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</si>
  <si>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</si>
  <si>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</si>
  <si>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</si>
  <si>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</si>
  <si>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</si>
  <si>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</si>
  <si>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</si>
  <si>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</si>
  <si>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</si>
  <si>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</si>
  <si>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</si>
  <si>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</si>
  <si>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</si>
  <si>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</si>
  <si>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</si>
  <si>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</si>
  <si>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</si>
  <si>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</si>
  <si>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</si>
  <si>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</si>
  <si>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</si>
  <si>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</si>
  <si>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</si>
  <si>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</si>
  <si>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</si>
  <si>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</si>
  <si>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</si>
  <si>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</si>
  <si>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</si>
  <si>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</si>
  <si>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</si>
  <si>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</si>
  <si>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</si>
  <si>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</si>
  <si>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</si>
  <si>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</si>
  <si>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</si>
  <si>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</si>
  <si>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</si>
  <si>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</si>
  <si>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</si>
  <si>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</si>
  <si>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</si>
  <si>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</si>
  <si>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</si>
  <si>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</si>
  <si>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</si>
  <si>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</si>
  <si>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</si>
  <si>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</si>
  <si>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</si>
  <si>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</si>
  <si>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</si>
  <si>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</si>
  <si>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</si>
  <si>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</si>
  <si>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</si>
  <si>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</si>
  <si>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</si>
  <si>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</si>
  <si>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</si>
  <si>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</si>
  <si>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</si>
  <si>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</si>
  <si>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</si>
  <si>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</si>
  <si>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</si>
  <si>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</si>
  <si>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</si>
  <si>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</si>
  <si>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</si>
  <si>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</si>
  <si>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</si>
  <si>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</si>
  <si>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</si>
  <si>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</si>
  <si>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</si>
  <si>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</si>
  <si>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</si>
  <si>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</si>
  <si>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</si>
  <si>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</si>
  <si>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</si>
  <si>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</si>
  <si>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</si>
  <si>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</si>
  <si>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</si>
  <si>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</si>
  <si>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</si>
  <si>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</si>
  <si>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</si>
  <si>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</si>
  <si>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</si>
  <si>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</si>
  <si>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</si>
  <si>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</si>
  <si>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</si>
  <si>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</si>
  <si>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</si>
  <si>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</si>
  <si>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</si>
  <si>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</si>
  <si>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</si>
  <si>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</si>
  <si>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</si>
  <si>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</si>
  <si>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</si>
  <si>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</si>
  <si>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</si>
  <si>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</si>
  <si>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</si>
  <si>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</si>
  <si>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</si>
  <si>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</si>
  <si>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</si>
  <si>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</si>
  <si>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</si>
  <si>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</si>
  <si>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</si>
  <si>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</si>
  <si>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</si>
  <si>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</si>
  <si>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</si>
  <si>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</si>
  <si>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</si>
  <si>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</si>
  <si>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</si>
  <si>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</si>
  <si>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</si>
  <si>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</si>
  <si>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</si>
  <si>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</si>
  <si>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</si>
  <si>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</si>
  <si>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</si>
  <si>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</si>
  <si>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</si>
  <si>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</si>
  <si>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</si>
  <si>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</si>
  <si>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</si>
  <si>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</si>
  <si>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</si>
  <si>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</si>
  <si>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</si>
  <si>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</si>
  <si>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</si>
  <si>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</si>
  <si>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</si>
  <si>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</si>
  <si>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</si>
  <si>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</si>
  <si>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</si>
  <si>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</si>
  <si>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</si>
  <si>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</si>
  <si>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</si>
  <si>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</si>
  <si>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</si>
  <si>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</si>
  <si>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</si>
  <si>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</si>
  <si>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</si>
  <si>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</si>
  <si>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</si>
  <si>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</si>
  <si>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</si>
  <si>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</si>
  <si>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</si>
  <si>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</si>
  <si>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</si>
  <si>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</si>
  <si>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</si>
  <si>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</si>
  <si>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</si>
  <si>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</si>
  <si>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</si>
  <si>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</si>
  <si>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</si>
  <si>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</si>
  <si>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</si>
  <si>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</si>
  <si>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</si>
  <si>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</si>
  <si>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</si>
  <si>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</si>
  <si>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</si>
  <si>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</si>
  <si>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</si>
  <si>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</si>
  <si>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</si>
  <si>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</si>
  <si>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</si>
  <si>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</si>
  <si>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</si>
  <si>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</si>
  <si>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</si>
  <si>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</si>
  <si>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</si>
  <si>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</si>
  <si>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</si>
  <si>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</si>
  <si>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</si>
  <si>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</si>
  <si>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</si>
  <si>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</si>
  <si>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</si>
  <si>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</si>
  <si>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</si>
  <si>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</si>
  <si>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</si>
  <si>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</si>
  <si>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</si>
  <si>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</si>
  <si>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</si>
  <si>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</si>
  <si>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</si>
  <si>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</si>
  <si>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</si>
  <si>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</si>
  <si>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</si>
  <si>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</si>
  <si>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</si>
  <si>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</si>
  <si>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</si>
  <si>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</si>
  <si>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</si>
  <si>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</si>
  <si>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</si>
  <si>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</si>
  <si>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</si>
  <si>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</si>
  <si>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</si>
  <si>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</si>
  <si>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</si>
  <si>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</si>
  <si>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</si>
  <si>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</si>
  <si>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</si>
  <si>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</si>
  <si>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</si>
  <si>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</si>
  <si>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</si>
  <si>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</si>
  <si>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</si>
  <si>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</si>
  <si>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</si>
  <si>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</si>
  <si>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</si>
  <si>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</si>
  <si>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</si>
  <si>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</si>
  <si>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</si>
  <si>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</si>
  <si>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</si>
  <si>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</si>
  <si>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</si>
  <si>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</si>
  <si>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</si>
  <si>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</si>
  <si>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</si>
  <si>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</si>
  <si>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</si>
  <si>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</si>
  <si>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</si>
  <si>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</si>
  <si>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</si>
  <si>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</si>
  <si>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</si>
  <si>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</si>
  <si>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</si>
  <si>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</si>
  <si>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</si>
  <si>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</si>
  <si>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</si>
  <si>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</si>
  <si>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</si>
  <si>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</si>
  <si>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</si>
  <si>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</si>
  <si>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</si>
  <si>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</si>
  <si>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</si>
  <si>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</si>
  <si>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</si>
  <si>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</si>
  <si>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</si>
  <si>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</si>
  <si>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</si>
  <si>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</si>
  <si>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</si>
  <si>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</si>
  <si>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</si>
  <si>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</si>
  <si>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</si>
  <si>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</si>
  <si>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</si>
  <si>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</si>
  <si>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</si>
  <si>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</si>
  <si>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</si>
  <si>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</si>
  <si>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</si>
  <si>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</si>
  <si>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</si>
  <si>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</si>
  <si>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</si>
  <si>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</si>
  <si>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</si>
  <si>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</si>
  <si>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</si>
  <si>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</si>
  <si>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</si>
  <si>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</si>
  <si>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</si>
  <si>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</si>
  <si>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</si>
  <si>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</si>
  <si>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</si>
  <si>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</si>
  <si>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</si>
  <si>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</si>
  <si>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</si>
  <si>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</si>
  <si>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</si>
  <si>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</si>
  <si>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</si>
  <si>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</si>
  <si>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</si>
  <si>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</si>
  <si>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</si>
  <si>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</si>
  <si>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</si>
  <si>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</si>
  <si>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</si>
  <si>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</si>
  <si>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</si>
  <si>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</si>
  <si>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</si>
  <si>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</si>
  <si>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</si>
  <si>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</si>
  <si>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</si>
  <si>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</si>
  <si>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</si>
  <si>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</si>
  <si>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</si>
  <si>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</si>
  <si>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</si>
  <si>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</si>
  <si>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</si>
  <si>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</si>
  <si>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</si>
  <si>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</si>
  <si>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</si>
  <si>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</si>
  <si>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</si>
  <si>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</si>
  <si>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</si>
  <si>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</si>
  <si>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</si>
  <si>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</si>
  <si>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</si>
  <si>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</si>
  <si>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</si>
  <si>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</si>
  <si>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</si>
  <si>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</si>
  <si>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</si>
  <si>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</si>
  <si>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</si>
  <si>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</si>
  <si>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</si>
  <si>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</si>
  <si>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</si>
  <si>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</si>
  <si>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</si>
  <si>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</si>
  <si>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</si>
  <si>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</si>
  <si>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</si>
  <si>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</si>
  <si>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</si>
  <si>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</si>
  <si>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</si>
  <si>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</si>
  <si>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</si>
  <si>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</si>
  <si>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</si>
  <si>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</si>
  <si>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</si>
  <si>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</si>
  <si>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</si>
  <si>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</si>
  <si>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</si>
  <si>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</si>
  <si>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</si>
  <si>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</si>
  <si>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</si>
  <si>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</si>
  <si>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</si>
  <si>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</si>
  <si>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</si>
  <si>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</si>
  <si>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</si>
  <si>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</si>
  <si>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</si>
  <si>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</si>
  <si>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</si>
  <si>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</si>
  <si>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</si>
  <si>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</si>
  <si>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</si>
  <si>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</si>
  <si>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</si>
  <si>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</si>
  <si>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</si>
  <si>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</si>
  <si>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</si>
  <si>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</si>
  <si>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</si>
  <si>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</si>
  <si>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</si>
  <si>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</si>
  <si>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</si>
  <si>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</si>
  <si>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</si>
  <si>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</si>
  <si>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</si>
  <si>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</si>
  <si>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</si>
  <si>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</si>
  <si>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</si>
  <si>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</si>
  <si>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</si>
  <si>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</si>
  <si>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</si>
  <si>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</si>
  <si>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</si>
  <si>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</si>
  <si>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</si>
  <si>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</si>
  <si>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</si>
  <si>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</si>
  <si>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</si>
  <si>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</si>
  <si>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</si>
  <si>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</si>
  <si>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</si>
  <si>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</si>
  <si>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</si>
  <si>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</si>
  <si>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</si>
  <si>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</si>
  <si>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</si>
  <si>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</si>
  <si>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</si>
  <si>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</si>
  <si>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</si>
  <si>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</si>
  <si>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</si>
  <si>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</si>
  <si>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</si>
  <si>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</si>
  <si>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</si>
  <si>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</si>
  <si>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</si>
  <si>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</si>
  <si>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</si>
  <si>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</si>
  <si>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</si>
  <si>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</si>
  <si>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</si>
  <si>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</si>
  <si>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</si>
  <si>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</si>
  <si>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</si>
  <si>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</si>
  <si>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</si>
  <si>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</si>
  <si>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</si>
  <si>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</si>
  <si>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</si>
  <si>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</si>
  <si>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</si>
  <si>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</si>
  <si>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</si>
  <si>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</si>
  <si>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</si>
  <si>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</si>
  <si>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</si>
  <si>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</si>
  <si>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</si>
  <si>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</si>
  <si>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</si>
  <si>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</si>
  <si>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</si>
  <si>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</si>
  <si>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</si>
  <si>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</si>
  <si>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</si>
  <si>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</si>
  <si>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</si>
  <si>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</si>
  <si>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</si>
  <si>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</si>
  <si>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</si>
  <si>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</si>
  <si>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</si>
  <si>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</si>
  <si>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</si>
  <si>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</si>
  <si>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</si>
  <si>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</si>
  <si>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</si>
  <si>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</si>
  <si>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</si>
  <si>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</si>
  <si>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</si>
  <si>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</si>
  <si>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</si>
  <si>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</si>
  <si>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</si>
  <si>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</si>
  <si>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</si>
  <si>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</si>
  <si>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</si>
  <si>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</si>
  <si>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</si>
  <si>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</si>
  <si>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</si>
  <si>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</si>
  <si>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</si>
  <si>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</si>
  <si>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</si>
  <si>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</si>
  <si>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</si>
  <si>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</si>
  <si>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</si>
  <si>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</si>
  <si>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</si>
  <si>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</si>
  <si>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</si>
  <si>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</si>
  <si>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</si>
  <si>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</si>
  <si>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</si>
  <si>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</si>
  <si>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</si>
  <si>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</si>
  <si>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</si>
  <si>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</si>
  <si>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</si>
  <si>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</si>
  <si>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</si>
  <si>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</si>
  <si>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</si>
  <si>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</si>
  <si>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</si>
  <si>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</si>
  <si>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</si>
  <si>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</si>
  <si>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</si>
  <si>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</si>
  <si>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</si>
  <si>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</si>
  <si>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</si>
  <si>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</si>
  <si>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</si>
  <si>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</si>
  <si>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</si>
  <si>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</si>
  <si>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</si>
  <si>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</si>
  <si>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</si>
  <si>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</si>
  <si>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</si>
  <si>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</si>
  <si>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</si>
  <si>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</si>
  <si>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</si>
  <si>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</si>
  <si>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</si>
  <si>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</si>
  <si>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</si>
  <si>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</si>
  <si>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</si>
  <si>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</si>
  <si>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</si>
  <si>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</si>
  <si>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</si>
  <si>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</si>
  <si>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</si>
  <si>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</si>
  <si>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</si>
  <si>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</si>
  <si>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</si>
  <si>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</si>
  <si>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</si>
  <si>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</si>
  <si>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</si>
  <si>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</si>
  <si>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</si>
  <si>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</si>
  <si>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</si>
  <si>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</si>
  <si>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</si>
  <si>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</si>
  <si>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</si>
  <si>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</si>
  <si>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</si>
  <si>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</si>
  <si>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</si>
  <si>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</si>
  <si>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</si>
  <si>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</si>
  <si>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</si>
  <si>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</si>
  <si>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</si>
  <si>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</si>
  <si>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</si>
  <si>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</si>
  <si>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</si>
  <si>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</si>
  <si>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</si>
  <si>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</si>
  <si>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</si>
  <si>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</si>
  <si>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</si>
  <si>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</si>
  <si>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</si>
  <si>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</si>
  <si>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</si>
  <si>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</si>
  <si>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</si>
  <si>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</si>
  <si>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</si>
  <si>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</si>
  <si>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</si>
  <si>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</si>
  <si>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</si>
  <si>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</si>
  <si>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</si>
  <si>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</si>
  <si>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</si>
  <si>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</si>
  <si>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</si>
  <si>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</si>
  <si>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</si>
  <si>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</si>
  <si>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</si>
  <si>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</si>
  <si>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</si>
  <si>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</si>
  <si>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</si>
  <si>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</si>
  <si>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</si>
  <si>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</si>
  <si>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</si>
  <si>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</si>
  <si>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</si>
  <si>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</si>
  <si>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</si>
  <si>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</si>
  <si>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</si>
  <si>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</si>
  <si>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</si>
  <si>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</si>
  <si>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</si>
  <si>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</si>
  <si>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</si>
  <si>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</si>
  <si>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</si>
  <si>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</si>
  <si>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</si>
  <si>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</si>
  <si>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</si>
  <si>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</si>
  <si>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</si>
  <si>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</si>
  <si>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</si>
  <si>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</si>
  <si>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</si>
  <si>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</si>
  <si>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</si>
  <si>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</si>
  <si>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</si>
  <si>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</si>
  <si>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</si>
  <si>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</si>
  <si>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</si>
  <si>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</si>
  <si>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</si>
  <si>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</si>
  <si>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</si>
  <si>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</si>
  <si>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</si>
  <si>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</si>
  <si>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</si>
  <si>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</si>
  <si>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</si>
  <si>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</si>
  <si>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</si>
  <si>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</si>
  <si>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</si>
  <si>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</si>
  <si>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</si>
  <si>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</si>
  <si>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</si>
  <si>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</si>
  <si>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</si>
  <si>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</si>
  <si>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</si>
  <si>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</si>
  <si>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</si>
  <si>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</si>
  <si>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</si>
  <si>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</si>
  <si>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</si>
  <si>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</si>
  <si>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</si>
  <si>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</si>
  <si>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</si>
  <si>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</si>
  <si>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</si>
  <si>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</si>
  <si>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</si>
  <si>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</si>
  <si>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</si>
  <si>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</si>
  <si>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</si>
  <si>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</si>
  <si>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</si>
  <si>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</si>
  <si>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</si>
  <si>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</si>
  <si>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</si>
  <si>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</si>
  <si>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</si>
  <si>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</si>
  <si>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</si>
  <si>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</si>
  <si>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</si>
  <si>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</si>
  <si>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</si>
  <si>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</si>
  <si>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</si>
  <si>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</si>
  <si>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</si>
  <si>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</si>
  <si>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</si>
  <si>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</si>
  <si>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</si>
  <si>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</si>
  <si>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</si>
  <si>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</si>
  <si>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</si>
  <si>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</si>
  <si>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</si>
  <si>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</si>
  <si>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</si>
  <si>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</si>
  <si>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</si>
  <si>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</si>
  <si>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</si>
  <si>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</si>
  <si>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</si>
  <si>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</si>
  <si>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</si>
  <si>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</si>
  <si>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</si>
  <si>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</si>
  <si>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</si>
  <si>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</si>
  <si>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</si>
  <si>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</si>
  <si>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</si>
  <si>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</si>
  <si>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</si>
  <si>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</si>
  <si>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</si>
  <si>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</si>
  <si>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</si>
  <si>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</si>
  <si>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</si>
  <si>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</si>
  <si>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</si>
  <si>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</si>
  <si>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</si>
  <si>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</si>
  <si>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</si>
  <si>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</si>
  <si>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</si>
  <si>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</si>
  <si>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</si>
  <si>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</si>
  <si>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</si>
  <si>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</si>
  <si>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</si>
  <si>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</si>
  <si>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</si>
  <si>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</si>
  <si>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</si>
  <si>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</si>
  <si>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</si>
  <si>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</si>
  <si>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</si>
  <si>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</si>
  <si>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</si>
  <si>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</si>
  <si>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</si>
  <si>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</si>
  <si>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</si>
  <si>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</si>
  <si>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</si>
  <si>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</si>
  <si>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</si>
  <si>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</si>
  <si>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</si>
  <si>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</si>
  <si>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</si>
  <si>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</si>
  <si>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</si>
  <si>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</si>
  <si>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</si>
  <si>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</si>
  <si>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</si>
  <si>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</si>
  <si>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</si>
  <si>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</si>
  <si>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</si>
  <si>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</si>
  <si>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</si>
  <si>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</si>
  <si>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</si>
  <si>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</si>
  <si>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</si>
  <si>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</si>
  <si>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</si>
  <si>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</si>
  <si>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</si>
  <si>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</si>
  <si>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</si>
  <si>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</si>
  <si>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</si>
  <si>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</si>
  <si>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</si>
  <si>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</si>
  <si>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</si>
  <si>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</si>
  <si>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</si>
  <si>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</si>
  <si>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</si>
  <si>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</si>
  <si>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</si>
  <si>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</si>
  <si>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</si>
  <si>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</si>
  <si>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</si>
  <si>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</si>
  <si>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</si>
  <si>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</si>
  <si>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</si>
  <si>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</si>
  <si>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</si>
  <si>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</si>
  <si>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</si>
  <si>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</si>
  <si>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</si>
  <si>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</si>
  <si>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</si>
  <si>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</si>
  <si>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</si>
  <si>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</si>
  <si>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</si>
  <si>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</si>
  <si>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</si>
  <si>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</si>
  <si>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</si>
  <si>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</si>
  <si>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</si>
  <si>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</si>
  <si>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</si>
  <si>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</si>
  <si>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</si>
  <si>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</si>
  <si>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</si>
  <si>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</si>
  <si>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</si>
  <si>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</si>
  <si>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</si>
  <si>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</si>
  <si>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</si>
  <si>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</si>
  <si>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</si>
  <si>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</si>
  <si>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</si>
  <si>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</si>
  <si>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</si>
  <si>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</si>
  <si>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</si>
  <si>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</si>
  <si>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</si>
  <si>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</si>
  <si>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</si>
  <si>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</si>
  <si>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</si>
  <si>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</si>
  <si>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</si>
  <si>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</si>
  <si>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</si>
  <si>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</si>
  <si>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</si>
  <si>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</si>
  <si>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</si>
  <si>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</si>
  <si>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</si>
  <si>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</si>
  <si>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</si>
  <si>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</si>
  <si>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</si>
  <si>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</si>
  <si>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</si>
  <si>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</si>
  <si>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</si>
  <si>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</si>
  <si>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</si>
  <si>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</si>
  <si>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</si>
  <si>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</si>
  <si>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</si>
  <si>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</si>
  <si>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</si>
  <si>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</si>
  <si>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</si>
  <si>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</si>
  <si>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</si>
  <si>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</si>
  <si>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</si>
  <si>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</si>
  <si>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</si>
  <si>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</si>
  <si>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</si>
  <si>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</si>
  <si>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</si>
  <si>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</si>
  <si>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</si>
  <si>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</si>
  <si>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</si>
  <si>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</si>
  <si>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</si>
  <si>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</si>
  <si>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</si>
  <si>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</si>
  <si>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</si>
  <si>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</si>
  <si>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</si>
  <si>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</si>
  <si>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</si>
  <si>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</si>
  <si>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</si>
  <si>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</si>
  <si>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</si>
  <si>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</si>
  <si>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</si>
  <si>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</si>
  <si>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</si>
  <si>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</si>
  <si>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</si>
  <si>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</si>
  <si>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</si>
  <si>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</si>
  <si>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</si>
  <si>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</si>
  <si>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</si>
  <si>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</si>
  <si>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</si>
  <si>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</si>
  <si>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</si>
  <si>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</si>
  <si>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</si>
  <si>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</si>
  <si>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</si>
  <si>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</si>
  <si>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</si>
  <si>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</si>
  <si>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</si>
  <si>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</si>
  <si>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</si>
  <si>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</si>
  <si>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</si>
  <si>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</si>
  <si>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</si>
  <si>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</si>
  <si>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</si>
  <si>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</si>
  <si>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</si>
  <si>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</si>
  <si>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</si>
  <si>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</si>
  <si>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</si>
  <si>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</si>
  <si>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</si>
  <si>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</si>
  <si>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</si>
  <si>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</si>
  <si>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</si>
  <si>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</si>
  <si>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</si>
  <si>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</si>
  <si>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</si>
  <si>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</si>
  <si>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</si>
  <si>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</si>
  <si>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</si>
  <si>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</si>
  <si>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</si>
  <si>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</si>
  <si>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</si>
  <si>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</si>
  <si>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</si>
  <si>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</si>
  <si>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</si>
  <si>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</si>
  <si>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</si>
  <si>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</si>
  <si>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</si>
  <si>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</si>
  <si>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</si>
  <si>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</si>
  <si>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</si>
  <si>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</si>
  <si>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</si>
  <si>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</si>
  <si>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</si>
  <si>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</si>
  <si>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</si>
  <si>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</si>
  <si>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</si>
  <si>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</si>
  <si>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</si>
  <si>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</si>
  <si>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</si>
  <si>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</si>
  <si>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</si>
  <si>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</si>
  <si>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</si>
  <si>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</si>
  <si>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</si>
  <si>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</si>
  <si>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</si>
  <si>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</si>
  <si>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</si>
  <si>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</si>
  <si>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</si>
  <si>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</si>
  <si>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</si>
  <si>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</si>
  <si>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</si>
  <si>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</si>
  <si>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</si>
  <si>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</si>
  <si>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</si>
  <si>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</si>
  <si>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</si>
  <si>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</si>
  <si>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</si>
  <si>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</si>
  <si>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</si>
  <si>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</si>
  <si>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</si>
  <si>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</si>
  <si>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</si>
  <si>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</si>
  <si>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</si>
  <si>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</si>
  <si>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</si>
  <si>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</si>
  <si>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</si>
  <si>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</si>
  <si>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</si>
  <si>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</si>
  <si>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</si>
  <si>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</si>
  <si>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</si>
  <si>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</si>
  <si>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</si>
  <si>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</si>
  <si>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</si>
  <si>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</si>
  <si>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</si>
  <si>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</si>
  <si>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</si>
  <si>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</si>
  <si>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</si>
  <si>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</si>
  <si>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</si>
  <si>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</si>
  <si>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</si>
  <si>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</si>
  <si>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</si>
  <si>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</si>
  <si>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</si>
  <si>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</si>
  <si>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</si>
  <si>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</si>
  <si>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</si>
  <si>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</si>
  <si>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</si>
  <si>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</si>
  <si>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</si>
  <si>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</si>
  <si>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</si>
  <si>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</si>
  <si>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</si>
  <si>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</si>
  <si>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</si>
  <si>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</si>
  <si>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</si>
  <si>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</si>
  <si>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</si>
  <si>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</si>
  <si>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</si>
  <si>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</si>
  <si>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</si>
  <si>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</si>
  <si>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</si>
  <si>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</si>
  <si>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</si>
  <si>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</si>
  <si>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</si>
  <si>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</si>
  <si>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</si>
  <si>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</si>
  <si>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</si>
  <si>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</si>
  <si>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</si>
  <si>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</si>
  <si>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</si>
  <si>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</si>
  <si>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</si>
  <si>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</si>
  <si>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</si>
  <si>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</si>
  <si>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</si>
  <si>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</si>
  <si>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</si>
  <si>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</si>
  <si>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</si>
  <si>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</si>
  <si>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</si>
  <si>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</si>
  <si>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</si>
  <si>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</si>
  <si>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</si>
  <si>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</si>
  <si>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</si>
  <si>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</si>
  <si>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</si>
  <si>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</si>
  <si>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</si>
  <si>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</si>
  <si>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</si>
  <si>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</si>
  <si>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</si>
  <si>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</si>
  <si>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</si>
  <si>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</si>
  <si>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</si>
  <si>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</si>
  <si>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</si>
  <si>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</si>
  <si>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</si>
  <si>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</si>
  <si>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</si>
  <si>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</si>
  <si>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</si>
  <si>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</si>
  <si>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</si>
  <si>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</si>
  <si>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</si>
  <si>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</si>
  <si>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</si>
  <si>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</si>
  <si>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</si>
  <si>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</si>
  <si>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</si>
  <si>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</si>
  <si>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</si>
  <si>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</si>
  <si>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</si>
  <si>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</si>
  <si>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</si>
  <si>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</si>
  <si>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</si>
  <si>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</si>
  <si>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</si>
  <si>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</si>
  <si>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</si>
  <si>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</si>
  <si>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</si>
  <si>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</si>
  <si>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</si>
  <si>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</si>
  <si>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</si>
  <si>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</si>
  <si>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</si>
  <si>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</si>
  <si>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</si>
  <si>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</si>
  <si>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</si>
  <si>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</si>
  <si>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</si>
  <si>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</si>
  <si>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</si>
  <si>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</si>
  <si>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</si>
  <si>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</si>
  <si>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</si>
  <si>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</si>
  <si>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</si>
  <si>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</si>
  <si>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</si>
  <si>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</si>
  <si>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</si>
  <si>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</si>
  <si>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</si>
  <si>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</si>
  <si>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</si>
  <si>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</si>
  <si>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</si>
  <si>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</si>
  <si>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</si>
  <si>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</si>
  <si>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</si>
  <si>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</si>
  <si>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</si>
  <si>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</si>
  <si>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</si>
  <si>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</si>
  <si>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</si>
  <si>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</si>
  <si>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</si>
  <si>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</si>
  <si>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</si>
  <si>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</si>
  <si>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</si>
  <si>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</si>
  <si>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</si>
  <si>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</si>
  <si>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</si>
  <si>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</si>
  <si>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</si>
  <si>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</si>
  <si>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</si>
  <si>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</si>
  <si>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</si>
  <si>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</si>
  <si>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</si>
  <si>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</si>
  <si>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</si>
  <si>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</si>
  <si>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</si>
  <si>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</si>
  <si>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</si>
  <si>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</si>
  <si>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</si>
  <si>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</si>
  <si>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</si>
  <si>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</si>
  <si>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</si>
  <si>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</si>
  <si>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</si>
  <si>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</si>
  <si>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</si>
  <si>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</si>
  <si>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</si>
  <si>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</si>
  <si>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</si>
  <si>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</si>
  <si>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</si>
  <si>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</si>
  <si>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</si>
  <si>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</si>
  <si>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</si>
  <si>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</si>
  <si>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</si>
  <si>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</si>
  <si>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</si>
  <si>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</si>
  <si>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</si>
  <si>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</si>
  <si>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</si>
  <si>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</si>
  <si>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</si>
  <si>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</si>
  <si>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</si>
  <si>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</si>
  <si>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</si>
  <si>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</si>
  <si>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</si>
  <si>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</si>
  <si>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</si>
  <si>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</si>
  <si>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</si>
  <si>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</si>
  <si>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</si>
  <si>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</si>
  <si>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</si>
  <si>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</si>
  <si>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</si>
  <si>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</si>
  <si>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</si>
  <si>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</si>
  <si>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</si>
  <si>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</si>
  <si>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</si>
  <si>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</si>
  <si>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</si>
  <si>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</si>
  <si>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</si>
  <si>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</si>
  <si>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</si>
  <si>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</si>
  <si>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</si>
  <si>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</si>
  <si>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</si>
  <si>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</si>
  <si>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</si>
  <si>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</si>
  <si>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</si>
  <si>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</si>
  <si>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</si>
  <si>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</si>
  <si>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</si>
  <si>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</si>
  <si>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</si>
  <si>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</si>
  <si>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</si>
  <si>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</si>
  <si>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</si>
  <si>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</si>
  <si>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</si>
  <si>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</si>
  <si>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</si>
  <si>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</si>
  <si>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</si>
  <si>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</si>
  <si>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</si>
  <si>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</si>
  <si>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</si>
  <si>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</si>
  <si>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</si>
  <si>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</si>
  <si>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</si>
  <si>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</si>
  <si>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</si>
  <si>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</si>
  <si>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</si>
  <si>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</si>
  <si>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</si>
  <si>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</si>
  <si>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</si>
  <si>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</si>
  <si>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</si>
  <si>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</si>
  <si>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</si>
  <si>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</si>
  <si>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</si>
  <si>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</si>
  <si>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</si>
  <si>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</si>
  <si>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</si>
  <si>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</si>
  <si>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</si>
  <si>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</si>
  <si>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</si>
  <si>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</si>
  <si>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</si>
  <si>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</si>
  <si>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</si>
  <si>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</si>
  <si>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</si>
  <si>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</si>
  <si>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</si>
  <si>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</si>
  <si>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</si>
  <si>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</si>
  <si>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</si>
  <si>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</si>
  <si>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</si>
  <si>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</si>
  <si>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</si>
  <si>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</si>
  <si>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</si>
  <si>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</si>
  <si>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</si>
  <si>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</si>
  <si>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</si>
  <si>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</si>
  <si>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</si>
  <si>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</si>
  <si>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</si>
  <si>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</si>
  <si>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</si>
  <si>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</si>
  <si>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</si>
  <si>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</si>
  <si>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</si>
  <si>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</si>
  <si>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</si>
  <si>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</si>
  <si>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</si>
  <si>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</si>
  <si>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</si>
  <si>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</si>
  <si>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</si>
  <si>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</si>
  <si>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</si>
  <si>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</si>
  <si>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</si>
  <si>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</si>
  <si>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</si>
  <si>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</si>
  <si>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</si>
  <si>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</si>
  <si>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</si>
  <si>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</si>
  <si>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</si>
  <si>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</si>
  <si>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</si>
  <si>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</si>
  <si>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</si>
  <si>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</si>
  <si>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</si>
  <si>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</si>
  <si>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</si>
  <si>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</si>
  <si>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</si>
  <si>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</si>
  <si>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</si>
  <si>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</si>
  <si>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</si>
  <si>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</si>
  <si>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</si>
  <si>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</si>
  <si>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</si>
  <si>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</si>
  <si>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</si>
  <si>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</si>
  <si>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</si>
  <si>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</si>
  <si>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</si>
  <si>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</si>
  <si>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</si>
  <si>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</si>
  <si>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</si>
  <si>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</si>
  <si>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</si>
  <si>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</si>
  <si>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</si>
  <si>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</si>
  <si>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</si>
  <si>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</si>
  <si>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</si>
  <si>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</si>
  <si>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</si>
  <si>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</si>
  <si>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</si>
  <si>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</si>
  <si>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</si>
  <si>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</si>
  <si>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</si>
  <si>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</si>
  <si>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</si>
  <si>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</si>
  <si>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</si>
  <si>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</si>
  <si>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</si>
  <si>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</si>
  <si>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</si>
  <si>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</si>
  <si>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</si>
  <si>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</si>
  <si>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</si>
  <si>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</si>
  <si>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</si>
  <si>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</si>
  <si>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</si>
  <si>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</si>
  <si>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</si>
  <si>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</si>
  <si>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</si>
  <si>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</si>
  <si>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</si>
  <si>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</si>
  <si>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</si>
  <si>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</si>
  <si>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</si>
  <si>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</si>
  <si>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</si>
  <si>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</si>
  <si>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</si>
  <si>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</si>
  <si>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</si>
  <si>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</si>
  <si>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</si>
  <si>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</si>
  <si>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</si>
  <si>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</si>
  <si>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</si>
  <si>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</si>
  <si>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</si>
  <si>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</si>
  <si>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</si>
  <si>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</si>
  <si>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</si>
  <si>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</si>
  <si>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</si>
  <si>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</si>
  <si>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</si>
  <si>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</si>
  <si>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</si>
  <si>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</si>
  <si>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</si>
  <si>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</si>
  <si>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</si>
  <si>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</si>
  <si>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</si>
  <si>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</si>
  <si>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</si>
  <si>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</si>
  <si>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</si>
  <si>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</si>
  <si>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</si>
  <si>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</si>
  <si>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</si>
  <si>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</si>
  <si>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</si>
  <si>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</si>
  <si>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</si>
  <si>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</si>
  <si>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</si>
  <si>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</si>
  <si>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</si>
  <si>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</si>
  <si>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</si>
  <si>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</si>
  <si>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</si>
  <si>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</si>
  <si>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</si>
  <si>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</si>
  <si>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</si>
  <si>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</si>
  <si>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</si>
  <si>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</si>
  <si>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</si>
  <si>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</si>
  <si>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</si>
  <si>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</si>
  <si>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</si>
  <si>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</si>
  <si>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</si>
  <si>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</si>
  <si>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</si>
  <si>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</si>
  <si>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</si>
  <si>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</si>
  <si>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</si>
  <si>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</si>
  <si>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</si>
  <si>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</si>
  <si>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</si>
  <si>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</si>
  <si>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</si>
  <si>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</si>
  <si>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</si>
  <si>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</si>
  <si>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</si>
  <si>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</si>
  <si>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</si>
  <si>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</si>
  <si>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</si>
  <si>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</si>
  <si>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</si>
  <si>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</si>
  <si>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</si>
  <si>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</si>
  <si>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</si>
  <si>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</si>
  <si>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</si>
  <si>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</si>
  <si>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</si>
  <si>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</si>
  <si>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</si>
  <si>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</si>
  <si>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</si>
  <si>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</si>
  <si>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</si>
  <si>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</si>
  <si>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</si>
  <si>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</si>
  <si>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</si>
  <si>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</si>
  <si>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</si>
  <si>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</si>
  <si>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</si>
  <si>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</si>
  <si>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</si>
  <si>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</si>
  <si>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</si>
  <si>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</si>
  <si>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</si>
  <si>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</si>
  <si>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</si>
  <si>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</si>
  <si>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</si>
  <si>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</si>
  <si>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</si>
  <si>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</si>
  <si>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</si>
  <si>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</si>
  <si>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</si>
  <si>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</si>
  <si>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</si>
  <si>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</si>
  <si>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</si>
  <si>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</si>
  <si>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</si>
  <si>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</si>
  <si>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</si>
  <si>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</si>
  <si>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</si>
  <si>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</si>
  <si>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</si>
  <si>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</si>
  <si>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</si>
  <si>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</si>
  <si>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</si>
  <si>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</si>
  <si>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</si>
  <si>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</si>
  <si>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</si>
  <si>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</si>
  <si>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</si>
  <si>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</si>
  <si>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</si>
  <si>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</si>
  <si>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</si>
  <si>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</si>
  <si>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</si>
  <si>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</si>
  <si>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</si>
  <si>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</si>
  <si>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</si>
  <si>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</si>
  <si>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</si>
  <si>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</si>
  <si>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</si>
  <si>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</si>
  <si>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</si>
  <si>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</si>
  <si>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</si>
  <si>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</si>
  <si>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</si>
  <si>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</si>
  <si>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</si>
  <si>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</si>
  <si>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</si>
  <si>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</si>
  <si>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</si>
  <si>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</si>
  <si>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</si>
  <si>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</si>
  <si>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</si>
  <si>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</si>
  <si>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</si>
  <si>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</si>
  <si>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</si>
  <si>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</si>
  <si>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</si>
  <si>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</si>
  <si>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</si>
  <si>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</si>
  <si>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</si>
  <si>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</si>
  <si>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</si>
  <si>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</si>
  <si>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</si>
  <si>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</si>
  <si>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</si>
  <si>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</si>
  <si>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</si>
  <si>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</si>
  <si>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</si>
  <si>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</si>
  <si>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</si>
  <si>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</si>
  <si>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</si>
  <si>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</si>
  <si>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</si>
  <si>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</si>
  <si>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</si>
  <si>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</si>
  <si>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</si>
  <si>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</si>
  <si>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</si>
  <si>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</si>
  <si>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</si>
  <si>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</si>
  <si>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</si>
  <si>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</si>
  <si>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</si>
  <si>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</si>
  <si>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</si>
  <si>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</si>
  <si>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</si>
  <si>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</si>
  <si>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</si>
  <si>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</si>
  <si>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</si>
  <si>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</si>
  <si>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</si>
  <si>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</si>
  <si>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</si>
  <si>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</si>
  <si>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</si>
  <si>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</si>
  <si>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</si>
  <si>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</si>
  <si>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</si>
  <si>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</si>
  <si>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</si>
  <si>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</si>
  <si>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</si>
  <si>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</si>
  <si>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</si>
  <si>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</si>
  <si>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</si>
  <si>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</si>
  <si>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</si>
  <si>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</si>
  <si>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</si>
  <si>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</si>
  <si>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</si>
  <si>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</si>
  <si>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</si>
  <si>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</si>
  <si>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</si>
  <si>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</si>
  <si>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</si>
  <si>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</si>
  <si>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</si>
  <si>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</si>
  <si>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</si>
  <si>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</si>
  <si>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</si>
  <si>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</si>
  <si>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</si>
  <si>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</si>
  <si>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</si>
  <si>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</si>
  <si>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</si>
  <si>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</si>
  <si>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</si>
  <si>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</si>
  <si>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</si>
  <si>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</si>
  <si>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</si>
  <si>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</si>
  <si>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</si>
  <si>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</si>
  <si>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</si>
  <si>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</si>
  <si>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</si>
  <si>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</si>
  <si>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</si>
  <si>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</si>
  <si>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</si>
  <si>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</si>
  <si>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</si>
  <si>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</si>
  <si>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</si>
  <si>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</si>
  <si>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</si>
  <si>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</si>
  <si>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</si>
  <si>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</si>
  <si>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</si>
  <si>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</si>
  <si>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</si>
  <si>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</si>
  <si>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</si>
  <si>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</si>
  <si>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</si>
  <si>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</si>
  <si>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</si>
  <si>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</si>
  <si>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</si>
  <si>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</si>
  <si>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</si>
  <si>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</si>
  <si>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</si>
  <si>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</si>
  <si>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</si>
  <si>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</si>
  <si>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</si>
  <si>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</si>
  <si>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</si>
  <si>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</si>
  <si>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</si>
  <si>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</si>
  <si>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</si>
  <si>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</si>
  <si>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</si>
  <si>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</si>
  <si>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</si>
  <si>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</si>
  <si>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</si>
  <si>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</si>
  <si>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</si>
  <si>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</si>
  <si>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</si>
  <si>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</si>
  <si>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</si>
  <si>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</si>
  <si>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</si>
  <si>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</si>
  <si>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</si>
  <si>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</si>
  <si>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</si>
  <si>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</si>
  <si>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</si>
  <si>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</si>
  <si>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</si>
  <si>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</si>
  <si>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</si>
  <si>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</si>
  <si>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</si>
  <si>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</si>
  <si>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</si>
  <si>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</si>
  <si>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</si>
  <si>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</si>
  <si>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</si>
  <si>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</si>
  <si>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</si>
  <si>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</si>
  <si>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</si>
  <si>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</si>
  <si>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</si>
  <si>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</si>
  <si>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</si>
  <si>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</si>
  <si>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</si>
  <si>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</si>
  <si>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</si>
  <si>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</si>
  <si>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</si>
  <si>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</si>
  <si>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</si>
  <si>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</si>
  <si>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</si>
  <si>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</si>
  <si>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</si>
  <si>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</si>
  <si>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</si>
  <si>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</si>
  <si>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</si>
  <si>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</si>
  <si>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</si>
  <si>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</si>
  <si>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</si>
  <si>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</si>
  <si>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</si>
  <si>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</si>
  <si>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</si>
  <si>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</si>
  <si>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</si>
  <si>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</si>
  <si>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</si>
  <si>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</si>
  <si>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</si>
  <si>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</si>
  <si>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</si>
  <si>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</si>
  <si>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</si>
  <si>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</si>
  <si>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</si>
  <si>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</si>
  <si>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</si>
  <si>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</si>
  <si>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</si>
  <si>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</si>
  <si>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</si>
  <si>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</si>
  <si>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</si>
  <si>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</si>
  <si>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</si>
  <si>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</si>
  <si>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</si>
  <si>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</si>
  <si>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</si>
  <si>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</si>
  <si>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</si>
  <si>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</si>
  <si>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</si>
  <si>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</si>
  <si>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</si>
  <si>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</si>
  <si>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</si>
  <si>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</si>
  <si>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</si>
  <si>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</si>
  <si>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</si>
  <si>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</si>
  <si>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</si>
  <si>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</si>
  <si>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</si>
  <si>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</si>
  <si>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</si>
  <si>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</si>
  <si>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</si>
  <si>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</si>
  <si>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</si>
  <si>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</si>
  <si>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</si>
  <si>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</si>
  <si>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</si>
  <si>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</si>
  <si>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</si>
  <si>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</si>
  <si>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</si>
  <si>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</si>
  <si>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</si>
  <si>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</si>
  <si>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</si>
  <si>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</si>
  <si>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</si>
  <si>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</si>
  <si>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</si>
  <si>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</si>
  <si>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</si>
  <si>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</si>
  <si>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</si>
  <si>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</si>
  <si>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</si>
  <si>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</si>
  <si>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</si>
  <si>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</si>
  <si>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</si>
  <si>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</si>
  <si>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</si>
  <si>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</si>
  <si>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</si>
  <si>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</si>
  <si>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</si>
  <si>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</si>
  <si>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</si>
  <si>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</si>
  <si>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</si>
  <si>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</si>
  <si>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</si>
  <si>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</si>
  <si>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</si>
  <si>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</si>
  <si>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</si>
  <si>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</si>
  <si>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</si>
  <si>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</si>
  <si>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</si>
  <si>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</si>
  <si>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</si>
  <si>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</si>
  <si>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</si>
  <si>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</si>
  <si>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</si>
  <si>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</si>
  <si>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</si>
  <si>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</si>
  <si>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</si>
  <si>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</si>
  <si>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</si>
  <si>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</si>
  <si>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</si>
  <si>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</si>
  <si>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</si>
  <si>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</si>
  <si>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</si>
  <si>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</si>
  <si>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</si>
  <si>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</si>
  <si>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</si>
  <si>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</si>
  <si>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</si>
  <si>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</si>
  <si>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</si>
  <si>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</si>
  <si>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</si>
  <si>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</si>
  <si>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</si>
  <si>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</si>
  <si>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</si>
  <si>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</si>
  <si>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</si>
  <si>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</si>
  <si>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</si>
  <si>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</si>
  <si>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</si>
  <si>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</si>
  <si>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</si>
  <si>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</si>
  <si>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</si>
  <si>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</si>
  <si>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</si>
  <si>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</si>
  <si>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</si>
  <si>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</si>
  <si>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</si>
  <si>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</si>
  <si>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</si>
  <si>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</si>
  <si>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</si>
  <si>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</si>
  <si>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</si>
  <si>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</si>
  <si>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</si>
  <si>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</si>
  <si>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</si>
  <si>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</si>
  <si>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</si>
  <si>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</si>
  <si>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</si>
  <si>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</si>
  <si>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</si>
  <si>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</si>
  <si>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</si>
  <si>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</si>
  <si>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</si>
  <si>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</si>
  <si>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</si>
  <si>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</si>
  <si>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</si>
  <si>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</si>
  <si>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</si>
  <si>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</si>
  <si>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</si>
  <si>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</si>
  <si>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</si>
  <si>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</si>
  <si>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</si>
  <si>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</si>
  <si>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</si>
  <si>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</si>
  <si>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</si>
  <si>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</si>
  <si>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</si>
  <si>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</si>
  <si>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</si>
  <si>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</si>
  <si>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</si>
  <si>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</si>
  <si>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</si>
  <si>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</si>
  <si>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</si>
  <si>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</si>
  <si>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</si>
  <si>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</si>
  <si>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</si>
  <si>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</si>
  <si>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</si>
  <si>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</si>
  <si>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</si>
  <si>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</si>
  <si>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</si>
  <si>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</si>
  <si>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</si>
  <si>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</si>
  <si>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</si>
  <si>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</si>
  <si>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</si>
  <si>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</si>
  <si>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</si>
  <si>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</si>
  <si>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</si>
  <si>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</si>
  <si>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</si>
  <si>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</si>
  <si>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</si>
  <si>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</si>
  <si>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</si>
  <si>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</si>
  <si>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</si>
  <si>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</si>
  <si>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</si>
  <si>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</si>
  <si>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</si>
  <si>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</si>
  <si>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</si>
  <si>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</si>
  <si>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</si>
  <si>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</si>
  <si>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</si>
  <si>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</si>
  <si>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</si>
  <si>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</si>
  <si>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</si>
  <si>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</si>
  <si>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</si>
  <si>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</si>
  <si>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</si>
  <si>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</si>
  <si>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</si>
  <si>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</si>
  <si>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</si>
  <si>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</si>
  <si>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</si>
  <si>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</si>
  <si>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</si>
  <si>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</si>
  <si>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</si>
  <si>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</si>
  <si>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</si>
  <si>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</si>
  <si>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</si>
  <si>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</si>
  <si>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</si>
  <si>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</si>
  <si>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</si>
  <si>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</si>
  <si>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</si>
  <si>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</si>
  <si>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</si>
  <si>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</si>
  <si>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</si>
  <si>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</si>
  <si>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</si>
  <si>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</si>
  <si>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</si>
  <si>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</si>
  <si>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</si>
  <si>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</si>
  <si>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</si>
  <si>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</si>
  <si>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</si>
  <si>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</si>
  <si>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</si>
  <si>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</si>
  <si>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</si>
  <si>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</si>
  <si>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</si>
  <si>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</si>
  <si>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</si>
  <si>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</si>
  <si>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</si>
  <si>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</si>
  <si>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</si>
  <si>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</si>
  <si>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</si>
  <si>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</si>
  <si>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</si>
  <si>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</si>
  <si>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</si>
  <si>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</si>
  <si>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</si>
  <si>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</si>
  <si>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</si>
  <si>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</si>
  <si>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</si>
  <si>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</si>
  <si>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</si>
  <si>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</si>
  <si>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</si>
  <si>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</si>
  <si>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</si>
  <si>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</si>
  <si>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</si>
  <si>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</si>
  <si>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</si>
  <si>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</si>
  <si>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</si>
  <si>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</si>
  <si>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</si>
  <si>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</si>
  <si>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</si>
  <si>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</si>
  <si>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</si>
  <si>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</si>
  <si>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</si>
  <si>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</si>
  <si>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</si>
  <si>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</si>
  <si>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</si>
  <si>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</si>
  <si>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</si>
  <si>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</si>
  <si>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</si>
  <si>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</si>
  <si>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</si>
  <si>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</si>
  <si>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</si>
  <si>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</si>
  <si>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</si>
  <si>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</si>
  <si>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</si>
  <si>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</si>
  <si>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</si>
  <si>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</si>
  <si>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</si>
  <si>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</si>
  <si>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</si>
  <si>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</si>
  <si>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</si>
  <si>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</si>
  <si>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</si>
  <si>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</si>
  <si>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</si>
  <si>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</si>
  <si>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</si>
  <si>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</si>
  <si>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</si>
  <si>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</si>
  <si>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</si>
  <si>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</si>
  <si>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</si>
  <si>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</si>
  <si>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</si>
  <si>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</si>
  <si>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</si>
  <si>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</si>
  <si>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</si>
  <si>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</si>
  <si>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</si>
  <si>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</si>
  <si>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</si>
  <si>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</si>
  <si>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</si>
  <si>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</si>
  <si>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</si>
  <si>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</si>
  <si>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</si>
  <si>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</si>
  <si>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</si>
  <si>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</si>
  <si>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</si>
  <si>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</si>
  <si>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</si>
  <si>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</si>
  <si>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</si>
  <si>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</si>
  <si>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</si>
  <si>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</si>
  <si>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</si>
  <si>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</si>
  <si>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</si>
  <si>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</si>
  <si>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</si>
  <si>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</si>
  <si>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</si>
  <si>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</si>
  <si>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</si>
  <si>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</si>
  <si>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</si>
  <si>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</si>
  <si>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</si>
  <si>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</si>
  <si>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</si>
  <si>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</si>
  <si>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</si>
  <si>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</si>
  <si>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</si>
  <si>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</si>
  <si>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</si>
  <si>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</si>
  <si>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</si>
  <si>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</si>
  <si>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</si>
  <si>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</si>
  <si>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</si>
  <si>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</si>
  <si>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</si>
  <si>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</si>
  <si>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</si>
  <si>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</si>
  <si>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</si>
  <si>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</si>
  <si>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</si>
  <si>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</si>
  <si>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</si>
  <si>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</si>
  <si>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</si>
  <si>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</si>
  <si>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</si>
  <si>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</si>
  <si>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</si>
  <si>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</si>
  <si>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</si>
  <si>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</si>
  <si>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</si>
  <si>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</si>
  <si>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</si>
  <si>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</si>
  <si>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</si>
  <si>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</si>
  <si>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</si>
  <si>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</si>
  <si>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</si>
  <si>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</si>
  <si>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</si>
  <si>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</si>
  <si>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</si>
  <si>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</si>
  <si>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</si>
  <si>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</si>
  <si>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</si>
  <si>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</si>
  <si>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</si>
  <si>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</si>
  <si>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</si>
  <si>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</si>
  <si>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</si>
  <si>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</si>
  <si>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</si>
  <si>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</si>
  <si>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</si>
  <si>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</si>
  <si>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</si>
  <si>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</si>
  <si>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</si>
  <si>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</si>
  <si>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</si>
  <si>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</si>
  <si>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</si>
  <si>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</si>
  <si>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</si>
  <si>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</si>
  <si>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</si>
  <si>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</si>
  <si>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</si>
  <si>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</si>
  <si>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</si>
  <si>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</si>
  <si>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</si>
  <si>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</si>
  <si>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</si>
  <si>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</si>
  <si>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</si>
  <si>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</si>
  <si>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</si>
  <si>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</si>
  <si>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</si>
  <si>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</si>
  <si>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</si>
  <si>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</si>
  <si>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</si>
  <si>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</si>
  <si>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</si>
  <si>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</si>
  <si>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</si>
  <si>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</si>
  <si>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</si>
  <si>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</si>
  <si>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</si>
  <si>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</si>
  <si>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</si>
  <si>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</si>
  <si>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</si>
  <si>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</si>
  <si>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</si>
  <si>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</si>
  <si>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</si>
  <si>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</si>
  <si>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</si>
  <si>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</si>
  <si>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</si>
  <si>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</si>
  <si>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</si>
  <si>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</si>
  <si>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</si>
  <si>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</si>
  <si>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</si>
  <si>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</si>
  <si>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</si>
  <si>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</si>
  <si>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</si>
  <si>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</si>
  <si>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</si>
  <si>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</si>
  <si>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</si>
  <si>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</si>
  <si>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</si>
  <si>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</si>
  <si>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</si>
  <si>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</si>
  <si>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</si>
  <si>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</si>
  <si>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</si>
  <si>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</si>
  <si>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</si>
  <si>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</si>
  <si>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</si>
  <si>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</si>
  <si>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</si>
  <si>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</si>
  <si>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</si>
  <si>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</si>
  <si>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</si>
  <si>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</si>
  <si>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</si>
  <si>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</si>
  <si>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</si>
  <si>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</si>
  <si>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</si>
  <si>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</si>
  <si>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</si>
  <si>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</si>
  <si>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</si>
  <si>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</si>
  <si>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</si>
  <si>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</si>
  <si>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</si>
  <si>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</si>
  <si>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</si>
  <si>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</si>
  <si>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</si>
  <si>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</si>
  <si>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</si>
  <si>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</si>
  <si>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</si>
  <si>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</si>
  <si>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</si>
  <si>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</si>
  <si>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</si>
  <si>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</si>
  <si>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</si>
  <si>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</si>
  <si>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</si>
  <si>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</si>
  <si>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</si>
  <si>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</si>
  <si>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</si>
  <si>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</si>
  <si>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</si>
  <si>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</si>
  <si>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</si>
  <si>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</si>
  <si>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</si>
  <si>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</si>
  <si>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</si>
  <si>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</si>
  <si>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</si>
  <si>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</si>
  <si>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</si>
  <si>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</si>
  <si>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</si>
  <si>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</si>
  <si>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</si>
  <si>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</si>
  <si>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</si>
  <si>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</si>
  <si>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</si>
  <si>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</si>
  <si>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</si>
  <si>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</si>
  <si>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</si>
  <si>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</si>
  <si>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</si>
  <si>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</si>
  <si>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</si>
  <si>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</si>
  <si>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</si>
  <si>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</si>
  <si>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</si>
  <si>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</si>
  <si>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</si>
  <si>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</si>
  <si>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</si>
  <si>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</si>
  <si>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</si>
  <si>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</si>
  <si>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</si>
  <si>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</si>
  <si>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</si>
  <si>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</si>
  <si>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</si>
  <si>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</si>
  <si>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</si>
  <si>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</si>
  <si>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</si>
  <si>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</si>
  <si>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</si>
  <si>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</si>
  <si>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</si>
  <si>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</si>
  <si>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</si>
  <si>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</si>
  <si>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</si>
  <si>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</si>
  <si>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</si>
  <si>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</si>
  <si>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</si>
  <si>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</si>
  <si>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</si>
  <si>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</si>
  <si>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</si>
  <si>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</si>
  <si>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</si>
  <si>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</si>
  <si>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</si>
  <si>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</si>
  <si>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</si>
  <si>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</si>
  <si>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</si>
  <si>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</si>
  <si>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</si>
  <si>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</si>
  <si>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</si>
  <si>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</si>
  <si>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</si>
  <si>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</si>
  <si>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</si>
  <si>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</si>
  <si>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</si>
  <si>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</si>
  <si>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</si>
  <si>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</si>
  <si>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</si>
  <si>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</si>
  <si>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</si>
  <si>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</si>
  <si>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</si>
  <si>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</si>
  <si>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</si>
  <si>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</si>
  <si>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</si>
  <si>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</si>
  <si>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</si>
  <si>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</si>
  <si>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</si>
  <si>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</si>
  <si>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</si>
  <si>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</si>
  <si>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</si>
  <si>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</si>
  <si>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</si>
  <si>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</si>
  <si>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</si>
  <si>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</si>
  <si>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</si>
  <si>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</si>
  <si>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</si>
  <si>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</si>
  <si>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</si>
  <si>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</si>
  <si>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</si>
  <si>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</si>
  <si>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</si>
  <si>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</si>
  <si>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</si>
  <si>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</si>
  <si>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</si>
  <si>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</si>
  <si>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</si>
  <si>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</si>
  <si>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</si>
  <si>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</si>
  <si>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</si>
  <si>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</si>
  <si>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</si>
  <si>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</si>
  <si>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</si>
  <si>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</si>
  <si>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</si>
  <si>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</si>
  <si>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</si>
  <si>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</si>
  <si>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</si>
  <si>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</si>
  <si>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</si>
  <si>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</si>
  <si>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</si>
  <si>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</si>
  <si>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</si>
  <si>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</si>
  <si>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</si>
  <si>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</si>
  <si>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</si>
  <si>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</si>
  <si>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</si>
  <si>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</si>
  <si>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</si>
  <si>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</si>
  <si>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</si>
  <si>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</si>
  <si>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</si>
  <si>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</si>
  <si>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</si>
  <si>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</si>
  <si>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</si>
  <si>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</si>
  <si>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</si>
  <si>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</si>
  <si>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</si>
  <si>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</si>
  <si>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</si>
  <si>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</si>
  <si>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</si>
  <si>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</si>
  <si>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</si>
  <si>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</si>
  <si>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</si>
  <si>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</si>
  <si>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</si>
  <si>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</si>
  <si>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</si>
  <si>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</si>
  <si>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</si>
  <si>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</si>
  <si>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</si>
  <si>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</si>
  <si>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</si>
  <si>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</si>
  <si>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</si>
  <si>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</si>
  <si>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</si>
  <si>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</si>
  <si>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</si>
  <si>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</si>
  <si>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</si>
  <si>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</si>
  <si>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</si>
  <si>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</si>
  <si>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</si>
  <si>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</si>
  <si>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</si>
  <si>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</si>
  <si>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</si>
  <si>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</si>
  <si>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</si>
  <si>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</si>
  <si>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</si>
  <si>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</si>
  <si>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</si>
  <si>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</si>
  <si>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</si>
  <si>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</si>
  <si>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</si>
  <si>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</si>
  <si>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</si>
  <si>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</si>
  <si>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</si>
  <si>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</si>
  <si>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</si>
  <si>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</si>
  <si>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</si>
  <si>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</si>
  <si>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</si>
  <si>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</si>
  <si>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</si>
  <si>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</si>
  <si>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</si>
  <si>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</si>
  <si>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</si>
  <si>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</si>
  <si>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</si>
  <si>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</si>
  <si>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</si>
  <si>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</si>
  <si>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</si>
  <si>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</si>
  <si>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</si>
  <si>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</si>
  <si>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</si>
  <si>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</si>
  <si>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</si>
  <si>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</si>
  <si>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</si>
  <si>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</si>
  <si>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</si>
  <si>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</si>
  <si>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</si>
  <si>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</si>
  <si>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</si>
  <si>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</si>
  <si>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</si>
  <si>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</si>
  <si>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</si>
  <si>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</si>
  <si>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</si>
  <si>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</si>
  <si>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</si>
  <si>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</si>
  <si>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</si>
  <si>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</si>
  <si>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</si>
  <si>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</si>
  <si>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</si>
  <si>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</si>
  <si>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</si>
  <si>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</si>
  <si>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</si>
  <si>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</si>
  <si>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</si>
  <si>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</si>
  <si>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</si>
  <si>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</si>
  <si>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</si>
  <si>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</si>
  <si>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</si>
  <si>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</si>
  <si>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</si>
  <si>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</si>
  <si>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</si>
  <si>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</si>
  <si>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</si>
  <si>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</si>
  <si>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</si>
  <si>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</si>
  <si>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</si>
  <si>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</si>
  <si>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</si>
  <si>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</si>
  <si>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</si>
  <si>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</si>
  <si>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</si>
  <si>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</si>
  <si>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</si>
  <si>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</si>
  <si>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</si>
  <si>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</si>
  <si>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</si>
  <si>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</si>
  <si>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</si>
  <si>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</si>
  <si>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</si>
  <si>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</si>
  <si>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</si>
  <si>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</si>
  <si>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</si>
  <si>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</si>
  <si>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</si>
  <si>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</si>
  <si>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</si>
  <si>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</si>
  <si>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</si>
  <si>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</si>
  <si>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</si>
  <si>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</si>
  <si>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</si>
  <si>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</si>
  <si>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</si>
  <si>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</si>
  <si>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</si>
  <si>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</si>
  <si>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</si>
  <si>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</si>
  <si>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</si>
  <si>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</si>
  <si>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</si>
  <si>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</si>
  <si>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</si>
  <si>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</si>
  <si>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</si>
  <si>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</si>
  <si>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</si>
  <si>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</si>
  <si>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</si>
  <si>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</si>
  <si>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</si>
  <si>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</si>
  <si>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</si>
  <si>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</si>
  <si>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</si>
  <si>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</si>
  <si>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</si>
  <si>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</si>
  <si>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</si>
  <si>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</si>
  <si>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</si>
  <si>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</si>
  <si>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</si>
  <si>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</si>
  <si>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</si>
  <si>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</si>
  <si>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</si>
  <si>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</si>
  <si>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</si>
  <si>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</si>
  <si>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</si>
  <si>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</si>
  <si>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</si>
  <si>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</si>
  <si>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</si>
  <si>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</si>
  <si>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</si>
  <si>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</si>
  <si>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</si>
  <si>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</si>
  <si>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</si>
  <si>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</si>
  <si>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</si>
  <si>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</si>
  <si>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</si>
  <si>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</si>
  <si>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</si>
  <si>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</si>
  <si>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</si>
  <si>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</si>
  <si>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</si>
  <si>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</si>
  <si>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</si>
  <si>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</si>
  <si>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</si>
  <si>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</si>
  <si>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</si>
  <si>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</si>
  <si>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</si>
  <si>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</si>
  <si>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</si>
  <si>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</si>
  <si>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</si>
  <si>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</si>
  <si>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</si>
  <si>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</si>
  <si>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</si>
  <si>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</si>
  <si>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</si>
  <si>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</si>
  <si>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</si>
  <si>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</si>
  <si>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</si>
  <si>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</si>
  <si>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</si>
  <si>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</si>
  <si>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</si>
  <si>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</si>
  <si>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</si>
  <si>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</si>
  <si>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</si>
  <si>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</si>
  <si>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</si>
  <si>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</si>
  <si>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</si>
  <si>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</si>
  <si>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</si>
  <si>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</si>
  <si>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</si>
  <si>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</si>
  <si>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</si>
  <si>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</si>
  <si>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</si>
  <si>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</si>
  <si>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</si>
  <si>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</si>
  <si>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</si>
  <si>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</si>
  <si>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</si>
  <si>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</si>
  <si>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</si>
  <si>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</si>
  <si>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</si>
  <si>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</si>
  <si>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</si>
  <si>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</si>
  <si>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</si>
  <si>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</si>
  <si>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</si>
  <si>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</si>
  <si>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</si>
  <si>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</si>
  <si>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</si>
  <si>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</si>
  <si>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</si>
  <si>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</si>
  <si>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</si>
  <si>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</si>
  <si>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</si>
  <si>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</si>
  <si>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</si>
  <si>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</si>
  <si>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</si>
  <si>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</si>
  <si>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</si>
  <si>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</si>
  <si>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</si>
  <si>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</si>
  <si>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</si>
  <si>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</si>
  <si>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</si>
  <si>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</si>
  <si>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</si>
  <si>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</si>
  <si>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</si>
  <si>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</si>
  <si>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</si>
  <si>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</si>
  <si>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</si>
  <si>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</si>
  <si>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</si>
  <si>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</si>
  <si>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</si>
  <si>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</si>
  <si>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</si>
  <si>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</si>
  <si>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</si>
  <si>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</si>
  <si>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</si>
  <si>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</si>
  <si>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</si>
  <si>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</si>
  <si>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</si>
  <si>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</si>
  <si>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</si>
  <si>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</si>
  <si>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</si>
  <si>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</si>
  <si>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</si>
  <si>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</si>
  <si>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</si>
  <si>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</si>
  <si>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</si>
  <si>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</si>
  <si>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</si>
  <si>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</si>
  <si>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</si>
  <si>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</si>
  <si>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</si>
  <si>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</si>
  <si>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</si>
  <si>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</si>
  <si>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</si>
  <si>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</si>
  <si>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</si>
  <si>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</si>
  <si>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</si>
  <si>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</si>
  <si>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</si>
  <si>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</si>
  <si>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</si>
  <si>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</si>
  <si>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</si>
  <si>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</si>
  <si>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</si>
  <si>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</si>
  <si>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</si>
  <si>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</si>
  <si>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</si>
  <si>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</si>
  <si>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</si>
  <si>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</si>
  <si>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</si>
  <si>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</si>
  <si>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</si>
  <si>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</si>
  <si>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</si>
  <si>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</si>
  <si>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</si>
  <si>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</si>
  <si>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</si>
  <si>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</si>
  <si>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</si>
  <si>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</si>
  <si>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</si>
  <si>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</si>
  <si>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</si>
  <si>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</si>
  <si>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</si>
  <si>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</si>
  <si>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</si>
  <si>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</si>
  <si>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</si>
  <si>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</si>
  <si>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</si>
  <si>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</si>
  <si>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</si>
  <si>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</si>
  <si>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</si>
  <si>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</si>
  <si>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</si>
  <si>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</si>
  <si>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</si>
  <si>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</si>
  <si>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</si>
  <si>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</si>
  <si>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</si>
  <si>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</si>
  <si>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</si>
  <si>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</si>
  <si>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</si>
  <si>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</si>
  <si>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</si>
  <si>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</si>
  <si>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</si>
  <si>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</si>
  <si>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</si>
  <si>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</si>
  <si>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</si>
  <si>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</si>
  <si>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</si>
  <si>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</si>
  <si>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</si>
  <si>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</si>
  <si>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</si>
  <si>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</si>
  <si>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</si>
  <si>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</si>
  <si>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</si>
  <si>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</si>
  <si>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</si>
  <si>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</si>
  <si>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</si>
  <si>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</si>
  <si>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</si>
  <si>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</si>
  <si>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</si>
  <si>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</si>
  <si>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</si>
  <si>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</si>
  <si>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</si>
  <si>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</si>
  <si>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</si>
  <si>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</si>
  <si>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</si>
  <si>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</si>
  <si>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</si>
  <si>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</si>
  <si>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</si>
  <si>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</si>
  <si>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</si>
  <si>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</si>
  <si>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</si>
  <si>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</si>
  <si>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</si>
  <si>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</si>
  <si>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</si>
  <si>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</si>
  <si>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</si>
  <si>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</si>
  <si>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</si>
  <si>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</si>
  <si>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</si>
  <si>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</si>
  <si>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</si>
  <si>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</si>
  <si>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</si>
  <si>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</si>
  <si>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</si>
  <si>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</si>
  <si>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</si>
  <si>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</si>
  <si>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</si>
  <si>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</si>
  <si>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</si>
  <si>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</si>
  <si>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</si>
  <si>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</si>
  <si>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</si>
  <si>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</si>
  <si>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</si>
  <si>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</si>
  <si>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</si>
  <si>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</si>
  <si>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</si>
  <si>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</si>
  <si>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</si>
  <si>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</si>
  <si>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</si>
  <si>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</si>
  <si>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</si>
  <si>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</si>
  <si>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</si>
  <si>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</si>
  <si>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</si>
  <si>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</si>
  <si>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</si>
  <si>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</si>
  <si>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</si>
  <si>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</si>
  <si>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</si>
  <si>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</si>
  <si>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</si>
  <si>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</si>
  <si>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</si>
  <si>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</si>
  <si>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</si>
  <si>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</si>
  <si>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</si>
  <si>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</si>
  <si>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</si>
  <si>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</si>
  <si>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</si>
  <si>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</si>
  <si>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</si>
  <si>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</si>
  <si>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</si>
  <si>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</si>
  <si>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</si>
  <si>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</si>
  <si>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</si>
  <si>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</si>
  <si>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</si>
  <si>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</si>
  <si>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</si>
  <si>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</si>
  <si>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</si>
  <si>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</si>
  <si>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</si>
  <si>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</si>
  <si>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</si>
  <si>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</si>
  <si>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</si>
  <si>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</si>
  <si>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</si>
  <si>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</si>
  <si>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</si>
  <si>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</si>
  <si>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</si>
  <si>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</si>
  <si>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</si>
  <si>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</si>
  <si>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</si>
  <si>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</si>
  <si>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</si>
  <si>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</si>
  <si>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</si>
  <si>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</si>
  <si>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</si>
  <si>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</si>
  <si>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</si>
  <si>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</si>
  <si>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</si>
  <si>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</si>
  <si>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</si>
  <si>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</si>
  <si>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</si>
  <si>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</si>
  <si>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</si>
  <si>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</si>
  <si>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</si>
  <si>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</si>
  <si>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</si>
  <si>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</si>
  <si>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</si>
  <si>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</si>
  <si>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</si>
  <si>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</si>
  <si>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</si>
  <si>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</si>
  <si>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</si>
  <si>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</si>
  <si>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</si>
  <si>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</si>
  <si>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</si>
  <si>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</si>
  <si>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</si>
  <si>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</si>
  <si>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</si>
  <si>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</si>
  <si>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</si>
  <si>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</si>
  <si>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</si>
  <si>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</si>
  <si>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</si>
  <si>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</si>
  <si>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</si>
  <si>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</si>
  <si>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</si>
  <si>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</si>
  <si>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</si>
  <si>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</si>
  <si>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</si>
  <si>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</si>
  <si>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</si>
  <si>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</si>
  <si>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</si>
  <si>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</si>
  <si>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</si>
  <si>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</si>
  <si>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</si>
  <si>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</si>
  <si>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</si>
  <si>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</si>
  <si>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</si>
  <si>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</si>
  <si>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</si>
  <si>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</si>
  <si>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</si>
  <si>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</si>
  <si>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</si>
  <si>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</si>
  <si>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</si>
  <si>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</si>
  <si>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</si>
  <si>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</si>
  <si>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</si>
  <si>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</si>
  <si>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</si>
  <si>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</si>
  <si>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</si>
  <si>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</si>
  <si>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</si>
  <si>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</si>
  <si>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</si>
  <si>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</si>
  <si>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</si>
  <si>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</si>
  <si>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</si>
  <si>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</si>
  <si>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</si>
  <si>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</si>
  <si>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</si>
  <si>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</si>
  <si>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</si>
  <si>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</si>
  <si>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</si>
  <si>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</si>
  <si>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</si>
  <si>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</si>
  <si>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</si>
  <si>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</si>
  <si>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</si>
  <si>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</si>
  <si>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</si>
  <si>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</si>
  <si>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</si>
  <si>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</si>
  <si>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</si>
  <si>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</si>
  <si>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</si>
  <si>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</si>
  <si>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</si>
  <si>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</si>
  <si>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</si>
  <si>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</si>
  <si>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</si>
  <si>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</si>
  <si>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</si>
  <si>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</si>
  <si>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</si>
  <si>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</si>
  <si>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</si>
  <si>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</si>
  <si>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</si>
  <si>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</si>
  <si>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</si>
  <si>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</si>
  <si>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</si>
  <si>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</si>
  <si>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</si>
  <si>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</si>
  <si>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</si>
  <si>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</si>
  <si>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</si>
  <si>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</si>
  <si>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</si>
  <si>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</si>
  <si>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</si>
  <si>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</si>
  <si>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</si>
  <si>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</si>
  <si>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</si>
  <si>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</si>
  <si>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</si>
  <si>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</si>
  <si>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</si>
  <si>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</si>
  <si>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</si>
  <si>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</si>
  <si>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</si>
  <si>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</si>
  <si>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</si>
  <si>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</si>
  <si>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</si>
  <si>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</si>
  <si>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</si>
  <si>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</si>
  <si>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</si>
  <si>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</si>
  <si>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</si>
  <si>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</si>
  <si>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</si>
  <si>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</si>
  <si>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</si>
  <si>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</si>
  <si>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</si>
  <si>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</si>
  <si>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</si>
  <si>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</si>
  <si>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</si>
  <si>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</si>
  <si>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</si>
  <si>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</si>
  <si>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</si>
  <si>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</si>
  <si>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</si>
  <si>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</si>
  <si>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</si>
  <si>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</si>
  <si>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</si>
  <si>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</si>
  <si>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</si>
  <si>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</si>
  <si>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</si>
  <si>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</si>
  <si>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</si>
  <si>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</si>
  <si>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</si>
  <si>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</si>
  <si>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</si>
  <si>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</si>
  <si>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</si>
  <si>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</si>
  <si>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</si>
  <si>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</si>
  <si>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</si>
  <si>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</si>
  <si>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</si>
  <si>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</si>
  <si>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</si>
  <si>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</si>
  <si>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</si>
  <si>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</si>
  <si>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</si>
  <si>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</si>
  <si>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</si>
  <si>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</si>
  <si>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</si>
  <si>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</si>
  <si>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</si>
  <si>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</si>
  <si>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</si>
  <si>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</si>
  <si>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</si>
  <si>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</si>
  <si>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</si>
  <si>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</si>
  <si>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</si>
  <si>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</si>
  <si>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</si>
  <si>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</si>
  <si>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</si>
  <si>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</si>
  <si>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</si>
  <si>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</si>
  <si>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</si>
  <si>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</si>
  <si>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</si>
  <si>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</si>
  <si>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</si>
  <si>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</si>
  <si>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</si>
  <si>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</si>
  <si>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</si>
  <si>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</si>
  <si>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</si>
  <si>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</si>
  <si>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</si>
  <si>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</si>
  <si>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</si>
  <si>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</si>
  <si>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</si>
  <si>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</si>
  <si>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</si>
  <si>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</si>
  <si>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</si>
  <si>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</si>
  <si>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</si>
  <si>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</si>
  <si>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</si>
  <si>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</si>
  <si>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</si>
  <si>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</si>
  <si>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</si>
  <si>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</si>
  <si>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</si>
  <si>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</si>
  <si>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</si>
  <si>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</si>
  <si>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</si>
  <si>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</si>
  <si>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</si>
  <si>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</si>
  <si>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</si>
  <si>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</si>
  <si>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</si>
  <si>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</si>
  <si>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</si>
  <si>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</si>
  <si>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</si>
  <si>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</si>
  <si>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</si>
  <si>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</si>
  <si>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</si>
  <si>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</si>
  <si>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</si>
  <si>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</si>
  <si>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</si>
  <si>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</si>
  <si>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</si>
  <si>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</si>
  <si>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</si>
  <si>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</si>
  <si>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</si>
  <si>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</si>
  <si>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</si>
  <si>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</si>
  <si>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</si>
  <si>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</si>
  <si>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</si>
  <si>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</si>
  <si>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</si>
  <si>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</si>
  <si>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</si>
  <si>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</si>
  <si>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</si>
  <si>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</si>
  <si>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</si>
  <si>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</si>
  <si>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</si>
  <si>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</si>
  <si>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</si>
  <si>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</si>
  <si>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</si>
  <si>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</si>
  <si>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</si>
  <si>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</si>
  <si>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</si>
  <si>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</si>
  <si>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</si>
  <si>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</si>
  <si>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</si>
  <si>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</si>
  <si>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</si>
  <si>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</si>
  <si>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</si>
  <si>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</si>
  <si>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</si>
  <si>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</si>
  <si>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</si>
  <si>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</si>
  <si>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</si>
  <si>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</si>
  <si>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</si>
  <si>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</si>
  <si>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</si>
  <si>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</si>
  <si>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</si>
  <si>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</si>
  <si>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</si>
  <si>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</si>
  <si>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</si>
  <si>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</si>
  <si>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</si>
  <si>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</si>
  <si>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</si>
  <si>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</si>
  <si>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</si>
  <si>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</si>
  <si>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</si>
  <si>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</si>
  <si>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</si>
  <si>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</si>
  <si>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</si>
  <si>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</si>
  <si>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</si>
  <si>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</si>
  <si>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</si>
  <si>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</si>
  <si>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</si>
  <si>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</si>
  <si>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</si>
  <si>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</si>
  <si>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</si>
  <si>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</si>
  <si>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</si>
  <si>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</si>
  <si>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</si>
  <si>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</si>
  <si>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</si>
  <si>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</si>
  <si>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</si>
  <si>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</si>
  <si>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</si>
  <si>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</si>
  <si>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</si>
  <si>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</si>
  <si>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</si>
  <si>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</si>
  <si>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</si>
  <si>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</si>
  <si>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</si>
  <si>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</si>
  <si>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</si>
  <si>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</si>
  <si>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</si>
  <si>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</si>
  <si>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</si>
  <si>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</si>
  <si>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</si>
  <si>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</si>
  <si>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</si>
  <si>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</si>
  <si>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</si>
  <si>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</si>
  <si>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</si>
  <si>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</si>
  <si>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</si>
  <si>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</si>
  <si>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</si>
  <si>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</si>
  <si>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</si>
  <si>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</si>
  <si>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</si>
  <si>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</si>
  <si>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</si>
  <si>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</si>
  <si>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</si>
  <si>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</si>
  <si>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</si>
  <si>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</si>
  <si>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</si>
  <si>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</si>
  <si>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</si>
  <si>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</si>
  <si>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</si>
  <si>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</si>
  <si>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</si>
  <si>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</si>
  <si>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</si>
  <si>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</si>
  <si>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</si>
  <si>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</si>
  <si>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</si>
  <si>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</si>
  <si>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</si>
  <si>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</si>
  <si>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</si>
  <si>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</si>
  <si>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</si>
  <si>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</si>
  <si>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</si>
  <si>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</si>
  <si>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</si>
  <si>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</si>
  <si>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</si>
  <si>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</si>
  <si>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</si>
  <si>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</si>
  <si>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</si>
  <si>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</si>
  <si>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</si>
  <si>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</si>
  <si>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</si>
  <si>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</si>
  <si>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</si>
  <si>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</si>
  <si>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</si>
  <si>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</si>
  <si>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</si>
  <si>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</si>
  <si>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</si>
  <si>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</si>
  <si>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</si>
  <si>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</si>
  <si>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</si>
  <si>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</si>
  <si>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</si>
  <si>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</si>
  <si>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</si>
  <si>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</si>
  <si>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</si>
  <si>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</si>
  <si>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</si>
  <si>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</si>
  <si>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</si>
  <si>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</si>
  <si>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</si>
  <si>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</si>
  <si>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</si>
  <si>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</si>
  <si>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</si>
  <si>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</si>
  <si>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</si>
  <si>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</si>
  <si>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</si>
  <si>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</si>
  <si>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</si>
  <si>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</si>
  <si>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</si>
  <si>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</si>
  <si>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</si>
  <si>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</si>
  <si>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</si>
  <si>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</si>
  <si>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</si>
  <si>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</si>
  <si>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</si>
  <si>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</si>
  <si>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</si>
  <si>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</si>
  <si>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</si>
  <si>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</si>
  <si>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</si>
  <si>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</si>
  <si>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</si>
  <si>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</si>
  <si>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</si>
  <si>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</si>
  <si>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</si>
  <si>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</si>
  <si>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</si>
  <si>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</si>
  <si>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</si>
  <si>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</si>
  <si>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</si>
  <si>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</si>
  <si>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</si>
  <si>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</si>
  <si>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</si>
  <si>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</si>
  <si>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</si>
  <si>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</si>
  <si>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</si>
  <si>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</si>
  <si>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</si>
  <si>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</si>
  <si>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</si>
  <si>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</si>
  <si>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</si>
  <si>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</si>
  <si>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</si>
  <si>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</si>
  <si>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</si>
  <si>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</si>
  <si>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</si>
  <si>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</si>
  <si>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</si>
  <si>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</si>
  <si>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</si>
  <si>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</si>
  <si>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</si>
  <si>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</si>
  <si>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</si>
  <si>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</si>
  <si>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</si>
  <si>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</si>
  <si>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</si>
  <si>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</si>
  <si>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</si>
  <si>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</si>
  <si>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</si>
  <si>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</si>
  <si>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</si>
  <si>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</si>
  <si>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</si>
  <si>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</si>
  <si>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</si>
  <si>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</si>
  <si>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</si>
  <si>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</si>
  <si>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</si>
  <si>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</si>
  <si>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</si>
  <si>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</si>
  <si>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</si>
  <si>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</si>
  <si>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</si>
  <si>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</si>
  <si>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</si>
  <si>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</si>
  <si>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</si>
  <si>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</si>
  <si>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</si>
  <si>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</si>
  <si>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</si>
  <si>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</si>
  <si>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</si>
  <si>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</si>
  <si>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</si>
  <si>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</si>
  <si>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</si>
  <si>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</si>
  <si>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</si>
  <si>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</si>
  <si>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</si>
  <si>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</si>
  <si>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</si>
  <si>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</si>
  <si>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</si>
  <si>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</si>
  <si>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</si>
  <si>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</si>
  <si>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</si>
  <si>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</si>
  <si>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</si>
  <si>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</si>
  <si>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</si>
  <si>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</si>
  <si>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</si>
  <si>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</si>
  <si>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</si>
  <si>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</si>
  <si>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</si>
  <si>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</si>
  <si>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</si>
  <si>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</si>
  <si>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</si>
  <si>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</si>
  <si>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</si>
  <si>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</si>
  <si>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</si>
  <si>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</si>
  <si>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</si>
  <si>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</si>
  <si>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</si>
  <si>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</si>
  <si>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</si>
  <si>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</si>
  <si>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</si>
  <si>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</si>
  <si>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</si>
  <si>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</si>
  <si>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</si>
  <si>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</si>
  <si>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</si>
  <si>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</si>
  <si>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</si>
  <si>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</si>
  <si>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</si>
  <si>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</si>
  <si>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</si>
  <si>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</si>
  <si>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</si>
  <si>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</si>
  <si>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</si>
  <si>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</si>
  <si>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</si>
  <si>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</si>
  <si>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</si>
  <si>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</si>
  <si>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</si>
  <si>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</si>
  <si>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</si>
  <si>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</si>
  <si>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</si>
  <si>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</si>
  <si>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</si>
  <si>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</si>
  <si>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</si>
  <si>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</si>
  <si>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</si>
  <si>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</si>
  <si>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</si>
  <si>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</si>
  <si>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</si>
  <si>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</si>
  <si>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</si>
  <si>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</si>
  <si>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</si>
  <si>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</si>
  <si>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</si>
  <si>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</si>
  <si>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</si>
  <si>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</si>
  <si>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</si>
  <si>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</si>
  <si>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</si>
  <si>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</si>
  <si>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</si>
  <si>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</si>
  <si>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</si>
  <si>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</si>
  <si>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</si>
  <si>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</si>
  <si>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</si>
  <si>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</si>
  <si>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</si>
  <si>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</si>
  <si>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</si>
  <si>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</si>
  <si>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</si>
  <si>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</si>
  <si>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</si>
  <si>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</si>
  <si>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</si>
  <si>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</si>
  <si>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</si>
  <si>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</si>
  <si>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</si>
  <si>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</si>
  <si>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</si>
  <si>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</si>
  <si>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</si>
  <si>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</si>
  <si>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</si>
  <si>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</si>
  <si>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</si>
  <si>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</si>
  <si>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</si>
  <si>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</si>
  <si>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</si>
  <si>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</si>
  <si>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</si>
  <si>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</si>
  <si>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</si>
  <si>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</si>
  <si>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</si>
  <si>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</si>
  <si>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</si>
  <si>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</si>
  <si>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</si>
  <si>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</si>
  <si>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</si>
  <si>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</si>
  <si>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</si>
  <si>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</si>
  <si>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</si>
  <si>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</si>
  <si>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</si>
  <si>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</si>
  <si>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</si>
  <si>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</si>
  <si>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</si>
  <si>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</si>
  <si>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</si>
  <si>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</si>
  <si>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</si>
  <si>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</si>
  <si>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</si>
  <si>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</si>
  <si>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</si>
  <si>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</si>
  <si>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</si>
  <si>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</si>
  <si>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</si>
  <si>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</si>
  <si>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</si>
  <si>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</si>
  <si>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</si>
  <si>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</si>
  <si>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</si>
  <si>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</si>
  <si>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</si>
  <si>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</si>
  <si>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</si>
  <si>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</si>
  <si>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</si>
  <si>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</si>
  <si>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</si>
  <si>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</si>
  <si>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</si>
  <si>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</si>
  <si>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</si>
  <si>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</si>
  <si>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</si>
  <si>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</si>
  <si>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</si>
  <si>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</si>
  <si>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</si>
  <si>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</si>
  <si>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</si>
  <si>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</si>
  <si>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</si>
  <si>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</si>
  <si>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</si>
  <si>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</si>
  <si>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</si>
  <si>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</si>
  <si>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</si>
  <si>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</si>
  <si>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</si>
  <si>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</si>
  <si>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</si>
  <si>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</si>
  <si>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</si>
  <si>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</si>
  <si>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</si>
  <si>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</si>
  <si>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</si>
  <si>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</si>
  <si>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</si>
  <si>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</si>
  <si>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</si>
  <si>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</si>
  <si>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</si>
  <si>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</si>
  <si>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</si>
  <si>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</si>
  <si>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</si>
  <si>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</si>
  <si>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</si>
  <si>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</si>
  <si>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</si>
  <si>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</si>
  <si>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</si>
  <si>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</si>
  <si>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</si>
  <si>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</si>
  <si>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</si>
  <si>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</si>
  <si>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</si>
  <si>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</si>
  <si>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</si>
  <si>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</si>
  <si>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</si>
  <si>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</si>
  <si>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</si>
  <si>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</si>
  <si>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</si>
  <si>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</si>
  <si>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</si>
  <si>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</si>
  <si>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</si>
  <si>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</si>
  <si>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</si>
  <si>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</si>
  <si>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</si>
  <si>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</si>
  <si>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</si>
  <si>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</si>
  <si>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</si>
  <si>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</si>
  <si>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</si>
  <si>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</si>
  <si>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</si>
  <si>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</si>
  <si>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</si>
  <si>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</si>
  <si>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</si>
  <si>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</si>
  <si>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</si>
  <si>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</si>
  <si>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</si>
  <si>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</si>
  <si>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</si>
  <si>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</si>
  <si>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</si>
  <si>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</si>
  <si>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</si>
  <si>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</si>
  <si>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</si>
  <si>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</si>
  <si>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</si>
  <si>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</si>
  <si>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</si>
  <si>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</si>
  <si>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</si>
  <si>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</si>
  <si>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</si>
  <si>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</si>
  <si>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</si>
  <si>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</si>
  <si>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</si>
  <si>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</si>
  <si>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</si>
  <si>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</si>
  <si>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</si>
  <si>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</si>
  <si>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</si>
  <si>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</si>
  <si>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</si>
  <si>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</si>
  <si>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</si>
  <si>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</si>
  <si>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</si>
  <si>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</si>
  <si>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</si>
  <si>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</si>
  <si>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</si>
  <si>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</si>
  <si>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</si>
  <si>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</si>
  <si>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</si>
  <si>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</si>
  <si>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</si>
  <si>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</si>
  <si>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</si>
  <si>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</si>
  <si>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</si>
  <si>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</si>
  <si>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</si>
  <si>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</si>
  <si>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</si>
  <si>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</si>
  <si>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</si>
  <si>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</si>
  <si>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</si>
  <si>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</si>
  <si>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</si>
  <si>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</si>
  <si>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</si>
  <si>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</si>
  <si>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</si>
  <si>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</si>
  <si>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</si>
  <si>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</si>
  <si>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</si>
  <si>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</si>
  <si>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</si>
  <si>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</si>
  <si>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</si>
  <si>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</si>
  <si>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</si>
  <si>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</si>
  <si>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</si>
  <si>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</si>
  <si>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</si>
  <si>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</si>
  <si>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</si>
  <si>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</si>
  <si>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</si>
  <si>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</si>
  <si>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</si>
  <si>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</si>
  <si>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</si>
  <si>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</si>
  <si>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</si>
  <si>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</si>
  <si>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</si>
  <si>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</si>
  <si>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</si>
  <si>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</si>
  <si>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</si>
  <si>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</si>
  <si>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</si>
  <si>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</si>
  <si>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</si>
  <si>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</si>
  <si>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</si>
  <si>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</si>
  <si>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</si>
  <si>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</si>
  <si>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</si>
  <si>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</si>
  <si>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</si>
  <si>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</si>
  <si>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</si>
  <si>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</si>
  <si>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</si>
  <si>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</si>
  <si>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</si>
  <si>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</si>
  <si>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</si>
  <si>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</si>
  <si>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</si>
  <si>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</si>
  <si>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</si>
  <si>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</si>
  <si>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</si>
  <si>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</si>
  <si>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</si>
  <si>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</si>
  <si>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</si>
  <si>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</si>
  <si>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</si>
  <si>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</si>
  <si>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</si>
  <si>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</si>
  <si>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</si>
  <si>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</si>
  <si>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</si>
  <si>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</si>
  <si>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</si>
  <si>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</si>
  <si>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</si>
  <si>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</si>
  <si>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</si>
  <si>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</si>
  <si>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</si>
  <si>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</si>
  <si>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</si>
  <si>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</si>
  <si>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</si>
  <si>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</si>
  <si>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</si>
  <si>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</si>
  <si>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</si>
  <si>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</si>
  <si>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</si>
  <si>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</si>
  <si>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</si>
  <si>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</si>
  <si>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</si>
  <si>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</si>
  <si>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</si>
  <si>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</si>
  <si>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</si>
  <si>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</si>
  <si>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</si>
  <si>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</si>
  <si>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</si>
  <si>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</si>
  <si>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</si>
  <si>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</si>
  <si>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</si>
  <si>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</si>
  <si>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</si>
  <si>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</si>
  <si>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</si>
  <si>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</si>
  <si>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</si>
  <si>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</si>
  <si>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</si>
  <si>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</si>
  <si>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</si>
  <si>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</si>
  <si>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</si>
  <si>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</si>
  <si>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</si>
  <si>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</si>
  <si>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</si>
  <si>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</si>
  <si>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</si>
  <si>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</si>
  <si>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</si>
  <si>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</si>
  <si>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</si>
  <si>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</si>
  <si>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</si>
  <si>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</si>
  <si>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</si>
  <si>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</si>
  <si>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</si>
  <si>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</si>
  <si>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</si>
  <si>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</si>
  <si>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</si>
  <si>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</si>
  <si>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</si>
  <si>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</si>
  <si>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</si>
  <si>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</si>
  <si>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</si>
  <si>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</si>
  <si>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</si>
  <si>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</si>
  <si>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</si>
  <si>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</si>
  <si>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</si>
  <si>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</si>
  <si>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</si>
  <si>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</si>
  <si>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</si>
  <si>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</si>
  <si>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</si>
  <si>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</si>
  <si>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</si>
  <si>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</si>
  <si>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</si>
  <si>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</si>
  <si>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</si>
  <si>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</si>
  <si>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</si>
  <si>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</si>
  <si>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</si>
  <si>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</si>
  <si>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</si>
  <si>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</si>
  <si>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</si>
  <si>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</si>
  <si>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</si>
  <si>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</si>
  <si>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</si>
  <si>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</si>
  <si>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</si>
  <si>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</si>
  <si>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</si>
  <si>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</si>
  <si>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</si>
  <si>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</si>
  <si>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</si>
  <si>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</si>
  <si>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</si>
  <si>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</si>
  <si>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</si>
  <si>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</si>
  <si>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</si>
  <si>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</si>
  <si>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</si>
  <si>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</si>
  <si>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</si>
  <si>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</si>
  <si>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</si>
  <si>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</si>
  <si>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</si>
  <si>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</si>
  <si>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</si>
  <si>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</si>
  <si>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</si>
  <si>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</si>
  <si>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</si>
  <si>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</si>
  <si>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</si>
  <si>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</si>
  <si>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</si>
  <si>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</si>
  <si>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</si>
  <si>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</si>
  <si>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</si>
  <si>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</si>
  <si>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</si>
  <si>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</si>
  <si>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</si>
  <si>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</si>
  <si>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</si>
  <si>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</si>
  <si>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</si>
  <si>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</si>
  <si>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</si>
  <si>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</si>
  <si>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</si>
  <si>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</si>
  <si>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</si>
  <si>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</si>
  <si>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</si>
  <si>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</si>
  <si>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</si>
  <si>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</si>
  <si>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</si>
  <si>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</si>
  <si>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</si>
  <si>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</si>
  <si>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</si>
  <si>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</si>
  <si>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</si>
  <si>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</si>
  <si>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</si>
  <si>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</si>
  <si>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</si>
  <si>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</si>
  <si>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</si>
  <si>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</si>
  <si>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</si>
  <si>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</si>
  <si>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</si>
  <si>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</si>
  <si>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</si>
  <si>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</si>
  <si>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</si>
  <si>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</si>
  <si>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</si>
  <si>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</si>
  <si>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</si>
  <si>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</si>
  <si>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</si>
  <si>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</si>
  <si>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</si>
  <si>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</si>
  <si>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</si>
  <si>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</si>
  <si>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</si>
  <si>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</si>
  <si>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</si>
  <si>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</si>
  <si>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</si>
  <si>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</si>
  <si>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</si>
  <si>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</si>
  <si>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</si>
  <si>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</si>
  <si>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</si>
  <si>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</si>
  <si>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</si>
  <si>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</si>
  <si>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</si>
  <si>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</si>
  <si>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</si>
  <si>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</si>
  <si>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</si>
  <si>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</si>
  <si>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</si>
  <si>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</si>
  <si>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</si>
  <si>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</si>
  <si>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</si>
  <si>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</si>
  <si>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</si>
  <si>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</si>
  <si>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</si>
  <si>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</si>
  <si>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</si>
  <si>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</si>
  <si>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</si>
  <si>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</si>
  <si>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</si>
  <si>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</si>
  <si>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</si>
  <si>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</si>
  <si>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</si>
  <si>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</si>
  <si>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</si>
  <si>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</si>
  <si>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</si>
  <si>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</si>
  <si>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</si>
  <si>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</si>
  <si>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</si>
  <si>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</si>
  <si>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</si>
  <si>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</si>
  <si>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</si>
  <si>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</si>
  <si>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</si>
  <si>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</si>
  <si>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</si>
  <si>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</si>
  <si>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</si>
  <si>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</si>
  <si>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</si>
  <si>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</si>
  <si>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</si>
  <si>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</si>
  <si>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</si>
  <si>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</si>
  <si>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</si>
  <si>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</si>
  <si>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</si>
  <si>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</si>
  <si>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</si>
  <si>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</si>
  <si>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</si>
  <si>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</si>
  <si>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</si>
  <si>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</si>
  <si>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</si>
  <si>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</si>
  <si>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</si>
  <si>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</si>
  <si>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</si>
  <si>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</si>
  <si>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</si>
  <si>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</si>
  <si>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</si>
  <si>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</si>
  <si>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</si>
  <si>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</si>
  <si>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</si>
  <si>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</si>
  <si>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</si>
  <si>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</si>
  <si>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</si>
  <si>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</si>
  <si>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</si>
  <si>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</si>
  <si>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</si>
  <si>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</si>
  <si>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</si>
  <si>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</si>
  <si>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</si>
  <si>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</si>
  <si>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</si>
  <si>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</si>
  <si>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</si>
  <si>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</si>
  <si>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</si>
  <si>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</si>
  <si>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</si>
  <si>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</si>
  <si>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</si>
  <si>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</si>
  <si>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</si>
  <si>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</si>
  <si>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</si>
  <si>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</si>
  <si>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</si>
  <si>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</si>
  <si>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</si>
  <si>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</si>
  <si>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</si>
  <si>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</si>
  <si>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</si>
  <si>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</si>
  <si>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</si>
  <si>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</si>
  <si>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</si>
  <si>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</si>
  <si>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</si>
  <si>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</si>
  <si>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</si>
  <si>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</si>
  <si>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</si>
  <si>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</si>
  <si>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</si>
  <si>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</si>
  <si>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</si>
  <si>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</si>
  <si>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</si>
  <si>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</si>
  <si>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</si>
  <si>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</si>
  <si>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</si>
  <si>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</si>
  <si>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</si>
  <si>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</si>
  <si>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</si>
  <si>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</si>
  <si>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</si>
  <si>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</si>
  <si>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</si>
  <si>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</si>
  <si>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</si>
  <si>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</si>
  <si>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</si>
  <si>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</si>
  <si>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</si>
  <si>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</si>
  <si>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</si>
  <si>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</si>
  <si>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</si>
  <si>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</si>
  <si>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</si>
  <si>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</si>
  <si>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</si>
  <si>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</si>
  <si>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</si>
  <si>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</si>
  <si>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</si>
  <si>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</si>
  <si>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</si>
  <si>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</si>
  <si>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</si>
  <si>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</si>
  <si>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</si>
  <si>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</si>
  <si>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</si>
  <si>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</si>
  <si>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</si>
  <si>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</si>
  <si>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</si>
  <si>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</si>
  <si>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</si>
  <si>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</si>
  <si>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</si>
  <si>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</si>
  <si>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</si>
  <si>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</si>
  <si>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</si>
  <si>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</si>
  <si>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</si>
  <si>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</si>
  <si>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</si>
  <si>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</si>
  <si>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</si>
  <si>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</si>
  <si>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</si>
  <si>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</si>
  <si>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</si>
  <si>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</si>
  <si>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</si>
  <si>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</si>
  <si>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</si>
  <si>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</si>
  <si>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</si>
  <si>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</si>
  <si>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</si>
  <si>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</si>
  <si>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</si>
  <si>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</si>
  <si>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</si>
  <si>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</si>
  <si>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</si>
  <si>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</si>
  <si>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</si>
  <si>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</si>
  <si>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</si>
  <si>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</si>
  <si>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</si>
  <si>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</si>
  <si>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</si>
  <si>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</si>
  <si>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</si>
  <si>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</si>
  <si>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</si>
  <si>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</si>
  <si>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</si>
  <si>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</si>
  <si>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</si>
  <si>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</si>
  <si>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</si>
  <si>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</si>
  <si>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</si>
  <si>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</si>
  <si>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</si>
  <si>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</si>
  <si>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</si>
  <si>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</si>
  <si>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</si>
  <si>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</si>
  <si>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</si>
  <si>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</si>
  <si>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</si>
  <si>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</si>
  <si>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</si>
  <si>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</si>
  <si>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</si>
  <si>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</si>
  <si>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</si>
  <si>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</si>
  <si>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</si>
  <si>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</si>
  <si>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</si>
  <si>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</si>
  <si>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</si>
  <si>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</si>
  <si>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</si>
  <si>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</si>
  <si>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</si>
  <si>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</si>
  <si>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</si>
  <si>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</si>
  <si>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</si>
  <si>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</si>
  <si>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</si>
  <si>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</si>
  <si>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</si>
  <si>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</si>
  <si>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</si>
  <si>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</si>
  <si>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</si>
  <si>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</si>
  <si>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</si>
  <si>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</si>
  <si>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</si>
  <si>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</si>
  <si>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</si>
  <si>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</si>
  <si>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</si>
  <si>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</si>
  <si>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</si>
  <si>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</si>
  <si>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</si>
  <si>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</si>
  <si>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</si>
  <si>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</si>
  <si>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</si>
  <si>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</si>
  <si>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</si>
  <si>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</si>
  <si>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</si>
  <si>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</si>
  <si>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</si>
  <si>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</si>
  <si>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</si>
  <si>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</si>
  <si>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</si>
  <si>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</si>
  <si>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</si>
  <si>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</si>
  <si>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</si>
  <si>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</si>
  <si>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</si>
  <si>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</si>
  <si>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</si>
  <si>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</si>
  <si>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</si>
  <si>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</si>
  <si>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</si>
  <si>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</si>
  <si>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</si>
  <si>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</si>
  <si>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</si>
  <si>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</si>
  <si>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</si>
  <si>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</si>
  <si>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</si>
  <si>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</si>
  <si>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</si>
  <si>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</si>
  <si>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</si>
  <si>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</si>
  <si>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</si>
  <si>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</si>
  <si>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</si>
  <si>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</si>
  <si>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</si>
  <si>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</si>
  <si>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</si>
  <si>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</si>
  <si>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</si>
  <si>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</si>
  <si>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</si>
  <si>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</si>
  <si>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</si>
  <si>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</si>
  <si>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</si>
  <si>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</si>
  <si>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</si>
  <si>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</si>
  <si>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</si>
  <si>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</si>
  <si>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</si>
  <si>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</si>
  <si>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</si>
  <si>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</si>
  <si>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</si>
  <si>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</si>
  <si>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</si>
  <si>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</si>
  <si>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</si>
  <si>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</si>
  <si>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</si>
  <si>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</si>
  <si>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</si>
  <si>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</si>
  <si>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</si>
  <si>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</si>
  <si>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</si>
  <si>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</si>
  <si>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</si>
  <si>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</si>
  <si>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</si>
  <si>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</si>
  <si>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</si>
  <si>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</si>
  <si>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</si>
  <si>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</si>
  <si>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</si>
  <si>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</si>
  <si>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</si>
  <si>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</si>
  <si>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</si>
  <si>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</si>
  <si>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</si>
  <si>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</si>
  <si>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</si>
  <si>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</si>
  <si>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</si>
  <si>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</si>
  <si>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</si>
  <si>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</si>
  <si>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</si>
  <si>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</si>
  <si>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</si>
  <si>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</si>
  <si>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</si>
  <si>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</si>
  <si>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</si>
  <si>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</si>
  <si>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</si>
  <si>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</si>
  <si>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</si>
  <si>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</si>
  <si>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</si>
  <si>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</si>
  <si>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</si>
  <si>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</si>
  <si>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</si>
  <si>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</si>
  <si>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</si>
  <si>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</si>
  <si>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</si>
  <si>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</si>
  <si>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</si>
  <si>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</si>
  <si>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</si>
  <si>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</si>
  <si>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</si>
  <si>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</si>
  <si>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</si>
  <si>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</si>
  <si>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</si>
  <si>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</si>
  <si>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</si>
  <si>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</si>
  <si>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</si>
  <si>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</si>
  <si>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</si>
  <si>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</si>
  <si>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</si>
  <si>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</si>
  <si>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</si>
  <si>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</si>
  <si>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</si>
  <si>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</si>
  <si>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</si>
  <si>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</si>
  <si>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</si>
  <si>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</si>
  <si>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</si>
  <si>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</si>
  <si>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</si>
  <si>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</si>
  <si>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</si>
  <si>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</si>
  <si>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</si>
  <si>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</si>
  <si>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</si>
  <si>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</si>
  <si>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</si>
  <si>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</si>
  <si>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</si>
  <si>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</si>
  <si>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</si>
  <si>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</si>
  <si>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</si>
  <si>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</si>
  <si>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</si>
  <si>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</si>
  <si>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</si>
  <si>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</si>
  <si>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</si>
  <si>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</si>
  <si>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</si>
  <si>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</si>
  <si>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</si>
  <si>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</si>
  <si>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</si>
  <si>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</si>
  <si>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</si>
  <si>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</si>
  <si>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</si>
  <si>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</si>
  <si>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</si>
  <si>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</si>
  <si>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</si>
  <si>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</si>
  <si>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</si>
  <si>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</si>
  <si>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</si>
  <si>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</si>
  <si>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</si>
  <si>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</si>
  <si>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</si>
  <si>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</si>
  <si>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</si>
  <si>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</si>
  <si>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</si>
  <si>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</si>
  <si>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</si>
  <si>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</si>
  <si>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</si>
  <si>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</si>
  <si>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</si>
  <si>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</si>
  <si>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</si>
  <si>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</si>
  <si>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</si>
  <si>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</si>
  <si>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</si>
  <si>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</si>
  <si>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</si>
  <si>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</si>
  <si>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</si>
  <si>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</si>
  <si>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</si>
  <si>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</si>
  <si>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</si>
  <si>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</si>
  <si>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</si>
  <si>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</si>
  <si>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</si>
  <si>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</si>
  <si>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</si>
  <si>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</si>
  <si>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</si>
  <si>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</si>
  <si>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</si>
  <si>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</si>
  <si>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</si>
  <si>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</si>
  <si>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</si>
  <si>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</si>
  <si>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</si>
  <si>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</si>
  <si>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</si>
  <si>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</si>
  <si>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</si>
  <si>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</si>
  <si>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</si>
  <si>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</si>
  <si>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</si>
  <si>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</si>
  <si>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</si>
  <si>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</si>
  <si>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</si>
  <si>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</si>
  <si>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</si>
  <si>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</si>
  <si>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</si>
  <si>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</si>
  <si>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</si>
  <si>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</si>
  <si>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</si>
  <si>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</si>
  <si>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</si>
  <si>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</si>
  <si>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</si>
  <si>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</si>
  <si>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</si>
  <si>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</si>
  <si>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</si>
  <si>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</si>
  <si>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</si>
  <si>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</si>
  <si>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</si>
  <si>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</si>
  <si>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</si>
  <si>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Failed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</si>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</sst>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6000"/>
        <c:axId val="242497568"/>
      </c:scatterChart>
      <c:valAx>
        <c:axId val="24249600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7568"/>
        <c:crosses val="autoZero"/>
        <c:crossBetween val="midCat"/>
      </c:valAx>
      <c:valAx>
        <c:axId val="24249756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6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8352"/>
        <c:axId val="242494040"/>
      </c:scatterChart>
      <c:valAx>
        <c:axId val="2424983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4040"/>
        <c:crosses val="autoZero"/>
        <c:crossBetween val="midCat"/>
      </c:valAx>
      <c:valAx>
        <c:axId val="242494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6392"/>
        <c:axId val="242494432"/>
      </c:scatterChart>
      <c:valAx>
        <c:axId val="2424963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4432"/>
        <c:crosses val="autoZero"/>
        <c:crossBetween val="midCat"/>
      </c:valAx>
      <c:valAx>
        <c:axId val="24249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7176"/>
        <c:axId val="242373696"/>
      </c:scatterChart>
      <c:valAx>
        <c:axId val="242497176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3696"/>
        <c:crosses val="autoZero"/>
        <c:crossBetween val="midCat"/>
      </c:valAx>
      <c:valAx>
        <c:axId val="242373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73304"/>
        <c:axId val="242374480"/>
      </c:scatterChart>
      <c:valAx>
        <c:axId val="2423733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4480"/>
        <c:crosses val="autoZero"/>
        <c:crossBetween val="midCat"/>
      </c:valAx>
      <c:valAx>
        <c:axId val="24237448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75264"/>
        <c:axId val="242380360"/>
      </c:scatterChart>
      <c:valAx>
        <c:axId val="2423752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80360"/>
        <c:crosses val="autoZero"/>
        <c:crossBetween val="midCat"/>
      </c:valAx>
      <c:valAx>
        <c:axId val="2423803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380752"/>
        <c:axId val="242377616"/>
      </c:scatterChart>
      <c:valAx>
        <c:axId val="24238075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77616"/>
        <c:crosses val="autoZero"/>
        <c:crossBetween val="midCat"/>
      </c:valAx>
      <c:valAx>
        <c:axId val="24237761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38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11999.984375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10659.3232421875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1340.661865234375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1280.6619873046875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59.999919891357422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23.077310562133789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15599.73828125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20.499067306518555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17561.7734375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51999.05859375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20.499067306518555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20.499067306518555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18.808916091918945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19139.859375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56671.6484375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51999.05859375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20.499067306518555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1.513953685760498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0.1559329479932785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51999.05859375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56671.6484375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2.8913905620574951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541.25848388671875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7696151.5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9842883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14706.2607421875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3">
        <v>86.34051513671875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1516.2926025390625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12.404813766479492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145.57986450195312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9842.8828125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923.406005859375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8878.6669921875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5">
        <v>2952.86474609375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5.9908747673034668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2">
        <v>9.7507362365722656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3">
        <v>10.961082458496094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5">
        <v>1343.64697265625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6.3355818390846252E-2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2.9850137233734131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7696151.5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7696151.5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1454078.125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9150230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692653.625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9842883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11999.9853515625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3">
        <v>99.142593383789063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50.392452239990234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53.899150848388672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53.899150848388672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33.000293731689453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33.000293731689453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3">
        <v>89.42919921875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3">
        <v>89.42919921875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155.81880187988281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6.6782107353210449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42.899909973144531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25.199970245361328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59.999919891357422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1280.6619873046875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51999.0625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52.919242858886719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128.28970336914062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98987.1015625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134294.453125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5">
        <v>2744.14501953125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4517.7099609375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1829.2105712890625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3255.76123046875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3">
        <v>99.142593383789063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50.392452239990234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53.899150848388672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53.899150848388672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33.000293731689453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33.000293731689453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3">
        <v>89.42919921875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3">
        <v>89.42919921875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155.81880187988281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6.6782107353210449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42.899909973144531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62.373180389404297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57.508602142333984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272.8330078125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2787.20654296875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0.1559329479932785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1199.5625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272.8330078125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30269.0703125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28635.21484375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1633.8555908203125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464.10101318359375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756.72674560546875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42.576835632324219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3">
        <v>99.345939636230469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97.068443298339844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172.61282348632812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197.65463256835937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11.601927757263184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278.44607543945312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51999.0625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56671.6484375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63.944553375244141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25.869396209716797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0.53716886043548584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4.9540255218744278E-2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0.58670914173126221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0.17601275444030762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0.41069638729095459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65.830238342285156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275.72244262695312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56.060867309570313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2.6816444396972656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237.16098022460937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3.5875139236450195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10.190247535705566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108.64857482910156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456.27102661132812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5.0662355422973633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64.714622497558594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6.0797324180603027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6.0797324180603027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6.2019710540771484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6.2019710540771484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29.605026245117188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62.529117584228516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59.233860015869141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670.040283203125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158.01583862304688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62.529117584228516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57.508602142333984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1134.652587890625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3">
        <v>88.480484008789063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0.41069638729095459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457.7147216796875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163.17527770996094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8070.0673828125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312.117919921875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1.725257396697998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50.392452239990234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75.208091735839844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91377.4375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3">
        <v>88.480445861816406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0.41069638729095459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0.40907341241836548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1.6229869797825813E-3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2013.07177734375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6326.13671875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7.9552421569824219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24.999584197998047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1.2557188272476196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50.546237945556641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50.546237945556641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50.040775299072266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4.624333381652832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0.50546187162399292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56.594100952148437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93.810234069824219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53.899147033691406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50.546237945556641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93.779289245605469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3.3529105186462402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53.073551177978516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50.546237945556641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50.546237945556641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50.040775299072266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4.624333381652832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0.50546187162399292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56.594100952148437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93.810234069824219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53.899147033691406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50.546237945556641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93.779289245605469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3.3529105186462402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53.073551177978516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30.693538665771484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30.693538665771484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30.386604309082031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4.7177543640136719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0.30693510174751282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34.650306701660156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93.044670104980469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33.000293731689453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30.693538665771484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93.009895324707031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2.3067564964294434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32.228214263916016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30.693538665771484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30.693538665771484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30.386604309082031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4.7177543640136719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0.30693510174751282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34.650306701660156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93.044670104980469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33.000293731689453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30.693538665771484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93.009895324707031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2.3067564964294434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32.228214263916016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84.469024658203125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84.469024658203125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83.624336242675781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12.823429107666016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80.138259887695313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79.999984741210938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0.84468942880630493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3">
        <v>93.900657653808594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94.481109619140625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3">
        <v>89.42919921875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84.469024658203125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94.453521728515625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4.9601755142211914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3">
        <v>88.692474365234375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84.469024658203125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84.469024658203125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83.624336242675781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12.823429107666016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80.138259887695313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79.999984741210938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0.84468942880630493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3">
        <v>93.900657653808594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94.481109619140625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3">
        <v>89.42919921875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84.469024658203125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94.453521728515625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4.9601755142211914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3">
        <v>88.692474365234375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10.190248489379883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180.70625305175781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3896.456787109375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3460.138427734375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436.318603515625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52.720218658447266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0.92638623714447021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97.48236083984375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1488.393310546875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1484.7393798828125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3.6539802551269531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22.85552978515625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11.601927757263184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51999.0625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56671.6484375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541.25848388671875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19.172641754150391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8.6300326511263847E-3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19.172641754150391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8.6300326511263847E-3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19.559968948364258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80">
        <v>8.8043762370944023E-3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19.559968948364258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80">
        <v>8.8043762370944023E-3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93.446762084960937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611.324462890625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57.266635894775391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57.266635894775391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74.999839782714844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148.13031005859375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143.68641662597656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155.81880187988281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64.714622497558594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64.714622497558594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59.647533416748047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105.27611541748047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445.712646484375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161.26283264160156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95.082923889160156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155.81880187988281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148.13031005859375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95.065750122070313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7.6884927749633789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153.30570983886719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28.474327087402344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74.99853515625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5.9771003723144531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5.7977876663208008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6.6782107353210449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56.060867309570313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41.207462310791016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172.55526733398437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56.060867309570313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41.237590789794922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172.92758178710937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6.9115357398986816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89.538070678710938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6.6782107353210449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5.9771003723144531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89.50152587890625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0.70111054182052612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6.1859302520751953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74.999839782714844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41.207462310791016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172.55526733398437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41.207462310791016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172.55526733398437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95.082923889160156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40.078754425048828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38.876396179199219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42.899909973144531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3033.4462890625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3033.4462890625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44.398757934570313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93.446762084960937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42.899909973144531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40.078754425048828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93.423866271972656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2.8211560249328613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41.479034423828125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93.446762084960937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93.446762084960937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1.513953685760498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54.546913146972656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56.060867309570313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41.207469940185547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172.55526733398437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8.2003779766637308E-8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9.698200575947169E-11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5.24768362097916E-9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5.8056145906448364E-2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0.94194388389587402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4.5459542796777441E-9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4.5459542796777441E-9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2376.889404296875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1139.0963134765625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1237.79296875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1130.6165771484375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1228.57861328125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17.694290161132812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2.7385025024414062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1.3708544969558716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2.8399956226348877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3">
        <v>91.103294372558594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35.420803070068359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51.129661560058594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385.00408935546875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62.373180389404297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3157.15966796875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51.129661560058594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349.58331298828125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64.558677673339844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3065.369140625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2.1855001449584961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445.71237182617187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112.40640258789062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1.7353397607803345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56.951515197753906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0.91943353414535522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8.0566465854644775E-2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0.93794995546340942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6.2050044536590576E-2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0.95914953947067261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4.0850427001714706E-2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5.8068692965207447E-8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3.3771350979804993E-2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0.96622854471206665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9.698200575947169E-11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5.24768362097916E-9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4.5459542796777441E-9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4.5459542796777441E-9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80.373825073242188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432.1845703125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511.35064697265625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1.6229869797825813E-3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7.9552421569824219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24.999584197998047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62.373180389404297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52.663551330566406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2881.5068359375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290.00454711914062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62.373180389404297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51.129661560058594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3157.15966796875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3">
        <v>88.480484008789063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0.41069638729095459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621.55584716796875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457.71444702148437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4776.00390625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184.71672058105469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1.5338913202285767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64.558677673339844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51.129665374755859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3065.369140625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349.58328247070312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64.558677673339844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49.640453338623047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479.74920654296875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3387.572265625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3">
        <v>88.480484008789063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0.41069638729095459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621.55572509765625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5778.1474609375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223.47564697265625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1.489213228225708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7.5086040496826172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10.190248489379883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381.62945556640625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2.6816444396972656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375.4422607421875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3033.4462890625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41.237613677978516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172.92768859863281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56.060867309570313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41.237613677978516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172.92768859863281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41.207469940185547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172.55526733398437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41.148536682128906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172.55526733398437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59.647533416748047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105.27610778808594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445.71261596679687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64.714622497558594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59.647533416748047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105.27610778808594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445.71261596679687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-57.266635894775391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59.647533416748047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103.37631988525391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59.233856201171875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158.01583862304688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670.040283203125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62.529117584228516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59.233856201171875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158.01583862304688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670.040283203125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48.269596099853516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476.8497314453125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3382.491943359375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64.558677673339844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48.269596099853516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476.8497314453125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3382.491943359375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-57.266635894775391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59.647533416748047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103.37631988525391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3033.4462890625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449.85403442382812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3382.491943359375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0.13653716444969177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3033.4462890625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35268.12109375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11999.9853515625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97.190849304199219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18.89997673034668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6.299992561340332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13.999982833862305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97.228561401367188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50.683074951171875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476.84976196289062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64.558677673339844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12599.984375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97.228561401367188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11999.9853515625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12346.826171875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97.190849304199219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346.84054565429687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304.93637084960937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41.904167175292969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5.4099307060241699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3.311093807220459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44720.9765625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5.9734654426574707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2.4304845333099365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35255.09375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11.383396148681641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3.311093807220459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79976.0703125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12.990779876708984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3.9733126163482666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6412690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7696151.5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48.269596099853516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48.269596099853516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476.8497314453125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64.558677673339844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3382.491943359375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48.269596099853516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62.8826904296875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3382.491943359375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10.190248489379883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10.190248489379883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381.62945556640625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62.8826904296875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5.1026034355163574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3.1194300390779972E-3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32.682857513427734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36.150924682617188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36.150924682617188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5">
        <v>2751.022705078125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5">
        <v>2744.14501953125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6.8775506019592285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10.190248489379883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10.190248489379883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381.62945556640625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57.816455841064453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10.190248489379883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57.816455841064453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2.6816444396972656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2.6816444396972656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237.16098022460937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57.816455841064453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13.959991455078125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1.2876302003860474E-2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80.52984619140625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82.330612182617187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82.330612182617187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4529.03271484375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4517.7099609375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11.32257080078125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2.6816444396972656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2.6816444396972656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237.16098022460937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54.228939056396484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2.6816444396972656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54.228939056396484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0.92638623714447021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2821.26416015625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0.92638623714447021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172.34194946289062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54.228939056396484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2821.26416015625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33.226734161376953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4.0611501783132553E-2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55.567089080810547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55.567089080810547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1833.7950439453125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1829.2105712890625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4.5844831466674805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0.92638623714447021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0.92638623714447021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172.34194946289062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52.013664245605469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2821.26416015625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0.92638623714447021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52.013664245605469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2821.26416015625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2589.025634765625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51.801174163818359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52.195098876953125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2595.979736328125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267.12380981445312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2.3257856369018555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114.8531494140625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1609.4500732421875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459.98361206054687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6.3377442359924316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7.2847633361816406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0.10557264089584351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11.579828262329102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57.2730712890625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58.879859924316406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3263.9208984375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3255.76123046875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8.159794807434082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1.1083424091339111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0.1365368664264679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48.269596099853516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476.8497314453125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449.85400390625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3382.491943359375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16.255687713623047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1.5394556522369385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37.130462646484375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470.79095458984375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449.99371337890625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3382.491943359375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1.5394556522369385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3382.491943359375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0.34648975729942322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1.5911104679107666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94.027252197265625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86.274688720703125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51.999061584472656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56.671649932861328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11.601927757263184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48893.2890625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49.640453338623047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479.74917602539062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64.558677673339844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3387.572265625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59.233860015869141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158.01583862304688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62.529117584228516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670.040283203125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3">
        <v>88.480445861816406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0.41069638729095459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18.00770378112793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77.471687316894531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68752.578125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163.17538452148437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3">
        <v>88.480445861816406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0.41069638729095459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115.70178985595703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2.293121337890625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0.70821082592010498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150.5062255859375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18.00770378112793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31.389856338500977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0.78298914432525635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68752.578125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39.119937896728516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1.7608752474188805E-2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12.560896873474121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30682.25390625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38.345283508300781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1.7260065302252769E-2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11.808748245239258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30074.68359375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38.345283508300781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1.7260065302252769E-2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2">
        <v>8.7650356292724609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30074.68359375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39.119937896728516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1.7608752474188805E-2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2">
        <v>9.1419820785522461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30682.25390625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621.5557861328125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3">
        <v>88.480445861816406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0.41069638729095459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633.1025390625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1.5472347736358643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690.9776611328125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18.00770378112793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64.042167663574219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0.38377711176872253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68752.578125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457.714599609375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3">
        <v>88.480445861816406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0.41069638729095459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432.64096069335937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1.3001130819320679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490.07504272460937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18.00770378112793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52.446662902832031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0.46862685680389404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68752.578125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19.172641754150391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8.6300326511263847E-3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4.6243338584899902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15037.341796875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19.172641754150391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8.6300326511263847E-3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4.6243338584899902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15037.341796875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19.172641754150391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8.6300326511263847E-3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4.3783154487609863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15037.341796875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19.172641754150391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8.6300326511263847E-3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4.3783154487609863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15037.341796875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19.172641754150391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8.6300326511263847E-3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4.3825178146362305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15037.341796875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19.172641754150391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8.6300326511263847E-3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4.3825178146362305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15037.341796875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19.559968948364258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80">
        <v>8.8043762370944023E-3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4.7177543640136719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15341.126953125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19.559968948364258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80">
        <v>8.8043762370944023E-3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4.7177543640136719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15341.126953125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19.559968948364258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80">
        <v>8.8043762370944023E-3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4.5660862922668457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15341.126953125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19.559968948364258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80">
        <v>8.8043762370944023E-3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4.5660862922668457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15341.126953125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19.559968948364258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80">
        <v>8.8043762370944023E-3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4.570991039276123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15341.126953125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19.559968948364258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80">
        <v>8.8043762370944023E-3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4.570991039276123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15341.126953125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75.208091735839844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3">
        <v>88.480445861816406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0.41069638729095459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38.958423614501953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38.988468170166016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0.46536338329315186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54.155796051025391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18.00770378112793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25.382621765136719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0.96829700469970703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68752.578125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75.208091735839844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3">
        <v>88.480445861816406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1.6229869797825813E-3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38.958423614501953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38.663608551025391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0.46777501702308655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54.155796051025391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18.00770378112793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25.595890045166016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0.96022897958755493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68752.578125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74.096977233886719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3">
        <v>88.480445861816406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1.6229869797825813E-3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38.056415557861328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40.29864501953125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0.46580594778060913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52.951271057128906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18.00770378112793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25.646856307983398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0.9583207368850708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68752.578125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74.096977233886719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44.240222930908203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8.1149348989129066E-4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38.056415557861328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40.29864501953125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0.46580594778060913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52.951271057128906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2">
        <v>9.0038518905639648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12.823428153991699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0.9583207368850708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34376.2890625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74.096977233886719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44.240222930908203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8.1149348989129066E-4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38.056415557861328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40.29864501953125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0.46580594778060913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52.951271057128906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2">
        <v>9.0038518905639648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12.823428153991699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0.9583207368850708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34376.2890625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80.36993408203125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44.240222930908203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8.1149348989129066E-4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43.171897888183594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32.838619232177734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0.46966156363487244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59.755397796630859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2">
        <v>9.0038518905639648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12.368824005126953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0.99354296922683716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34376.2890625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80.36993408203125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44.240222930908203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8.1149348989129066E-4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43.171897888183594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32.838619232177734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0.46966156363487244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59.755397796630859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2">
        <v>9.0038518905639648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12.368824005126953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0.99354296922683716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34376.2890625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80.373832702636719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3">
        <v>88.480445861816406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1.6229869797825813E-3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43.175098419189453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32.833442687988281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0.46967354416847229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59.759647369384766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18.00770378112793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24.737920761108398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0.99353200197219849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68752.578125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10.190248489379883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381.62945556640625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62.8826904296875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7.3988642692565918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1.2223026752471924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3.4232373237609863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2.1182761192321777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5.3396046161651611E-2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2.3660526494495571E-5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10.190248489379883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381.62945556640625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57.816455841064453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7.3988642692565918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1.2223026752471924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3.4232373237609863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2.1182761192321777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5.3396046161651611E-2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2.3660526494495571E-5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2.6816444396972656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237.16098022460937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57.816455841064453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7.5210781097412109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1.102678656578064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1.1504403352737427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2.0313117504119873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3.7244707345962524E-2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1.7668049622443505E-5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2.6816444396972656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237.16098022460937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54.228939056396484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7.5210781097412109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1.102678656578064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1.1504403352737427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2.0313117504119873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3.7244707345962524E-2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1.7668049622443505E-5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0.92638623714447021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172.34194946289062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54.228939056396484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7.7526054382324219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2821.26416015625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273.77572631835937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1.0661406517028809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0.453357994556427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1.9758181571960449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3.0805779621005058E-2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1.507792421762133E-5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0.92638623714447021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172.34194946289062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52.013664245605469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7.7526054382324219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2821.26416015625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273.77572631835937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1.0661406517028809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0.453357994556427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1.9758181571960449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3.0805779621005058E-2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1.507792421762133E-5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2.6816444396972656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237.16098022460937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3.5875134468078613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7.5210781097412109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1.102678656578064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1.1504403352737427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2.0313117504119873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3.7244707345962524E-2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1.7668049622443505E-5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10.190248489379883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381.62945556640625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5.0662360191345215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7.3988642692565918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1.2223026752471924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3.4232373237609863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2.1182761192321777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5.3396046161651611E-2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2.3660526494495571E-5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10.190248489379883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381.62945556640625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7.3988642692565918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1.2223026752471924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3.4232373237609863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2.1182761192321777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5.3396046161651611E-2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2.3660526494495571E-5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0.92638623714447021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172.34194946289062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2.2152752876281738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7.7526054382324219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2821.26416015625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273.77572631835937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1.0661406517028809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0.453357994556427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1.9758181571960449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3.0805779621005058E-2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1.507792421762133E-5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51.801174163818359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52.195102691650391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8.2891941070556641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2595.979736328125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48.491191864013672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1.0082172155380249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5.3474139422178268E-2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1.8883955478668213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2.0401397719979286E-2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1.0683846994652413E-5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64.714622497558594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59.647533416748047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105.27603912353516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64.714622497558594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1.3615192174911499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445.71243286132812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-2101.776123046875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-0.48692911863327026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957.29803466796875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4.2087345123291016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0.68360656499862671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2.6876881020143628E-4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10.190248489379883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381.62945556640625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5.0662355422973633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7.3988642692565918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1.2223026752471924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3.4232373237609863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2.1182761192321777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5.3396046161651611E-2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2.3660526494495571E-5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42.972843170166016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56.060867309570313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0.61180156469345093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180.14555358886719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-2367.343017578125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-0.17094975709915161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991.1715087890625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4.1784987449645996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0.63295793533325195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6.1744172126054764E-4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0.92638623714447021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96.073394775390625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2.2152752876281738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1.2624404430389404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402.54266357421875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-2144.94580078125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-2.6237673591822386E-3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961.17706298828125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4.2109208106994629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0.67659652233123779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2.9428853304125369E-4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51.129661560058594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385.00408935546875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62.373180389404297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6.5793447494506836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3157.15966796875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609.67108154296875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1.2230080366134644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18.255477905273438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2.5049557685852051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5.8272399008274078E-2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2.3724740458419546E-5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2.6816444396972656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237.16098022460937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3.5875139236450195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7.5210781097412109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1.102678656578064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1.1504403352737427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2.0313117504119873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3.7244707345962524E-2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1.7668049622443505E-5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0.92638623714447021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172.34194946289062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2.2152752876281738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7.7526054382324219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2821.26416015625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273.77572631835937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1.0661406517028809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0.453357994556427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1.9758181571960449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3.0805779621005058E-2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1.507792421762133E-5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59.647533416748047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105.27603912353516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62.529117584228516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1.3615192174911499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445.71243286132812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-2101.776123046875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-0.48692911863327026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957.29803466796875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4.2087345123291016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0.68360656499862671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2.6876881020143628E-4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10.190247535705566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108.64857482910156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5.0662355422973633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1.4029933214187622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456.27105712890625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-2091.217529296875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-0.15413062274456024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952.436279296875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4.2245311737060547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0.68192905187606812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2.5861535686999559E-4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2.6816444396972656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237.16098022460937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3.5875139236450195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7.5210781097412109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1.102678656578064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1.1504403352737427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2.0313117504119873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3.7244707345962524E-2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1.7668049622443505E-5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10.190248489379883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381.62945556640625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5.0662355422973633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7.3988642692565918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1.2223026752471924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3.4232373237609863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2.1182761192321777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5.3396046161651611E-2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2.3660526494495571E-5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64.714622497558594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59.647533416748047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105.27603912353516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2.1855001449584961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1.3615192174911499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445.71243286132812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-2101.776123046875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-0.48692911863327026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957.29803466796875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4.2087345123291016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0.68360656499862671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2.6876881020143628E-4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51.129661560058594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349.58331298828125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64.558677673339844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6.4359374046325684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3065.369140625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517.880615234375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1.1667548418045044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19.74968147277832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2.6994636058807373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5.5437814444303513E-2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2.2142326997709461E-5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54.546913146972656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41.237613677978516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56.060867309570313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0.58878755569458008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172.92781066894531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-2374.560791015625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-0.18472446501255035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991.87933349609375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4.1780762672424316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0.63083177804946899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6.3734693685546517E-4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65.830238342285156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56.060867309570313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0.90368509292602539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275.7225341796875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-2271.76611328125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-0.11566004157066345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980.20977783203125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4.186892032623291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0.65673840045928955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4.2832878534682095E-4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59.647533416748047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105.27610778808594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64.714622497558594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1.3615199327468872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445.71273803710937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-2101.77587890625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-0.48692893981933594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957.2979736328125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4.2087345123291016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0.68360656499862671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2.6876863557845354E-4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2.6816444396972656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375.4422607421875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8.0098695755004883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1.2323668003082275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0.89950573444366455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2.0632145404815674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5.2047256380319595E-2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2.3429836801369675E-5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3033.4462890625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3033.4462890625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3033.4462890625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3033.4462890625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3033.4462890625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449.85403442382812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0.13653716444969177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8.6887874603271484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3382.491943359375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835.0032958984375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1.3133103847503662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0.30342790484428406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2.0988998413085937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6.0732610523700714E-2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2.6522004191065207E-5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3033.4462890625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41.207469940185547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0.58849692344665527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172.55531311035156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-2374.933349609375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-6.6774658858776093E-2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991.77008056640625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4.1787562370300293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0.63064998388290405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6.3767883693799376E-4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0.13653716444969177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41.207469940185547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56.060867309570313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0.58849692344665527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172.55531311035156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-2374.933349609375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-6.6774658858776093E-2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991.77008056640625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4.1787562370300293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0.63064998388290405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6.3767883693799376E-4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41.207469940185547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0.58849692344665527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172.55531311035156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-2374.933349609375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-6.6774658858776093E-2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991.77008056640625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4.1787562370300293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0.63064998388290405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6.3767883693799376E-4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59.233856201171875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158.01583862304688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62.529117584228516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1.9166771173477173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670.04046630859375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-1877.4481201171875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-0.34224498271942139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912.5377197265625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4.3142547607421875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0.68651401996612549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1.7330478294752538E-4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59.233856201171875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158.01583862304688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62.529117584228516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1.9166771173477173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670.04046630859375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-1877.4481201171875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-0.34224498271942139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912.5377197265625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4.3142547607421875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0.68651401996612549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1.7330478294752538E-4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59.233856201171875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158.01583862304688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62.529117584228516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1.9166771173477173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670.04046630859375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-1877.4481201171875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-0.34224498271942139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912.5377197265625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4.3142547607421875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0.68651401996612549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1.7330478294752538E-4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57.508602142333984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62.529117584228516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2.8816566467285156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1134.652587890625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-1412.8359375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-4.088447242975235E-2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785.05511474609375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4.9641876220703125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0.60756975412368774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1.0177717194892466E-4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57.508602142333984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272.8330078125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62.373180389404297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5.9100117683410645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2787.20654296875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239.71810913085937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29.435935974121094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4.4740185737609863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5.8912970125675201E-2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1.8503556930227205E-5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54.770099639892578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269.69940185546875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62.373180389404297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5.9275393486022949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2787.20654296875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239.71810913085937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0.99829870462417603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27.977987289428711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4.3597226142883301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5.7727120816707611E-2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1.8374248611507937E-5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52.663551330566406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290.00457763671875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62.373180389404297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6.1130118370056152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2881.5068359375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334.0181884765625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1.0552730560302734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24.319366455078125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3.5585899353027344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5.4256763309240341E-2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1.9379695004317909E-5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41.237613677978516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56.060867309570313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0.58878755569458008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172.92781066894531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-2374.560791015625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-0.18472446501255035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991.87933349609375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4.1780762672424316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0.63083177804946899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6.3734693685546517E-4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41.148536682128906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0.58760350942611694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172.55531311035156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-2374.933349609375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-0.18489718437194824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991.9141845703125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4.1780610084533691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0.63072019815444946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6.3839700305834413E-4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41.237514495849609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56.060867309570313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0.58878594636917114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172.92724609375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-2374.561279296875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-0.18472473323345184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991.87933349609375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4.1780762672424316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0.63083165884017944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6.3734810100868344E-4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41.207469940185547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56.060867309570313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0.58849692344665527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172.55531311035156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-2374.933349609375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-6.6774658858776093E-2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991.77008056640625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4.1787562370300293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0.63064998388290405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6.3767883693799376E-4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49.640453338623047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479.75115966796875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64.558677673339844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6.9195289611816406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3387.572021484375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840.0836181640625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1.3611125946044922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14.930695533752441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2.3168163299560547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6.8226136267185211E-2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2.7825326469610445E-5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48.269596099853516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476.8497314453125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64.558677673339844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6.9251394271850586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3382.491943359375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835.00347900390625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1.3552315235137939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14.565963745117188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2.3119118213653564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6.7766621708869934E-2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2.7698570193024352E-5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48.269596099853516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476.8497314453125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64.558677673339844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6.9251394271850586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3382.491943359375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835.00347900390625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1.3552315235137939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14.565963745117188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2.3119118213653564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6.7766621708869934E-2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2.7698570193024352E-5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2.3518123626708984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1.3223167657852173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403.48568725585937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-2144.0029296875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9.5585688948631287E-2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0.5777360200881958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59.647533416748047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105.27610778808594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64.714622497558594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1.3615199327468872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445.71273803710937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-2101.77587890625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-0.48692893981933594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957.2979736328125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4.2087345123291016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0.68360656499862671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2.6876863557845354E-4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59.647533416748047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103.37631988525391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1.3403373956680298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-0.49200966954231262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958.687255859375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4.2063627243041992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0.68290942907333374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2.7398986276239157E-4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59.647533416748047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103.37631988525391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1.3403373956680298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-0.49200966954231262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958.687255859375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4.2063627243041992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0.68290942907333374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2.7398986276239157E-4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11.601927757263184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51999.0625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56671.6484375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424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6645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12000</v>
      </c>
      <c r="F10" s="120">
        <f>VLOOKUP(B10,input!$I$3:$J$28,2,FALSE)</f>
        <v>12000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810.58039999999994</v>
      </c>
      <c r="F28" s="120">
        <f>VLOOKUP(B28,input!$I$3:$J$28,2,FALSE)</f>
        <v>810.58039999999994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3.8675999999999995</v>
      </c>
      <c r="F55" s="120">
        <f>VLOOKUP(B55,input!$I$3:$J$28,2,FALSE)</f>
        <v>3.8675999999999995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479.74920000000003</v>
      </c>
      <c r="F285" s="120">
        <f>VLOOKUP(B285,input!$I$3:$J$28,2,FALSE)</f>
        <v>479.74920000000003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3.8675999999999995</v>
      </c>
      <c r="F286" s="120">
        <f>VLOOKUP(B286,input!$I$3:$J$28,2,FALSE)</f>
        <v>3.8675999999999995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3.8675999999999995</v>
      </c>
      <c r="F290" s="120">
        <f>VLOOKUP(B290,input!$I$3:$J$28,2,FALSE)</f>
        <v>3.8675999999999995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1280.6619999999998</v>
      </c>
      <c r="F358" s="120">
        <f>VLOOKUP(B358,input!$I$3:$J$28,2,FALSE)</f>
        <v>1280.6619999999998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2.1854999999999993</v>
      </c>
      <c r="F360" s="120">
        <f>VLOOKUP(B360,input!$I$3:$J$28,2,FALSE)</f>
        <v>2.1854999999999993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48.269600000000004</v>
      </c>
      <c r="F390" s="120">
        <f>VLOOKUP(B390,input!$I$3:$J$28,2,FALSE)</f>
        <v>48.269600000000004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10.19024888888889</v>
      </c>
      <c r="F399" s="120">
        <f>VLOOKUP(B399,input!$I$3:$J$28,2,FALSE)</f>
        <v>10.19024888888889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2.6816444444444447</v>
      </c>
      <c r="F408" s="120">
        <f>VLOOKUP(B408,input!$I$3:$J$28,2,FALSE)</f>
        <v>2.6816444444444447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0.92638626262626267</v>
      </c>
      <c r="F417" s="120">
        <f>VLOOKUP(B417,input!$I$3:$J$28,2,FALSE)</f>
        <v>0.92638626262626267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8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3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5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7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6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6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6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6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6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6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6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6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6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6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6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6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6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6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6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6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81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6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6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37550.78515625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3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14.492344856262207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6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6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6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6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6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6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3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2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6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6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6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6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6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6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6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2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7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2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7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7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82">
        <v>1.0968140122713521E-4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6">
        <v>0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82">
        <v>1.612345949979499E-4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5248.38427734375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81">
        <v>2.1170495529077016E-5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6802.46875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3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3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3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3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2">
        <v>9.3286476135253906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6">
        <v>0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6">
        <v>0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6">
        <v>0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6">
        <v>0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6">
        <v>0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6">
        <v>0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6">
        <v>0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2">
        <v>8.4796676635742187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7">
        <v>0.36918213963508606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2">
        <v>2.5430593490600586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6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6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4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3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7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2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6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81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6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81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6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81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6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6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6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6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6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6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6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6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6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6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6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6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6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2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7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2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81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2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6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6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6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6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6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6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6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6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6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6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6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6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6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6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6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81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81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8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81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6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6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6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6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6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6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6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80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81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6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6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76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6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6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6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6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6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6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6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6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6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6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6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6">
        <v>0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6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6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2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86.658271789550781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6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6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6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6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6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6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6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6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6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6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6">
        <v>0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6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6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2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86.658271789550781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6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6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6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6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6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6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6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6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6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6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6">
        <v>0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6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6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2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86.658271789550781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6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6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6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6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6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6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6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6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6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6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6">
        <v>0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6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6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2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86.658271789550781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6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6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6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6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6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6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6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6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6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6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6">
        <v>0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6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6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2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86.658271789550781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6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6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6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6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6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6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6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6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6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6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6">
        <v>0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6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6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2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86.658271789550781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6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6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6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6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2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6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6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6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6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6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3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3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7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5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81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82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82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81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5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5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25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81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81">
        <v>4.6741760684199107E-7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81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81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81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81">
        <v>4.6741760684199107E-7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81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81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81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81">
        <v>4.6741760684199107E-7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81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81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81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81">
        <v>4.6741760684199107E-7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81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81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2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2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2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2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2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2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2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2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7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2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7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7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7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2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2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7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7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80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7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2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2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2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8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8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2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2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2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7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2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6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81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2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2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173.85182189941406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81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80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80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80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80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80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80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80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80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80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80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80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80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3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7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2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6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7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6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6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6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6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6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6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6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6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6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6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6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2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8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81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5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2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8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6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6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81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0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80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81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80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80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7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3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81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3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7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2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6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 t="s">
        <v>6646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 t="s">
        <v>6646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 t="s">
        <v>6646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76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 t="s">
        <v>6646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 t="s">
        <v>6646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3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2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81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81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5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81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6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6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6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6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6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2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8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2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8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81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6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6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6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6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6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5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5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8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2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2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81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81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8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2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8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8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3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5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81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8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5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3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7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7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3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3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3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2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2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7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2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5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2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5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5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2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5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7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1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6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3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3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7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2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5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2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5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2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7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82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6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3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3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7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2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2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3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2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2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80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3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3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7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3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2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2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2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3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7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8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3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3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3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80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3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3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7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7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6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6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6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7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7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6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2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6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6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6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7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7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6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6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3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6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6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6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6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6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6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6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81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6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6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81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81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3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7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2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6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6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3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82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81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6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6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6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2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81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81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3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7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2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6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6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3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82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3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81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8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81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81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81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2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7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82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3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81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8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82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81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81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2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7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82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81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8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81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81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81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7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82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81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8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81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81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81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7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82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81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6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6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81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81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3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7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2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6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6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3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82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81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6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6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81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81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3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7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2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6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6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3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82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81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8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81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81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81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81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82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81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8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81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81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81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81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82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81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8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81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81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81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7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82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81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8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81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81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81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7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82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81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8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81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81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81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7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82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81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8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81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81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81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7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82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81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8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81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81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81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81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82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81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8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81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81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81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81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82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81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8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81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81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81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7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82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81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8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81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81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81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7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82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81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8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81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81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81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7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82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81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8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81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81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81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7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82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81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6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6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6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2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8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81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81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3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7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2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6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6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3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82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81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76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6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6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2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8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81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81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3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7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2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6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6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3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82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81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76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6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6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2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8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81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81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3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7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2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6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6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3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82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81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76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6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6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2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8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81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81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3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7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2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6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6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3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82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81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76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6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6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2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8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81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81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3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7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2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6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6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3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82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81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76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6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6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2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8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81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81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3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7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2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6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6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3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82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81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76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6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6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2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8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81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81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3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7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2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6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6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3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82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81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76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6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6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2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8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81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81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3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7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2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6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6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3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82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2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5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7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2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5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7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2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7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2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7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3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2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7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3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2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7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7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7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81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5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7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5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7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3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7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7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2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8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7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2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2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81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5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7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2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7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-2150.908203125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81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5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7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7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3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7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7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81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2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81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-2106.51953125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81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7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7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81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5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7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2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2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8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5">
        <v>-2102.6533203125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7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8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2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-2434.1962890625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2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2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2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2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5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7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2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8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8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-2434.1962890625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8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-2434.1962890625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8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-2434.1962890625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8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-2434.1962890625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3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81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5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7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8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81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5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8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77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7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1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2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81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81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81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81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8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81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81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81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2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2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2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2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8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5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7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8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2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2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8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5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7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8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2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2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8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5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7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8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2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7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2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81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5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5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82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82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12</v>
      </c>
      <c r="D1" s="67" t="s">
        <v>3405</v>
      </c>
      <c r="E1" s="67" t="str">
        <f>IF(AND(C1&gt;8.2,C1&lt;= 10.3),"ELINK (3)",IF(AND(C1&gt;10.3,C1&lt;=14.4),"ELINK (2)","ELINK"))</f>
        <v>ELINK (2)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12000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479.74920000000003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48.269600000000004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10.19024888888889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2.6816444444444447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0.92638626262626267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2.1854999999999993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810.58039999999994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3.8675999999999995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3.8675999999999995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3.8675999999999995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1280.6619999999998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11.999984375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80.373825073242188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163.17538452148437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75.208091735839844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64.558677673339844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476.8497314453125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4.8269596099853516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62.529117584228516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158.01583862304688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5.9233856201171875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3033.4462890625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38.04266357421875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11.601927757263184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32.682857513427734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80.52984619140625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55.803175926208496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11.999984375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4060.7425220219411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10.659323242187501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4571.476873746059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4060.7425220219411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15599.73828125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2021-11-23T13:33:04Z</dcterms:modified>
</cp:coreProperties>
</file>