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3" i="8"/>
  <c r="F64" i="8"/>
  <c r="F65" i="8"/>
  <c r="F55" i="8" l="1"/>
  <c r="J21" i="7"/>
  <c r="J22" i="7"/>
  <c r="J23" i="7"/>
  <c r="J17" i="7"/>
  <c r="J33" i="7"/>
  <c r="J32" i="7"/>
  <c r="J31" i="7"/>
  <c r="J30" i="7"/>
  <c r="J28" i="7"/>
  <c r="J26" i="7"/>
  <c r="J25" i="7"/>
  <c r="J15" i="7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33" i="8"/>
  <c r="F27" i="8"/>
  <c r="F15" i="8"/>
  <c r="F49" i="8"/>
  <c r="F43" i="8"/>
  <c r="F30" i="8"/>
  <c r="F21" i="8"/>
  <c r="F24" i="8"/>
  <c r="F60" i="8"/>
  <c r="F14" i="8"/>
  <c r="F61" i="8"/>
  <c r="F18" i="8"/>
  <c r="F10" i="8"/>
  <c r="F56" i="8"/>
  <c r="F8" i="8"/>
  <c r="F29" i="8"/>
  <c r="F25" i="8"/>
  <c r="F22" i="8"/>
  <c r="F40" i="8"/>
  <c r="F62" i="8"/>
  <c r="F57" i="8"/>
  <c r="F6" i="8"/>
  <c r="F3" i="8"/>
  <c r="F31" i="8"/>
  <c r="F19" i="8"/>
  <c r="F5" i="8"/>
  <c r="F41" i="8"/>
  <c r="F48" i="8"/>
  <c r="F12" i="8"/>
  <c r="F28" i="8"/>
  <c r="F47" i="8"/>
  <c r="F13" i="8"/>
  <c r="F20" i="8"/>
  <c r="F11" i="8"/>
  <c r="F46" i="8"/>
  <c r="F7" i="8"/>
  <c r="F45" i="8"/>
  <c r="F23" i="8"/>
  <c r="F51" i="8"/>
  <c r="F54" i="8"/>
  <c r="F17" i="8"/>
  <c r="F9" i="8"/>
  <c r="F50" i="8"/>
  <c r="F4" i="8"/>
  <c r="F44" i="8"/>
  <c r="F32" i="8"/>
  <c r="F34" i="8"/>
  <c r="F26" i="8"/>
  <c r="F36" i="8"/>
  <c r="F42" i="8"/>
  <c r="F35" i="8"/>
  <c r="F16" i="8"/>
  <c r="F56" i="11" l="1"/>
  <c r="E56" i="11" s="1"/>
  <c r="F56" i="9"/>
  <c r="E56" i="9" s="1"/>
  <c r="F56" i="10"/>
  <c r="E56" i="10" s="1"/>
  <c r="F339" i="10"/>
  <c r="E339" i="10" s="1"/>
  <c r="F343" i="9"/>
  <c r="E343" i="9" s="1"/>
  <c r="F343" i="11"/>
  <c r="E343" i="11" s="1"/>
  <c r="F462" i="11"/>
  <c r="E462" i="11" s="1"/>
  <c r="F456" i="10"/>
  <c r="E456" i="10" s="1"/>
  <c r="F462" i="9"/>
  <c r="E462" i="9" s="1"/>
  <c r="F510" i="10"/>
  <c r="E510" i="10" s="1"/>
  <c r="F516" i="11"/>
  <c r="E516" i="11" s="1"/>
  <c r="F516" i="9"/>
  <c r="E516" i="9" s="1"/>
  <c r="F339" i="11"/>
  <c r="E339" i="11" s="1"/>
  <c r="F335" i="10"/>
  <c r="E335" i="10" s="1"/>
  <c r="F339" i="9"/>
  <c r="E339" i="9" s="1"/>
  <c r="F501" i="10"/>
  <c r="E501" i="10" s="1"/>
  <c r="F507" i="11"/>
  <c r="E507" i="11" s="1"/>
  <c r="F507" i="9"/>
  <c r="E507" i="9" s="1"/>
  <c r="F338" i="11"/>
  <c r="E338" i="11" s="1"/>
  <c r="F334" i="10"/>
  <c r="E334" i="10" s="1"/>
  <c r="F338" i="9"/>
  <c r="E338" i="9" s="1"/>
  <c r="F492" i="10"/>
  <c r="E492" i="10" s="1"/>
  <c r="F498" i="11"/>
  <c r="E498" i="11" s="1"/>
  <c r="F498" i="9"/>
  <c r="E498" i="9" s="1"/>
  <c r="F453" i="11"/>
  <c r="E453" i="11" s="1"/>
  <c r="F447" i="10"/>
  <c r="E447" i="10" s="1"/>
  <c r="F453" i="9"/>
  <c r="E453" i="9" s="1"/>
  <c r="J20" i="7"/>
  <c r="F417" i="9"/>
  <c r="E417" i="9" s="1"/>
  <c r="F417" i="11"/>
  <c r="E417" i="11" s="1"/>
  <c r="J19" i="7"/>
  <c r="F418" i="9"/>
  <c r="E418" i="9" s="1"/>
  <c r="F418" i="11"/>
  <c r="E418" i="11" s="1"/>
  <c r="J18" i="7"/>
  <c r="F28" i="9"/>
  <c r="E28" i="9" s="1"/>
  <c r="F28" i="10"/>
  <c r="E28" i="10" s="1"/>
  <c r="F28" i="11"/>
  <c r="E28" i="11" s="1"/>
  <c r="F38" i="8"/>
  <c r="F37" i="8"/>
  <c r="L13" i="5"/>
  <c r="O13" i="5"/>
  <c r="L7" i="5"/>
  <c r="L9" i="5"/>
  <c r="L12" i="5"/>
  <c r="L6" i="5"/>
  <c r="L11" i="5"/>
  <c r="J8" i="5"/>
  <c r="F483" i="10" l="1"/>
  <c r="E483" i="10" s="1"/>
  <c r="F489" i="11"/>
  <c r="E489" i="11" s="1"/>
  <c r="F489" i="9"/>
  <c r="E489" i="9" s="1"/>
  <c r="F465" i="10"/>
  <c r="E465" i="10" s="1"/>
  <c r="F471" i="11"/>
  <c r="E471" i="11" s="1"/>
  <c r="F471" i="9"/>
  <c r="E471" i="9" s="1"/>
  <c r="F474" i="10"/>
  <c r="E474" i="10" s="1"/>
  <c r="F480" i="11"/>
  <c r="E480" i="11" s="1"/>
  <c r="F480" i="9"/>
  <c r="E480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=124.2bar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<sst xmlns="http://schemas.openxmlformats.org/spreadsheetml/2006/main" count="35051" uniqueCount="8085">
  <si>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</si>
  <si>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</si>
  <si>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</si>
  <si>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</si>
  <si>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</si>
  <si>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</si>
  <si>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</si>
  <si>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</si>
  <si>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</si>
  <si>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</si>
  <si>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</si>
  <si>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</si>
  <si>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</si>
  <si>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</si>
  <si>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</si>
  <si>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</si>
  <si>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</si>
  <si>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</si>
  <si>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</si>
  <si>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</si>
  <si>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</si>
  <si>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</si>
  <si>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</si>
  <si>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</si>
  <si>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</si>
  <si>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</si>
  <si>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</si>
  <si>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</si>
  <si>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</si>
  <si>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</si>
  <si>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</si>
  <si>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</si>
  <si>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</si>
  <si>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</si>
  <si>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</si>
  <si>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</si>
  <si>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</si>
  <si>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</si>
  <si>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</si>
  <si>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</si>
  <si>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</si>
  <si>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</si>
  <si>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</si>
  <si>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</si>
  <si>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</si>
  <si>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</si>
  <si>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</si>
  <si>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</si>
  <si>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</si>
  <si>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</si>
  <si>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</si>
  <si>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</si>
  <si>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</si>
  <si>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</si>
  <si>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</si>
  <si>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</si>
  <si>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</si>
  <si>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</si>
  <si>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</si>
  <si>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</si>
  <si>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</si>
  <si>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</si>
  <si>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</si>
  <si>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</si>
  <si>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</si>
  <si>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</si>
  <si>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</si>
  <si>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</si>
  <si>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</si>
  <si>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</si>
  <si>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</si>
  <si>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</si>
  <si>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</si>
  <si>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</si>
  <si>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</si>
  <si>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</si>
  <si>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</si>
  <si>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</si>
  <si>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</si>
  <si>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</si>
  <si>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</si>
  <si>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</si>
  <si>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</si>
  <si>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</si>
  <si>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</si>
  <si>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</si>
  <si>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</si>
  <si>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</si>
  <si>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</si>
  <si>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</si>
  <si>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</si>
  <si>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</si>
  <si>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</si>
  <si>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</si>
  <si>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</si>
  <si>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</si>
  <si>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</si>
  <si>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</si>
  <si>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</si>
  <si>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</si>
  <si>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</si>
  <si>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</si>
  <si>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</si>
  <si>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</si>
  <si>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</si>
  <si>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</si>
  <si>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</si>
  <si>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</si>
  <si>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</si>
  <si>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</si>
  <si>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</si>
  <si>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</si>
  <si>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</si>
  <si>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</si>
  <si>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</si>
  <si>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</si>
  <si>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</si>
  <si>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</si>
  <si>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</si>
  <si>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</si>
  <si>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</si>
  <si>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</si>
  <si>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</si>
  <si>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</si>
  <si>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</si>
  <si>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</si>
  <si>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</si>
  <si>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</si>
  <si>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</si>
  <si>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</si>
  <si>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</si>
  <si>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</si>
  <si>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</si>
  <si>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</si>
  <si>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</si>
  <si>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</si>
  <si>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</si>
  <si>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</si>
  <si>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</si>
  <si>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</si>
  <si>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</si>
  <si>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</si>
  <si>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</si>
  <si>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</si>
  <si>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</si>
  <si>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</si>
  <si>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</si>
  <si>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</si>
  <si>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</si>
  <si>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</si>
  <si>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</si>
  <si>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</si>
  <si>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</si>
  <si>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</si>
  <si>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</si>
  <si>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</si>
  <si>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</si>
  <si>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</si>
  <si>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</si>
  <si>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</si>
  <si>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</si>
  <si>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</si>
  <si>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</si>
  <si>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</si>
  <si>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</si>
  <si>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</si>
  <si>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</si>
  <si>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</si>
  <si>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</si>
  <si>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</si>
  <si>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</si>
  <si>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</si>
  <si>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</si>
  <si>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</si>
  <si>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</si>
  <si>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</si>
  <si>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</si>
  <si>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</si>
  <si>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</si>
  <si>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</si>
  <si>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</si>
  <si>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</si>
  <si>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</si>
  <si>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</si>
  <si>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</si>
  <si>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</si>
  <si>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</si>
  <si>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</si>
  <si>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</si>
  <si>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</si>
  <si>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</si>
  <si>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</si>
  <si>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</si>
  <si>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</si>
  <si>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</si>
  <si>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</si>
  <si>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</si>
  <si>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</si>
  <si>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</si>
  <si>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</si>
  <si>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</si>
  <si>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</si>
  <si>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</si>
  <si>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</si>
  <si>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</si>
  <si>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</si>
  <si>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</si>
  <si>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</si>
  <si>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</si>
  <si>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</si>
  <si>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</si>
  <si>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</si>
  <si>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</si>
  <si>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</si>
  <si>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</si>
  <si>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</si>
  <si>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</si>
  <si>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</si>
  <si>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</si>
  <si>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</si>
  <si>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</si>
  <si>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</si>
  <si>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</si>
  <si>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</si>
  <si>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</si>
  <si>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</si>
  <si>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</si>
  <si>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</si>
  <si>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</si>
  <si>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</si>
  <si>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</si>
  <si>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</si>
  <si>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</si>
  <si>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</si>
  <si>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</si>
  <si>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</si>
  <si>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</si>
  <si>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</si>
  <si>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</si>
  <si>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</si>
  <si>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</si>
  <si>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</si>
  <si>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</si>
  <si>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</si>
  <si>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</si>
  <si>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</si>
  <si>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</si>
  <si>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</si>
  <si>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</si>
  <si>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</si>
  <si>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</si>
  <si>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</si>
  <si>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</si>
  <si>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</si>
  <si>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</si>
  <si>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</si>
  <si>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</si>
  <si>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</si>
  <si>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</si>
  <si>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</si>
  <si>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</si>
  <si>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</si>
  <si>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</si>
  <si>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</si>
  <si>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</si>
  <si>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</si>
  <si>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</si>
  <si>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</si>
  <si>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</si>
  <si>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</si>
  <si>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</si>
  <si>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</si>
  <si>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</si>
  <si>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</si>
  <si>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</si>
  <si>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</si>
  <si>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</si>
  <si>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</si>
  <si>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</si>
  <si>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</si>
  <si>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</si>
  <si>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</si>
  <si>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</si>
  <si>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</si>
  <si>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</si>
  <si>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</si>
  <si>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</si>
  <si>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</si>
  <si>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</si>
  <si>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</si>
  <si>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</si>
  <si>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</si>
  <si>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</si>
  <si>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</si>
  <si>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</si>
  <si>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</si>
  <si>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</si>
  <si>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</si>
  <si>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</si>
  <si>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</si>
  <si>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</si>
  <si>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</si>
  <si>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</si>
  <si>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</si>
  <si>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</si>
  <si>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</si>
  <si>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</si>
  <si>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</si>
  <si>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</si>
  <si>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</si>
  <si>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</si>
  <si>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</si>
  <si>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</si>
  <si>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</si>
  <si>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</si>
  <si>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</si>
  <si>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</si>
  <si>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</si>
  <si>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</si>
  <si>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</si>
  <si>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</si>
  <si>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</si>
  <si>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</si>
  <si>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</si>
  <si>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</si>
  <si>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</si>
  <si>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</si>
  <si>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</si>
  <si>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</si>
  <si>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</si>
  <si>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</si>
  <si>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</si>
  <si>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</si>
  <si>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</si>
  <si>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</si>
  <si>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</si>
  <si>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</si>
  <si>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</si>
  <si>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</si>
  <si>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</si>
  <si>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</si>
  <si>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</si>
  <si>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</si>
  <si>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</si>
  <si>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</si>
  <si>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</si>
  <si>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</si>
  <si>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</si>
  <si>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</si>
  <si>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</si>
  <si>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</si>
  <si>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</si>
  <si>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</si>
  <si>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</si>
  <si>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</si>
  <si>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</si>
  <si>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</si>
  <si>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</si>
  <si>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</si>
  <si>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</si>
  <si>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</si>
  <si>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</si>
  <si>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</si>
  <si>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</si>
  <si>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</si>
  <si>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</si>
  <si>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</si>
  <si>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</si>
  <si>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</si>
  <si>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</si>
  <si>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</si>
  <si>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</si>
  <si>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</si>
  <si>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</si>
  <si>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</si>
  <si>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</si>
  <si>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</si>
  <si>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</si>
  <si>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</si>
  <si>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</si>
  <si>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</si>
  <si>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</si>
  <si>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</si>
  <si>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</si>
  <si>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</si>
  <si>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</si>
  <si>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</si>
  <si>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</si>
  <si>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</si>
  <si>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</si>
  <si>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</si>
  <si>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</si>
  <si>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</si>
  <si>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</si>
  <si>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</si>
  <si>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</si>
  <si>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</si>
  <si>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</si>
  <si>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</si>
  <si>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</si>
  <si>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</si>
  <si>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</si>
  <si>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</si>
  <si>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</si>
  <si>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</si>
  <si>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</si>
  <si>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</si>
  <si>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</si>
  <si>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</si>
  <si>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</si>
  <si>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</si>
  <si>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</si>
  <si>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</si>
  <si>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</si>
  <si>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</si>
  <si>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</si>
  <si>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</si>
  <si>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</si>
  <si>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</si>
  <si>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</si>
  <si>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</si>
  <si>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</si>
  <si>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</si>
  <si>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</si>
  <si>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</si>
  <si>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</si>
  <si>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</si>
  <si>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</si>
  <si>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</si>
  <si>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</si>
  <si>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</si>
  <si>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</si>
  <si>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</si>
  <si>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</si>
  <si>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</si>
  <si>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</si>
  <si>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</si>
  <si>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</si>
  <si>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</si>
  <si>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</si>
  <si>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</si>
  <si>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</si>
  <si>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</si>
  <si>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</si>
  <si>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</si>
  <si>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</si>
  <si>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</si>
  <si>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</si>
  <si>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</si>
  <si>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</si>
  <si>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</si>
  <si>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</si>
  <si>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</si>
  <si>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</si>
  <si>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</si>
  <si>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</si>
  <si>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</si>
  <si>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</si>
  <si>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</si>
  <si>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</si>
  <si>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</si>
  <si>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</si>
  <si>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</si>
  <si>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</si>
  <si>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</si>
  <si>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</si>
  <si>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</si>
  <si>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</si>
  <si>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</si>
  <si>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</si>
  <si>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</si>
  <si>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</si>
  <si>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</si>
  <si>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</si>
  <si>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</si>
  <si>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</si>
  <si>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</si>
  <si>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</si>
  <si>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</si>
  <si>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</si>
  <si>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</si>
  <si>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</si>
  <si>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</si>
  <si>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</si>
  <si>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</si>
  <si>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</si>
  <si>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</si>
  <si>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</si>
  <si>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</si>
  <si>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</si>
  <si>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</si>
  <si>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</si>
  <si>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</si>
  <si>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</si>
  <si>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</si>
  <si>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</si>
  <si>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</si>
  <si>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</si>
  <si>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</si>
  <si>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</si>
  <si>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</si>
  <si>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</si>
  <si>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</si>
  <si>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</si>
  <si>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</si>
  <si>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</si>
  <si>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</si>
  <si>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</si>
  <si>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</si>
  <si>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</si>
  <si>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</si>
  <si>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</si>
  <si>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</si>
  <si>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</si>
  <si>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</si>
  <si>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</si>
  <si>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</si>
  <si>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</si>
  <si>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</si>
  <si>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</si>
  <si>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</si>
  <si>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</si>
  <si>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</si>
  <si>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</si>
  <si>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</si>
  <si>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</si>
  <si>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</si>
  <si>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</si>
  <si>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</si>
  <si>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</si>
  <si>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</si>
  <si>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</si>
  <si>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</si>
  <si>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</si>
  <si>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</si>
  <si>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</si>
  <si>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</si>
  <si>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</si>
  <si>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</si>
  <si>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</si>
  <si>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</si>
  <si>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</si>
  <si>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</si>
  <si>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</si>
  <si>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</si>
  <si>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</si>
  <si>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</si>
  <si>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</si>
  <si>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</si>
  <si>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</si>
  <si>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</si>
  <si>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</si>
  <si>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</si>
  <si>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</si>
  <si>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</si>
  <si>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</si>
  <si>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</si>
  <si>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</si>
  <si>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</si>
  <si>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</si>
  <si>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</si>
  <si>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</si>
  <si>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</si>
  <si>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</si>
  <si>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</si>
  <si>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</si>
  <si>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</si>
  <si>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</si>
  <si>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</si>
  <si>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</si>
  <si>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</si>
  <si>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</si>
  <si>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</si>
  <si>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</si>
  <si>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</si>
  <si>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</si>
  <si>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</si>
  <si>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</si>
  <si>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</si>
  <si>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</si>
  <si>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</si>
  <si>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</si>
  <si>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</si>
  <si>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</si>
  <si>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</si>
  <si>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</si>
  <si>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</si>
  <si>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</si>
  <si>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</si>
  <si>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</si>
  <si>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</si>
  <si>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</si>
  <si>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</si>
  <si>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</si>
  <si>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</si>
  <si>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</si>
  <si>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</si>
  <si>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</si>
  <si>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</si>
  <si>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</si>
  <si>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</si>
  <si>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</si>
  <si>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</si>
  <si>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</si>
  <si>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</si>
  <si>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</si>
  <si>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</si>
  <si>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</si>
  <si>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</si>
  <si>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</si>
  <si>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</si>
  <si>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</si>
  <si>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</si>
  <si>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</si>
  <si>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</si>
  <si>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</si>
  <si>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</si>
  <si>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</si>
  <si>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</si>
  <si>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</si>
  <si>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</si>
  <si>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</si>
  <si>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</si>
  <si>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</si>
  <si>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</si>
  <si>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</si>
  <si>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</si>
  <si>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</si>
  <si>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</si>
  <si>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</si>
  <si>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</si>
  <si>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</si>
  <si>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</si>
  <si>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</si>
  <si>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</si>
  <si>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</si>
  <si>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</si>
  <si>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</si>
  <si>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</si>
  <si>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</si>
  <si>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</si>
  <si>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</si>
  <si>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</si>
  <si>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</si>
  <si>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</si>
  <si>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</si>
  <si>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</si>
  <si>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</si>
  <si>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</si>
  <si>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</si>
  <si>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</si>
  <si>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</si>
  <si>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</si>
  <si>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</si>
  <si>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</si>
  <si>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</si>
  <si>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</si>
  <si>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</si>
  <si>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</si>
  <si>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</si>
  <si>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</si>
  <si>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</si>
  <si>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</si>
  <si>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</si>
  <si>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</si>
  <si>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</si>
  <si>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</si>
  <si>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</si>
  <si>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</si>
  <si>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</si>
  <si>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</si>
  <si>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</si>
  <si>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</si>
  <si>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</si>
  <si>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</si>
  <si>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</si>
  <si>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</si>
  <si>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</si>
  <si>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</si>
  <si>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</si>
  <si>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</si>
  <si>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</si>
  <si>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</si>
  <si>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</si>
  <si>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</si>
  <si>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</si>
  <si>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</si>
  <si>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</si>
  <si>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</si>
  <si>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</si>
  <si>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</si>
  <si>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</si>
  <si>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</si>
  <si>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</si>
  <si>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</si>
  <si>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</si>
  <si>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</si>
  <si>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</si>
  <si>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</si>
  <si>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</si>
  <si>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</si>
  <si>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</si>
  <si>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</si>
  <si>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</si>
  <si>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</si>
  <si>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</si>
  <si>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</si>
  <si>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</si>
  <si>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</si>
  <si>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</si>
  <si>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</si>
  <si>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</si>
  <si>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</si>
  <si>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</si>
  <si>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</si>
  <si>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</si>
  <si>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</si>
  <si>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</si>
  <si>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</si>
  <si>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</si>
  <si>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</si>
  <si>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</si>
  <si>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</si>
  <si>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</si>
  <si>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</si>
  <si>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</si>
  <si>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</si>
  <si>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</si>
  <si>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</si>
  <si>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</si>
  <si>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</si>
  <si>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</si>
  <si>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</si>
  <si>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</si>
  <si>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</si>
  <si>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</si>
  <si>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</si>
  <si>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</si>
  <si>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</si>
  <si>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</si>
  <si>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</si>
  <si>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</si>
  <si>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</si>
  <si>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</si>
  <si>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</si>
  <si>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</si>
  <si>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</si>
  <si>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</si>
  <si>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</si>
  <si>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</si>
  <si>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</si>
  <si>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</si>
  <si>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</si>
  <si>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</si>
  <si>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</si>
  <si>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</si>
  <si>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</si>
  <si>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</si>
  <si>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</si>
  <si>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</si>
  <si>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</si>
  <si>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</si>
  <si>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</si>
  <si>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</si>
  <si>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</si>
  <si>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</si>
  <si>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</si>
  <si>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</si>
  <si>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</si>
  <si>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</si>
  <si>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</si>
  <si>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</si>
  <si>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</si>
  <si>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</si>
  <si>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</si>
  <si>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</si>
  <si>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</si>
  <si>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</si>
  <si>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</si>
  <si>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</si>
  <si>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</si>
  <si>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</si>
  <si>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</si>
  <si>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</si>
  <si>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</si>
  <si>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</si>
  <si>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</si>
  <si>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</si>
  <si>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</si>
  <si>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</si>
  <si>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</si>
  <si>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</si>
  <si>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</si>
  <si>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</si>
  <si>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</si>
  <si>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</si>
  <si>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</si>
  <si>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</si>
  <si>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</si>
  <si>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</si>
  <si>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</si>
  <si>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</si>
  <si>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</si>
  <si>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</si>
  <si>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</si>
  <si>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</si>
  <si>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</si>
  <si>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</si>
  <si>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</si>
  <si>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</si>
  <si>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</si>
  <si>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</si>
  <si>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</si>
  <si>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</si>
  <si>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</si>
  <si>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</si>
  <si>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</si>
  <si>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</si>
  <si>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</si>
  <si>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</si>
  <si>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</si>
  <si>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</si>
  <si>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</si>
  <si>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</si>
  <si>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</si>
  <si>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</si>
  <si>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</si>
  <si>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</si>
  <si>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</si>
  <si>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</si>
  <si>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</si>
  <si>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</si>
  <si>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</si>
  <si>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</si>
  <si>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</si>
  <si>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</si>
  <si>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</si>
  <si>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</si>
  <si>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</si>
  <si>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</si>
  <si>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</si>
  <si>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</si>
  <si>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</si>
  <si>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</si>
  <si>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</si>
  <si>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</si>
  <si>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</si>
  <si>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</si>
  <si>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</si>
  <si>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</si>
  <si>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</si>
  <si>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</si>
  <si>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</si>
  <si>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</si>
  <si>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</si>
  <si>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</si>
  <si>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</si>
  <si>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</si>
  <si>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</si>
  <si>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</si>
  <si>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</si>
  <si>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</si>
  <si>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</si>
  <si>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</si>
  <si>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</si>
  <si>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</si>
  <si>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</si>
  <si>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</si>
  <si>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</si>
  <si>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</si>
  <si>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</si>
  <si>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</si>
  <si>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</si>
  <si>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</si>
  <si>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</si>
  <si>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</si>
  <si>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</si>
  <si>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</si>
  <si>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</si>
  <si>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</si>
  <si>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</si>
  <si>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</si>
  <si>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</si>
  <si>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</si>
  <si>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</si>
  <si>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</si>
  <si>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</si>
  <si>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</si>
  <si>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</si>
  <si>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</si>
  <si>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</si>
  <si>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</si>
  <si>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</si>
  <si>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</si>
  <si>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</si>
  <si>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</si>
  <si>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</si>
  <si>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</si>
  <si>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</si>
  <si>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</si>
  <si>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</si>
  <si>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</si>
  <si>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</si>
  <si>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</si>
  <si>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</si>
  <si>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</si>
  <si>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</si>
  <si>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</si>
  <si>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</si>
  <si>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</si>
  <si>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</si>
  <si>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</si>
  <si>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</si>
  <si>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</si>
  <si>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</si>
  <si>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</si>
  <si>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</si>
  <si>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</si>
  <si>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</si>
  <si>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</si>
  <si>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</si>
  <si>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</si>
  <si>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</si>
  <si>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</si>
  <si>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</si>
  <si>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</si>
  <si>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</si>
  <si>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</si>
  <si>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</si>
  <si>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</si>
  <si>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</si>
  <si>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</si>
  <si>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</si>
  <si>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</si>
  <si>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</si>
  <si>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</si>
  <si>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</si>
  <si>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</si>
  <si>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</si>
  <si>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</si>
  <si>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</si>
  <si>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</si>
  <si>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</si>
  <si>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</si>
  <si>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</si>
  <si>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</si>
  <si>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</si>
  <si>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</si>
  <si>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</si>
  <si>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</si>
  <si>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</si>
  <si>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</si>
  <si>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</si>
  <si>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</si>
  <si>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</si>
  <si>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</si>
  <si>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</si>
  <si>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</si>
  <si>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</si>
  <si>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</si>
  <si>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</si>
  <si>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</si>
  <si>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</si>
  <si>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</si>
  <si>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</si>
  <si>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</si>
  <si>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</si>
  <si>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</si>
  <si>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</si>
  <si>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</si>
  <si>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</si>
  <si>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</si>
  <si>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</si>
  <si>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</si>
  <si>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</si>
  <si>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</si>
  <si>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</si>
  <si>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</si>
  <si>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</si>
  <si>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</si>
  <si>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</si>
  <si>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</si>
  <si>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</si>
  <si>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</si>
  <si>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</si>
  <si>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</si>
  <si>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</si>
  <si>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</si>
  <si>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</si>
  <si>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</si>
  <si>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</si>
  <si>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</si>
  <si>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</si>
  <si>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</si>
  <si>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</si>
  <si>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</si>
  <si>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</si>
  <si>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</si>
  <si>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</si>
  <si>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</si>
  <si>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</si>
  <si>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</si>
  <si>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</si>
  <si>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</si>
  <si>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</si>
  <si>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</si>
  <si>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</si>
  <si>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</si>
  <si>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</si>
  <si>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</si>
  <si>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</si>
  <si>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</si>
  <si>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</si>
  <si>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</si>
  <si>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</si>
  <si>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</si>
  <si>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</si>
  <si>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</si>
  <si>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</si>
  <si>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</si>
  <si>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</si>
  <si>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</si>
  <si>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</si>
  <si>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</si>
  <si>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</si>
  <si>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</si>
  <si>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</si>
  <si>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</si>
  <si>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</si>
  <si>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</si>
  <si>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</si>
  <si>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</si>
  <si>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</si>
  <si>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</si>
  <si>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</si>
  <si>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</si>
  <si>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</si>
  <si>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</si>
  <si>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</si>
  <si>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</si>
  <si>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</si>
  <si>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</si>
  <si>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</si>
  <si>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</si>
  <si>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</si>
  <si>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</si>
  <si>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</si>
  <si>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</si>
  <si>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</si>
  <si>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</si>
  <si>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</si>
  <si>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</si>
  <si>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</si>
  <si>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</si>
  <si>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</si>
  <si>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</si>
  <si>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</si>
  <si>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</si>
  <si>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</si>
  <si>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</si>
  <si>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</si>
  <si>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</si>
  <si>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</si>
  <si>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</si>
  <si>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</si>
  <si>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</si>
  <si>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</si>
  <si>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</si>
  <si>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</si>
  <si>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</si>
  <si>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</si>
  <si>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</si>
  <si>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</si>
  <si>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</si>
  <si>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</si>
  <si>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</si>
  <si>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</si>
  <si>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</si>
  <si>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</si>
  <si>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</si>
  <si>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</si>
  <si>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</si>
  <si>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</si>
  <si>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</si>
  <si>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</si>
  <si>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</si>
  <si>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</si>
  <si>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</si>
  <si>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</si>
  <si>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</si>
  <si>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</si>
  <si>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</si>
  <si>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</si>
  <si>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</si>
  <si>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</si>
  <si>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</si>
  <si>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</si>
  <si>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</si>
  <si>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</si>
  <si>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</si>
  <si>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</si>
  <si>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</si>
  <si>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</si>
  <si>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</si>
  <si>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</si>
  <si>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</si>
  <si>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</si>
  <si>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</si>
  <si>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</si>
  <si>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</si>
  <si>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</si>
  <si>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</si>
  <si>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</si>
  <si>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</si>
  <si>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</si>
  <si>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</si>
  <si>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</si>
  <si>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</si>
  <si>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</si>
  <si>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</si>
  <si>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</si>
  <si>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</si>
  <si>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</si>
  <si>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</si>
  <si>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</si>
  <si>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</si>
  <si>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</si>
  <si>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</si>
  <si>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</si>
  <si>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</si>
  <si>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</si>
  <si>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</si>
  <si>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</si>
  <si>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</si>
  <si>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</si>
  <si>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</si>
  <si>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</si>
  <si>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</si>
  <si>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</si>
  <si>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</si>
  <si>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</si>
  <si>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</si>
  <si>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</si>
  <si>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</si>
  <si>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</si>
  <si>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</si>
  <si>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</si>
  <si>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</si>
  <si>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</si>
  <si>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</si>
  <si>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</si>
  <si>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</si>
  <si>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</si>
  <si>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</si>
  <si>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</si>
  <si>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</si>
  <si>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</si>
  <si>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</si>
  <si>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</si>
  <si>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</si>
  <si>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</si>
  <si>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</si>
  <si>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</si>
  <si>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</si>
  <si>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</si>
  <si>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</si>
  <si>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</si>
  <si>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</si>
  <si>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</si>
  <si>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</si>
  <si>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</si>
  <si>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</si>
  <si>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</si>
  <si>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</si>
  <si>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</si>
  <si>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</si>
  <si>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</si>
  <si>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</si>
  <si>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</si>
  <si>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</si>
  <si>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</si>
  <si>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</si>
  <si>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</si>
  <si>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</si>
  <si>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</si>
  <si>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</si>
  <si>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</si>
  <si>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</si>
  <si>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</si>
  <si>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</si>
  <si>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</si>
  <si>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</si>
  <si>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</si>
  <si>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</si>
  <si>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</si>
  <si>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</si>
  <si>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</si>
  <si>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</si>
  <si>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</si>
  <si>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</si>
  <si>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</si>
  <si>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</si>
  <si>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</si>
  <si>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</si>
  <si>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</si>
  <si>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</si>
  <si>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</si>
  <si>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</si>
  <si>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</si>
  <si>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</si>
  <si>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</si>
  <si>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</si>
  <si>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</si>
  <si>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</si>
  <si>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</si>
  <si>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</si>
  <si>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</si>
  <si>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</si>
  <si>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</si>
  <si>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</si>
  <si>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</si>
  <si>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</si>
  <si>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</si>
  <si>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</si>
  <si>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</si>
  <si>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</si>
  <si>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</si>
  <si>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</si>
  <si>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</si>
  <si>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</si>
  <si>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</si>
  <si>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</si>
  <si>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</si>
  <si>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</si>
  <si>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</si>
  <si>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</si>
  <si>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</si>
  <si>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</si>
  <si>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</si>
  <si>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</si>
  <si>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</si>
  <si>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</si>
  <si>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</si>
  <si>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</si>
  <si>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</si>
  <si>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</si>
  <si>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</si>
  <si>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</si>
  <si>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</si>
  <si>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</si>
  <si>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</si>
  <si>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</si>
  <si>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</si>
  <si>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</si>
  <si>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</si>
  <si>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</si>
  <si>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</si>
  <si>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</si>
  <si>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</si>
  <si>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</si>
  <si>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</si>
  <si>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</si>
  <si>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</si>
  <si>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</si>
  <si>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</si>
  <si>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</si>
  <si>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</si>
  <si>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</si>
  <si>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</si>
  <si>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</si>
  <si>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</si>
  <si>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</si>
  <si>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</si>
  <si>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</si>
  <si>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</si>
  <si>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</si>
  <si>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</si>
  <si>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</si>
  <si>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</si>
  <si>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</si>
  <si>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</si>
  <si>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</si>
  <si>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</si>
  <si>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</si>
  <si>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</si>
  <si>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</si>
  <si>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</si>
  <si>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</si>
  <si>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</si>
  <si>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</si>
  <si>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</si>
  <si>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</si>
  <si>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</si>
  <si>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</si>
  <si>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</si>
  <si>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</si>
  <si>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</si>
  <si>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</si>
  <si>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</si>
  <si>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</si>
  <si>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</si>
  <si>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</si>
  <si>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</si>
  <si>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</si>
  <si>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</si>
  <si>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</si>
  <si>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</si>
  <si>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</si>
  <si>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</si>
  <si>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</si>
  <si>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</si>
  <si>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</si>
  <si>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</si>
  <si>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</si>
  <si>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</si>
  <si>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</si>
  <si>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</si>
  <si>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</si>
  <si>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</si>
  <si>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</si>
  <si>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</si>
  <si>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</si>
  <si>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</si>
  <si>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</si>
  <si>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</si>
  <si>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</si>
  <si>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</si>
  <si>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</si>
  <si>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</si>
  <si>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</si>
  <si>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</si>
  <si>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</si>
  <si>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</si>
  <si>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</si>
  <si>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</si>
  <si>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</si>
  <si>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</si>
  <si>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</si>
  <si>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</si>
  <si>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</si>
  <si>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</si>
  <si>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</si>
  <si>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</si>
  <si>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</si>
  <si>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</si>
  <si>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</si>
  <si>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</si>
  <si>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</si>
  <si>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</si>
  <si>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</si>
  <si>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</si>
  <si>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</si>
  <si>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</si>
  <si>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</si>
  <si>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</si>
  <si>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</si>
  <si>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</si>
  <si>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</si>
  <si>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</si>
  <si>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</si>
  <si>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</si>
  <si>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</si>
  <si>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</si>
  <si>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</si>
  <si>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</si>
  <si>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</si>
  <si>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</si>
  <si>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</si>
  <si>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</si>
  <si>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</si>
  <si>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</si>
  <si>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</si>
  <si>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</si>
  <si>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</si>
  <si>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</si>
  <si>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</si>
  <si>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</si>
  <si>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</si>
  <si>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</si>
  <si>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</si>
  <si>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</si>
  <si>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</si>
  <si>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</si>
  <si>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</si>
  <si>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</si>
  <si>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</si>
  <si>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</si>
  <si>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</si>
  <si>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</si>
  <si>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</si>
  <si>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</si>
  <si>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</si>
  <si>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</si>
  <si>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</si>
  <si>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</si>
  <si>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</si>
  <si>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</si>
  <si>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</si>
  <si>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</si>
  <si>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</si>
  <si>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</si>
  <si>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</si>
  <si>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</si>
  <si>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</si>
  <si>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</si>
  <si>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</si>
  <si>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</si>
  <si>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</si>
  <si>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</si>
  <si>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</si>
  <si>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</si>
  <si>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</si>
  <si>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</si>
  <si>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</si>
  <si>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</si>
  <si>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</si>
  <si>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</si>
  <si>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</si>
  <si>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</si>
  <si>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</si>
  <si>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</si>
  <si>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</si>
  <si>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</si>
  <si>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</si>
  <si>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</si>
  <si>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</si>
  <si>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</si>
  <si>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</si>
  <si>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</si>
  <si>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</si>
  <si>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</si>
  <si>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</si>
  <si>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</si>
  <si>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</si>
  <si>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</si>
  <si>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</si>
  <si>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</si>
  <si>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</si>
  <si>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</si>
  <si>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</si>
  <si>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</si>
  <si>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</si>
  <si>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</si>
  <si>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</si>
  <si>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</si>
  <si>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</si>
  <si>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</si>
  <si>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</si>
  <si>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</si>
  <si>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</si>
  <si>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</si>
  <si>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</si>
  <si>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</si>
  <si>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</si>
  <si>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</si>
  <si>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</si>
  <si>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</si>
  <si>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</si>
  <si>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</si>
  <si>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</si>
  <si>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</si>
  <si>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</si>
  <si>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</si>
  <si>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</si>
  <si>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</si>
  <si>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</si>
  <si>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</si>
  <si>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</si>
  <si>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</si>
  <si>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</si>
  <si>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</si>
  <si>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</si>
  <si>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</si>
  <si>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</si>
  <si>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</si>
  <si>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</si>
  <si>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</si>
  <si>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</si>
  <si>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</si>
  <si>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</si>
  <si>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</si>
  <si>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</si>
  <si>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</si>
  <si>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</si>
  <si>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</si>
  <si>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</si>
  <si>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</si>
  <si>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</si>
  <si>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</si>
  <si>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</si>
  <si>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</si>
  <si>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</si>
  <si>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</si>
  <si>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</si>
  <si>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</si>
  <si>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</si>
  <si>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</si>
  <si>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</si>
  <si>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</si>
  <si>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</si>
  <si>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</si>
  <si>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</si>
  <si>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</si>
  <si>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</si>
  <si>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</si>
  <si>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</si>
  <si>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</si>
  <si>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</si>
  <si>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</si>
  <si>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</si>
  <si>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</si>
  <si>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</si>
  <si>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</si>
  <si>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</si>
  <si>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</si>
  <si>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</si>
  <si>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</si>
  <si>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</si>
  <si>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</si>
  <si>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</si>
  <si>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</si>
  <si>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</si>
  <si>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</si>
  <si>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</si>
  <si>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</si>
  <si>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</si>
  <si>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</si>
  <si>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</si>
  <si>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</si>
  <si>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</si>
  <si>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</si>
  <si>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</si>
  <si>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</si>
  <si>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</si>
  <si>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</si>
  <si>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</si>
  <si>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</si>
  <si>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</si>
  <si>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</si>
  <si>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</si>
  <si>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</si>
  <si>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</si>
  <si>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</si>
  <si>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</si>
  <si>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</si>
  <si>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</si>
  <si>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</si>
  <si>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</si>
  <si>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</si>
  <si>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</si>
  <si>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</si>
  <si>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</si>
  <si>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</si>
  <si>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</si>
  <si>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</si>
  <si>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</si>
  <si>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</si>
  <si>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</si>
  <si>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</si>
  <si>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</si>
  <si>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</si>
  <si>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</si>
  <si>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</si>
  <si>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</si>
  <si>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</si>
  <si>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</si>
  <si>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</si>
  <si>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</si>
  <si>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</si>
  <si>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</si>
  <si>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</si>
  <si>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</si>
  <si>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</si>
  <si>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</si>
  <si>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</si>
  <si>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</si>
  <si>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</si>
  <si>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</si>
  <si>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</si>
  <si>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</si>
  <si>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</si>
  <si>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</si>
  <si>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</si>
  <si>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</si>
  <si>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</si>
  <si>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</si>
  <si>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</si>
  <si>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</si>
  <si>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</si>
  <si>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</si>
  <si>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</si>
  <si>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</si>
  <si>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</si>
  <si>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</si>
  <si>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</si>
  <si>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</si>
  <si>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</si>
  <si>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</si>
  <si>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</si>
  <si>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</si>
  <si>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</si>
  <si>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</si>
  <si>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</si>
  <si>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</si>
  <si>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</si>
  <si>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</si>
  <si>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</si>
  <si>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</si>
  <si>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</si>
  <si>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</si>
  <si>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</si>
  <si>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</si>
  <si>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</si>
  <si>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</si>
  <si>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</si>
  <si>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</si>
  <si>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</si>
  <si>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</si>
  <si>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</si>
  <si>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</si>
  <si>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</si>
  <si>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</si>
  <si>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</si>
  <si>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</si>
  <si>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</si>
  <si>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</si>
  <si>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</si>
  <si>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</si>
  <si>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</si>
  <si>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</si>
  <si>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</si>
  <si>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</si>
  <si>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</si>
  <si>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</si>
  <si>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</si>
  <si>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</si>
  <si>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</si>
  <si>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</si>
  <si>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</si>
  <si>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</si>
  <si>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</si>
  <si>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</si>
  <si>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</si>
  <si>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</si>
  <si>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</si>
  <si>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</si>
  <si>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</si>
  <si>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</si>
  <si>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</si>
  <si>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</si>
  <si>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</si>
  <si>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</si>
  <si>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</si>
  <si>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</si>
  <si>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</si>
  <si>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</si>
  <si>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</si>
  <si>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</si>
  <si>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</si>
  <si>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</si>
  <si>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</si>
  <si>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</si>
  <si>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</si>
  <si>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</si>
  <si>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</si>
  <si>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</si>
  <si>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</si>
  <si>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</si>
  <si>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</si>
  <si>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</si>
  <si>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</si>
  <si>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</si>
  <si>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</si>
  <si>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</si>
  <si>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</si>
  <si>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</si>
  <si>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</si>
  <si>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</si>
  <si>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</si>
  <si>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</si>
  <si>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</si>
  <si>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</si>
  <si>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</si>
  <si>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</si>
  <si>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</si>
  <si>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</si>
  <si>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</si>
  <si>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</si>
  <si>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</si>
  <si>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</si>
  <si>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</si>
  <si>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</si>
  <si>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</si>
  <si>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</si>
  <si>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</si>
  <si>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</si>
  <si>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</si>
  <si>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</si>
  <si>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</si>
  <si>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</si>
  <si>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</si>
  <si>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</si>
  <si>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</si>
  <si>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</si>
  <si>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</si>
  <si>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</si>
  <si>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</si>
  <si>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</si>
  <si>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</si>
  <si>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</si>
  <si>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</si>
  <si>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</si>
  <si>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</si>
  <si>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</si>
  <si>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</si>
  <si>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</si>
  <si>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</si>
  <si>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</si>
  <si>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</si>
  <si>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</si>
  <si>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</si>
  <si>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</si>
  <si>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</si>
  <si>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</si>
  <si>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</si>
  <si>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</si>
  <si>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</si>
  <si>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</si>
  <si>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</si>
  <si>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</si>
  <si>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</si>
  <si>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</si>
  <si>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</si>
  <si>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</si>
  <si>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</si>
  <si>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</si>
  <si>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</si>
  <si>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</si>
  <si>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</si>
  <si>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</si>
  <si>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</si>
  <si>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</si>
  <si>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</si>
  <si>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</si>
  <si>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</si>
  <si>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</si>
  <si>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</si>
  <si>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</si>
  <si>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</si>
  <si>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</si>
  <si>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</si>
  <si>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</si>
  <si>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</si>
  <si>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</si>
  <si>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</si>
  <si>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</si>
  <si>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</si>
  <si>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</si>
  <si>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</si>
  <si>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</si>
  <si>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</si>
  <si>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</si>
  <si>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</si>
  <si>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</si>
  <si>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</si>
  <si>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</si>
  <si>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</si>
  <si>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</si>
  <si>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</si>
  <si>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</si>
  <si>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</si>
  <si>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</si>
  <si>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</si>
  <si>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</si>
  <si>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</si>
  <si>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</si>
  <si>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</si>
  <si>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</si>
  <si>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</si>
  <si>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</si>
  <si>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</si>
  <si>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</si>
  <si>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</si>
  <si>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</si>
  <si>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</si>
  <si>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</si>
  <si>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</si>
  <si>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</si>
  <si>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</si>
  <si>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</si>
  <si>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</si>
  <si>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</si>
  <si>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</si>
  <si>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</si>
  <si>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</si>
  <si>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</si>
  <si>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</si>
  <si>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</si>
  <si>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</si>
  <si>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</si>
  <si>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</si>
  <si>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</si>
  <si>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</si>
  <si>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</si>
  <si>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</si>
  <si>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</si>
  <si>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</si>
  <si>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</si>
  <si>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</si>
  <si>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</si>
  <si>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</si>
  <si>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</si>
  <si>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</si>
  <si>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</si>
  <si>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</si>
  <si>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</si>
  <si>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</si>
  <si>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</si>
  <si>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</si>
  <si>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</si>
  <si>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</si>
  <si>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</si>
  <si>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</si>
  <si>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</si>
  <si>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</si>
  <si>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</si>
  <si>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</si>
  <si>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</si>
  <si>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</si>
  <si>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</si>
  <si>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</si>
  <si>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</si>
  <si>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</si>
  <si>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</si>
  <si>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</si>
  <si>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</si>
  <si>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</si>
  <si>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</si>
  <si>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</si>
  <si>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</si>
  <si>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</si>
  <si>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</si>
  <si>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</si>
  <si>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</si>
  <si>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</si>
  <si>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</si>
  <si>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</si>
  <si>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</si>
  <si>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</si>
  <si>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</si>
  <si>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</si>
  <si>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</si>
  <si>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</si>
  <si>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</si>
  <si>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</si>
  <si>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</si>
  <si>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</si>
  <si>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</si>
  <si>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</si>
  <si>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</si>
  <si>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</si>
  <si>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</si>
  <si>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</si>
  <si>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</si>
  <si>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</si>
  <si>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</si>
  <si>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</si>
  <si>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</si>
  <si>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</si>
  <si>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</si>
  <si>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</si>
  <si>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</si>
  <si>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</si>
  <si>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</si>
  <si>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</si>
  <si>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</si>
  <si>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</si>
  <si>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</si>
  <si>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</si>
  <si>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</si>
  <si>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</si>
  <si>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</si>
  <si>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</si>
  <si>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</si>
  <si>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</si>
  <si>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</si>
  <si>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</si>
  <si>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</si>
  <si>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</si>
  <si>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</si>
  <si>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</si>
  <si>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</si>
  <si>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</si>
  <si>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</si>
  <si>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</si>
  <si>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</si>
  <si>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</si>
  <si>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</si>
  <si>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</si>
  <si>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</si>
  <si>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</si>
  <si>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</si>
  <si>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</si>
  <si>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</si>
  <si>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</si>
  <si>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</si>
  <si>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</si>
  <si>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</si>
  <si>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</si>
  <si>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</si>
  <si>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</si>
  <si>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</si>
  <si>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</si>
  <si>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</si>
  <si>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</si>
  <si>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</si>
  <si>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</si>
  <si>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</si>
  <si>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</si>
  <si>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</si>
  <si>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</si>
  <si>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</si>
  <si>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</si>
  <si>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</si>
  <si>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</si>
  <si>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</si>
  <si>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</si>
  <si>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</si>
  <si>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</si>
  <si>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</si>
  <si>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</si>
  <si>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</si>
  <si>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</si>
  <si>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</si>
  <si>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</si>
  <si>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</si>
  <si>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</si>
  <si>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</si>
  <si>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</si>
  <si>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</si>
  <si>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</si>
  <si>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</si>
  <si>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</si>
  <si>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</si>
  <si>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</si>
  <si>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</si>
  <si>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</si>
  <si>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</si>
  <si>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</si>
  <si>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</si>
  <si>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</si>
  <si>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</si>
  <si>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</si>
  <si>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</si>
  <si>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</si>
  <si>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</si>
  <si>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</si>
  <si>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</si>
  <si>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</si>
  <si>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</si>
  <si>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</si>
  <si>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</si>
  <si>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</si>
  <si>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</si>
  <si>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</si>
  <si>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</si>
  <si>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</si>
  <si>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</si>
  <si>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</si>
  <si>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</si>
  <si>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</si>
  <si>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</si>
  <si>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</si>
  <si>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</si>
  <si>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</si>
  <si>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</si>
  <si>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</si>
  <si>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</si>
  <si>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</si>
  <si>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</si>
  <si>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</si>
  <si>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</si>
  <si>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</si>
  <si>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</si>
  <si>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</si>
  <si>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</si>
  <si>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</si>
  <si>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</si>
  <si>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</si>
  <si>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</si>
  <si>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</si>
  <si>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</si>
  <si>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</si>
  <si>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</si>
  <si>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</si>
  <si>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</si>
  <si>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</si>
  <si>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</si>
  <si>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</si>
  <si>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</si>
  <si>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</si>
  <si>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</si>
  <si>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</si>
  <si>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</si>
  <si>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</si>
  <si>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</si>
  <si>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</si>
  <si>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</si>
  <si>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</si>
  <si>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</si>
  <si>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</si>
  <si>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</si>
  <si>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</si>
  <si>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</si>
  <si>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</si>
  <si>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</si>
  <si>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</si>
  <si>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</si>
  <si>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</si>
  <si>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</si>
  <si>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</si>
  <si>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</si>
  <si>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</si>
  <si>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</si>
  <si>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</si>
  <si>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</si>
  <si>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</si>
  <si>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</si>
  <si>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</si>
  <si>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</si>
  <si>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</si>
  <si>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</si>
  <si>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</si>
  <si>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</si>
  <si>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</si>
  <si>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</si>
  <si>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</si>
  <si>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</si>
  <si>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</si>
  <si>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</si>
  <si>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</si>
  <si>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</si>
  <si>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</si>
  <si>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</si>
  <si>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</si>
  <si>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</si>
  <si>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</si>
  <si>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</si>
  <si>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</si>
  <si>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</si>
  <si>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</si>
  <si>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</si>
  <si>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</si>
  <si>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</si>
  <si>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</si>
  <si>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</si>
  <si>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</si>
  <si>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</si>
  <si>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</si>
  <si>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</si>
  <si>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</si>
  <si>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</si>
  <si>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</si>
  <si>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</si>
  <si>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</si>
  <si>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</si>
  <si>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</si>
  <si>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</si>
  <si>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</si>
  <si>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</si>
  <si>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</si>
  <si>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</si>
  <si>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</si>
  <si>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</si>
  <si>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</si>
  <si>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</si>
  <si>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</si>
  <si>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</si>
  <si>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</si>
  <si>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</si>
  <si>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</si>
  <si>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</si>
  <si>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</si>
  <si>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</si>
  <si>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</si>
  <si>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</si>
  <si>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</si>
  <si>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</si>
  <si>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</si>
  <si>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</si>
  <si>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</si>
  <si>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</si>
  <si>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</si>
  <si>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</si>
  <si>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</si>
  <si>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</si>
  <si>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</si>
  <si>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</si>
  <si>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</si>
  <si>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</si>
  <si>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</si>
  <si>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</si>
  <si>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</si>
  <si>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</si>
  <si>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</si>
  <si>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</si>
  <si>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</si>
  <si>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</si>
  <si>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</si>
  <si>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</si>
  <si>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</si>
  <si>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</si>
  <si>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</si>
  <si>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</si>
  <si>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</si>
  <si>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</si>
  <si>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</si>
  <si>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</si>
  <si>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</si>
  <si>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</si>
  <si>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</si>
  <si>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</si>
  <si>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</si>
  <si>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</si>
  <si>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</si>
  <si>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</si>
  <si>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</si>
  <si>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</si>
  <si>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</si>
  <si>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</si>
  <si>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</si>
  <si>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</si>
  <si>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</si>
  <si>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</si>
  <si>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</si>
  <si>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</si>
  <si>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</si>
  <si>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</si>
  <si>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</si>
  <si>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</si>
  <si>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</si>
  <si>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</si>
  <si>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</si>
  <si>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</si>
  <si>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</si>
  <si>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</si>
  <si>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</si>
  <si>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</si>
  <si>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</si>
  <si>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</si>
  <si>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</si>
  <si>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</si>
  <si>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</si>
  <si>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</si>
  <si>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</si>
  <si>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</si>
  <si>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</si>
  <si>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</si>
  <si>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</si>
  <si>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</si>
  <si>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</si>
  <si>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</si>
  <si>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</si>
  <si>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</si>
  <si>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</si>
  <si>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</si>
  <si>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</si>
  <si>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</si>
  <si>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</si>
  <si>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</si>
  <si>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</si>
  <si>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</si>
  <si>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</si>
  <si>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</si>
  <si>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</si>
  <si>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</si>
  <si>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</si>
  <si>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</si>
  <si>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</si>
  <si>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</si>
  <si>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</si>
  <si>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</si>
  <si>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</si>
  <si>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</si>
  <si>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</si>
  <si>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</si>
  <si>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</si>
  <si>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</si>
  <si>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</si>
  <si>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</si>
  <si>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</si>
  <si>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</si>
  <si>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</si>
  <si>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</si>
  <si>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</si>
  <si>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</si>
  <si>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</si>
  <si>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</si>
  <si>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</si>
  <si>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</si>
  <si>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</si>
  <si>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</si>
  <si>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</si>
  <si>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</si>
  <si>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</si>
  <si>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</si>
  <si>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</si>
  <si>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</si>
  <si>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</si>
  <si>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</si>
  <si>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</si>
  <si>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</si>
  <si>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</si>
  <si>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</si>
  <si>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</si>
  <si>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</si>
  <si>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</si>
  <si>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</si>
  <si>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</si>
  <si>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</si>
  <si>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</si>
  <si>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</si>
  <si>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</si>
  <si>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</si>
  <si>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</si>
  <si>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</si>
  <si>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</si>
  <si>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</si>
  <si>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</si>
  <si>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</si>
  <si>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</si>
  <si>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</si>
  <si>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</si>
  <si>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</si>
  <si>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</si>
  <si>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</si>
  <si>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</si>
  <si>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</si>
  <si>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</si>
  <si>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</si>
  <si>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</si>
  <si>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</si>
  <si>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</si>
  <si>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</si>
  <si>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</si>
  <si>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</si>
  <si>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</si>
  <si>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</si>
  <si>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</si>
  <si>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</si>
  <si>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</si>
  <si>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</si>
  <si>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</si>
  <si>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</si>
  <si>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</si>
  <si>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</si>
  <si>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</si>
  <si>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</si>
  <si>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</si>
  <si>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</si>
  <si>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</si>
  <si>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</si>
  <si>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</si>
  <si>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</si>
  <si>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</si>
  <si>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</si>
  <si>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</si>
  <si>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</si>
  <si>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</si>
  <si>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</si>
  <si>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</si>
  <si>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</si>
  <si>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</si>
  <si>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</si>
  <si>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</si>
  <si>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</si>
  <si>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</si>
  <si>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</si>
  <si>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</si>
  <si>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</si>
  <si>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</si>
  <si>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</si>
  <si>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</si>
  <si>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</si>
  <si>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</si>
  <si>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</si>
  <si>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</si>
  <si>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</si>
  <si>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</si>
  <si>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</si>
  <si>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</si>
  <si>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</si>
  <si>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</si>
  <si>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</si>
  <si>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</si>
  <si>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</si>
  <si>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</si>
  <si>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</si>
  <si>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</si>
  <si>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</si>
  <si>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</si>
  <si>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</si>
  <si>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</si>
  <si>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</si>
  <si>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</si>
  <si>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</si>
  <si>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</si>
  <si>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</si>
  <si>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</si>
  <si>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</si>
  <si>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</si>
  <si>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</si>
  <si>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</si>
  <si>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</si>
  <si>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</si>
  <si>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</si>
  <si>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</si>
  <si>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</si>
  <si>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</si>
  <si>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</si>
  <si>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</si>
  <si>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</si>
  <si>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</si>
  <si>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</si>
  <si>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</si>
  <si>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</si>
  <si>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</si>
  <si>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</si>
  <si>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</si>
  <si>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</si>
  <si>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</si>
  <si>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</si>
  <si>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</si>
  <si>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</si>
  <si>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</si>
  <si>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</si>
  <si>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</si>
  <si>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</si>
  <si>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</si>
  <si>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</si>
  <si>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</si>
  <si>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</si>
  <si>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</si>
  <si>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</si>
  <si>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</si>
  <si>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</si>
  <si>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</si>
  <si>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</si>
  <si>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</si>
  <si>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</si>
  <si>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</si>
  <si>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</si>
  <si>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</si>
  <si>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</si>
  <si>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</si>
  <si>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</si>
  <si>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</si>
  <si>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</si>
  <si>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</si>
  <si>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</si>
  <si>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</si>
  <si>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</si>
  <si>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</si>
  <si>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</si>
  <si>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</si>
  <si>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</si>
  <si>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</si>
  <si>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</si>
  <si>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</si>
  <si>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</si>
  <si>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</si>
  <si>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</si>
  <si>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</si>
  <si>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</si>
  <si>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</si>
  <si>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</si>
  <si>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</si>
  <si>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</si>
  <si>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</si>
  <si>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</si>
  <si>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</si>
  <si>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</si>
  <si>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</si>
  <si>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</si>
  <si>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</si>
  <si>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</si>
  <si>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</si>
  <si>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</si>
  <si>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</si>
  <si>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</si>
  <si>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</si>
  <si>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</si>
  <si>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</si>
  <si>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</si>
  <si>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</si>
  <si>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</si>
  <si>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</si>
  <si>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</si>
  <si>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</si>
  <si>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</si>
  <si>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</si>
  <si>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</si>
  <si>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</si>
  <si>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</si>
  <si>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</si>
  <si>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</si>
  <si>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</si>
  <si>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</si>
  <si>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</si>
  <si>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</si>
  <si>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</si>
  <si>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</si>
  <si>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</si>
  <si>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</si>
  <si>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</si>
  <si>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</si>
  <si>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</si>
  <si>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</si>
  <si>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</si>
  <si>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</si>
  <si>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</si>
  <si>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</si>
  <si>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</si>
  <si>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</si>
  <si>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</si>
  <si>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</si>
  <si>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</si>
  <si>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</si>
  <si>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</si>
  <si>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</si>
  <si>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</si>
  <si>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</si>
  <si>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</si>
  <si>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</si>
  <si>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</si>
  <si>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</si>
  <si>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</si>
  <si>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</si>
  <si>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</si>
  <si>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</si>
  <si>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</si>
  <si>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</si>
  <si>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</si>
  <si>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</si>
  <si>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</si>
  <si>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</si>
  <si>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</si>
  <si>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</si>
  <si>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</si>
  <si>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</si>
  <si>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</si>
  <si>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</si>
  <si>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</si>
  <si>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</si>
  <si>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</si>
  <si>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</si>
  <si>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</si>
  <si>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</si>
  <si>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</si>
  <si>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</si>
  <si>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</si>
  <si>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</si>
  <si>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</si>
  <si>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</si>
  <si>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</si>
  <si>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</si>
  <si>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</si>
  <si>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</si>
  <si>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</si>
  <si>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</si>
  <si>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</si>
  <si>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</si>
  <si>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</si>
  <si>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</si>
  <si>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</si>
  <si>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</si>
  <si>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</si>
  <si>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</si>
  <si>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</si>
  <si>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</si>
  <si>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</si>
  <si>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</si>
  <si>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</si>
  <si>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</si>
  <si>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</si>
  <si>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</si>
  <si>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</si>
  <si>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</si>
  <si>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</si>
  <si>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</si>
  <si>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</si>
  <si>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</si>
  <si>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</si>
  <si>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</si>
  <si>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</si>
  <si>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</si>
  <si>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</si>
  <si>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</si>
  <si>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</si>
  <si>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</si>
  <si>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</si>
  <si>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</si>
  <si>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</si>
  <si>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</si>
  <si>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</si>
  <si>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</si>
  <si>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</si>
  <si>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</si>
  <si>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</si>
  <si>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</si>
  <si>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</si>
  <si>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</si>
  <si>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</si>
  <si>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</si>
  <si>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</si>
  <si>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</si>
  <si>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</si>
  <si>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</si>
  <si>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</si>
  <si>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</si>
  <si>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</si>
  <si>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</si>
  <si>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</si>
  <si>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</si>
  <si>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</si>
  <si>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</si>
  <si>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</si>
  <si>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</si>
  <si>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</si>
  <si>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</si>
  <si>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</si>
  <si>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</si>
  <si>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</si>
  <si>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</si>
  <si>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</si>
  <si>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</si>
  <si>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</si>
  <si>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</si>
  <si>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</si>
  <si>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</si>
  <si>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</si>
  <si>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</si>
  <si>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</si>
  <si>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</si>
  <si>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</si>
  <si>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</si>
  <si>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</si>
  <si>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</si>
  <si>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</si>
  <si>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</si>
  <si>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</si>
  <si>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</si>
  <si>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</si>
  <si>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</si>
  <si>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</si>
  <si>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</si>
  <si>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</si>
  <si>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</si>
  <si>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</si>
  <si>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</si>
  <si>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</si>
  <si>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</si>
  <si>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</si>
  <si>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</si>
  <si>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</si>
  <si>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</si>
  <si>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</si>
  <si>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</si>
  <si>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</si>
  <si>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</si>
  <si>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</si>
  <si>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</si>
  <si>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</si>
  <si>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</si>
  <si>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</si>
  <si>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</si>
  <si>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</si>
  <si>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</si>
  <si>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</si>
  <si>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</si>
  <si>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</si>
  <si>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</si>
  <si>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</si>
  <si>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</si>
  <si>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</si>
  <si>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</si>
  <si>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</si>
  <si>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</si>
  <si>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</si>
  <si>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</si>
  <si>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</si>
  <si>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</si>
  <si>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</si>
  <si>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</si>
  <si>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</si>
  <si>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</si>
  <si>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</si>
  <si>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</si>
  <si>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</si>
  <si>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</si>
  <si>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</si>
  <si>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</si>
  <si>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</si>
  <si>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</si>
  <si>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</si>
  <si>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</si>
  <si>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</si>
  <si>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</si>
  <si>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</si>
  <si>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</si>
  <si>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</si>
  <si>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</si>
  <si>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</si>
  <si>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</si>
  <si>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</si>
  <si>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</si>
  <si>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</si>
  <si>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</si>
  <si>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</si>
  <si>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</si>
  <si>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</si>
  <si>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</si>
  <si>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</si>
  <si>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</si>
  <si>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</si>
  <si>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</si>
  <si>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</si>
  <si>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</si>
  <si>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</si>
  <si>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</si>
  <si>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</si>
  <si>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</si>
  <si>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</si>
  <si>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</si>
  <si>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</si>
  <si>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</si>
  <si>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</si>
  <si>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</si>
  <si>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</si>
  <si>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</si>
  <si>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</si>
  <si>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</si>
  <si>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</si>
  <si>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</si>
  <si>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</si>
  <si>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</si>
  <si>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</si>
  <si>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</si>
  <si>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</si>
  <si>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</si>
  <si>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</si>
  <si>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</si>
  <si>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</si>
  <si>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</si>
  <si>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</si>
  <si>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</si>
  <si>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</si>
  <si>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</si>
  <si>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</si>
  <si>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</si>
  <si>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</si>
  <si>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</si>
  <si>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</si>
  <si>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</si>
  <si>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</si>
  <si>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</si>
  <si>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</si>
  <si>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</si>
  <si>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</si>
  <si>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</si>
  <si>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</si>
  <si>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</si>
  <si>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</si>
  <si>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</si>
  <si>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</si>
  <si>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</si>
  <si>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</si>
  <si>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</si>
  <si>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</si>
  <si>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</si>
  <si>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</si>
  <si>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</si>
  <si>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</si>
  <si>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</si>
  <si>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</si>
  <si>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</si>
  <si>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</si>
  <si>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</si>
  <si>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</si>
  <si>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</si>
  <si>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</si>
  <si>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</si>
  <si>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</si>
  <si>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</si>
  <si>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</si>
  <si>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</si>
  <si>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</si>
  <si>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</si>
  <si>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</si>
  <si>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</si>
  <si>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</si>
  <si>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</si>
  <si>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</si>
  <si>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</si>
  <si>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</si>
  <si>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</si>
  <si>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</si>
  <si>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</si>
  <si>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</si>
  <si>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</si>
  <si>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</si>
  <si>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</si>
  <si>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</si>
  <si>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</si>
  <si>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</si>
  <si>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</si>
  <si>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</si>
  <si>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</si>
  <si>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</si>
  <si>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</si>
  <si>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</si>
  <si>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</si>
  <si>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</si>
  <si>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</si>
  <si>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</si>
  <si>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</si>
  <si>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</si>
  <si>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</si>
  <si>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</si>
  <si>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</si>
  <si>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</si>
  <si>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</si>
  <si>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</si>
  <si>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</si>
  <si>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</si>
  <si>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</si>
  <si>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</si>
  <si>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</si>
  <si>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</si>
  <si>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</si>
  <si>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</si>
  <si>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</si>
  <si>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</si>
  <si>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</si>
  <si>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</si>
  <si>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</si>
  <si>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</si>
  <si>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</si>
  <si>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</si>
  <si>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</si>
  <si>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</si>
  <si>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</si>
  <si>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</si>
  <si>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</si>
  <si>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</si>
  <si>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</si>
  <si>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</si>
  <si>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</si>
  <si>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</si>
  <si>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</si>
  <si>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</si>
  <si>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</si>
  <si>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</si>
  <si>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</si>
  <si>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</si>
  <si>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</si>
  <si>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</si>
  <si>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</si>
  <si>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</si>
  <si>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</si>
  <si>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</si>
  <si>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</si>
  <si>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</si>
  <si>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</si>
  <si>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</si>
  <si>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</si>
  <si>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</si>
  <si>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</si>
  <si>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</si>
  <si>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</si>
  <si>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</si>
  <si>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</si>
  <si>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</si>
  <si>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</si>
  <si>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</si>
  <si>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</si>
  <si>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</si>
  <si>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</si>
  <si>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</si>
  <si>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</si>
  <si>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</si>
  <si>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</si>
  <si>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</si>
  <si>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</si>
  <si>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</si>
  <si>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</si>
  <si>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</si>
  <si>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</si>
  <si>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</si>
  <si>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</si>
  <si>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</si>
  <si>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</si>
  <si>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</si>
  <si>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</si>
  <si>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</si>
  <si>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</si>
  <si>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</si>
  <si>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</si>
  <si>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</si>
  <si>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</si>
  <si>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</si>
  <si>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</si>
  <si>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</si>
  <si>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</si>
  <si>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</si>
  <si>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</si>
  <si>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</si>
  <si>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</si>
  <si>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</si>
  <si>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</si>
  <si>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</si>
  <si>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</si>
  <si>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</si>
  <si>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</si>
  <si>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</si>
  <si>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</si>
  <si>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</si>
  <si>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</si>
  <si>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</si>
  <si>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</si>
  <si>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</si>
  <si>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</si>
  <si>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</si>
  <si>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</si>
  <si>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</si>
  <si>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</si>
  <si>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</si>
  <si>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</si>
  <si>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</si>
  <si>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</si>
  <si>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</si>
  <si>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</si>
  <si>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</si>
  <si>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</si>
  <si>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</si>
  <si>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</si>
  <si>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</si>
  <si>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</si>
  <si>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</si>
  <si>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</si>
  <si>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</si>
  <si>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</si>
  <si>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</si>
  <si>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</si>
  <si>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</si>
  <si>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</si>
  <si>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</si>
  <si>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</si>
  <si>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</si>
  <si>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</si>
  <si>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</si>
  <si>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</si>
  <si>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</si>
  <si>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</si>
  <si>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</si>
  <si>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</si>
  <si>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</si>
  <si>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</si>
  <si>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</si>
  <si>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</si>
  <si>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</si>
  <si>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</si>
  <si>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</si>
  <si>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</si>
  <si>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</si>
  <si>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</si>
  <si>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</si>
  <si>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</si>
  <si>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</si>
  <si>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</si>
  <si>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</si>
  <si>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</si>
  <si>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</si>
  <si>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</si>
  <si>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</si>
  <si>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</si>
  <si>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</si>
  <si>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</si>
  <si>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</si>
  <si>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</si>
  <si>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</si>
  <si>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</si>
  <si>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</si>
  <si>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</si>
  <si>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</si>
  <si>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</si>
  <si>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</si>
  <si>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</si>
  <si>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</si>
  <si>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</si>
  <si>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</si>
  <si>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</si>
  <si>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</si>
  <si>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</si>
  <si>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</si>
  <si>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</si>
  <si>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</si>
  <si>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</si>
  <si>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</si>
  <si>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</si>
  <si>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</si>
  <si>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</si>
  <si>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</si>
  <si>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</si>
  <si>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</si>
  <si>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</si>
  <si>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</si>
  <si>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</si>
  <si>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</si>
  <si>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</si>
  <si>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</si>
  <si>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</si>
  <si>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</si>
  <si>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</si>
  <si>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</si>
  <si>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</si>
  <si>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</si>
  <si>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</si>
  <si>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</si>
  <si>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</si>
  <si>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</si>
  <si>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</si>
  <si>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</si>
  <si>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</si>
  <si>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</si>
  <si>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</si>
  <si>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</si>
  <si>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</si>
  <si>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</si>
  <si>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</si>
  <si>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</si>
  <si>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</si>
  <si>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</si>
  <si>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</si>
  <si>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</si>
  <si>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</si>
  <si>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</si>
  <si>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</si>
  <si>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</si>
  <si>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</si>
  <si>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</si>
  <si>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</si>
  <si>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</si>
  <si>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</si>
  <si>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</si>
  <si>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</si>
  <si>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</si>
  <si>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</si>
  <si>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</si>
  <si>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</si>
  <si>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</si>
  <si>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</si>
  <si>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</si>
  <si>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</si>
  <si>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</si>
  <si>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</si>
  <si>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</si>
  <si>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</si>
  <si>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</si>
  <si>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</si>
  <si>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</si>
  <si>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</si>
  <si>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</si>
  <si>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</si>
  <si>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</si>
  <si>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</si>
  <si>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</si>
  <si>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</si>
  <si>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</si>
  <si>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</si>
  <si>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</si>
  <si>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</si>
  <si>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</si>
  <si>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</si>
  <si>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</si>
  <si>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</si>
  <si>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</si>
  <si>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</si>
  <si>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</si>
  <si>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</si>
  <si>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</si>
  <si>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</si>
  <si>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</si>
  <si>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</si>
  <si>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</si>
  <si>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</si>
  <si>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</si>
  <si>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</si>
  <si>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</si>
  <si>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</si>
  <si>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</si>
  <si>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</si>
  <si>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</si>
  <si>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</si>
  <si>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</si>
  <si>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</si>
  <si>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</si>
  <si>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</si>
  <si>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</si>
  <si>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</si>
  <si>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</si>
  <si>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</si>
  <si>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</si>
  <si>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</si>
  <si>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</si>
  <si>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</si>
  <si>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</si>
  <si>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</si>
  <si>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</si>
  <si>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</si>
  <si>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</si>
  <si>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</si>
  <si>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</si>
  <si>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</si>
  <si>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</si>
  <si>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</si>
  <si>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</si>
  <si>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</si>
  <si>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</si>
  <si>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</si>
  <si>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</si>
  <si>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</si>
  <si>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</si>
  <si>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</si>
  <si>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</si>
  <si>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</si>
  <si>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</si>
  <si>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</si>
  <si>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</si>
  <si>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</si>
  <si>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</si>
  <si>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</si>
  <si>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</si>
  <si>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</si>
  <si>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</si>
  <si>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</si>
  <si>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</si>
  <si>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</si>
  <si>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</si>
  <si>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</si>
  <si>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</si>
  <si>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</si>
  <si>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</si>
  <si>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</si>
  <si>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</si>
  <si>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</si>
  <si>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</si>
  <si>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</si>
  <si>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</si>
  <si>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</si>
  <si>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</si>
  <si>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</si>
  <si>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</si>
  <si>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</si>
  <si>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</si>
  <si>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</si>
  <si>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</si>
  <si>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</si>
  <si>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</si>
  <si>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</si>
  <si>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</si>
  <si>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</si>
  <si>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</si>
  <si>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</si>
  <si>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</si>
  <si>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</si>
  <si>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</si>
  <si>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</si>
  <si>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</si>
  <si>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</si>
  <si>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</si>
  <si>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</si>
  <si>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</si>
  <si>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</si>
  <si>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</si>
  <si>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</si>
  <si>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</si>
  <si>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</si>
  <si>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</si>
  <si>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</si>
  <si>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</si>
  <si>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</si>
  <si>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</si>
  <si>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</si>
  <si>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</si>
  <si>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</si>
  <si>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</si>
  <si>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</si>
  <si>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</si>
  <si>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</si>
  <si>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</si>
  <si>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</si>
  <si>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</si>
  <si>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</si>
  <si>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</si>
  <si>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</si>
  <si>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</si>
  <si>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</si>
  <si>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</si>
  <si>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</si>
  <si>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</si>
  <si>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</si>
  <si>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</si>
  <si>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</si>
  <si>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</si>
  <si>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</si>
  <si>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</si>
  <si>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</si>
  <si>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</si>
  <si>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</si>
  <si>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</si>
  <si>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</si>
  <si>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</si>
  <si>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</si>
  <si>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</si>
  <si>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</si>
  <si>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</si>
  <si>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</si>
  <si>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</si>
  <si>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</si>
  <si>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</si>
  <si>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</si>
  <si>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</si>
  <si>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</si>
  <si>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</si>
  <si>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</si>
  <si>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</si>
  <si>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</si>
  <si>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</si>
  <si>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</si>
  <si>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</si>
  <si>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</si>
  <si>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</si>
  <si>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</si>
  <si>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</si>
  <si>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</si>
  <si>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</si>
  <si>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</si>
  <si>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</si>
  <si>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</si>
  <si>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</si>
  <si>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</si>
  <si>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</si>
  <si>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</si>
  <si>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</si>
  <si>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</si>
  <si>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</si>
  <si>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</si>
  <si>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</si>
  <si>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</si>
  <si>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</si>
  <si>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</si>
  <si>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</si>
  <si>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</si>
  <si>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</si>
  <si>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</si>
  <si>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</si>
  <si>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</si>
  <si>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</si>
  <si>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</si>
  <si>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</si>
  <si>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</si>
  <si>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</si>
  <si>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</si>
  <si>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</si>
  <si>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</si>
  <si>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</si>
  <si>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</si>
  <si>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</si>
  <si>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</si>
  <si>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</si>
  <si>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</si>
  <si>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</si>
  <si>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</si>
  <si>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</si>
  <si>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</si>
  <si>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</si>
  <si>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</si>
  <si>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</si>
  <si>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</si>
  <si>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</si>
  <si>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</si>
  <si>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</si>
  <si>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</si>
  <si>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</si>
  <si>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</si>
  <si>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</si>
  <si>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</si>
  <si>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</si>
  <si>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</si>
  <si>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</si>
  <si>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</si>
  <si>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</si>
  <si>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</si>
  <si>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</si>
  <si>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</si>
  <si>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</si>
  <si>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</si>
  <si>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</si>
  <si>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</si>
  <si>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</si>
  <si>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</si>
  <si>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</si>
  <si>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</si>
  <si>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</si>
  <si>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</si>
  <si>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</si>
  <si>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</si>
  <si>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</si>
  <si>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</si>
  <si>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</si>
  <si>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</si>
  <si>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</si>
  <si>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</si>
  <si>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</si>
  <si>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</si>
  <si>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</si>
  <si>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</si>
  <si>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</si>
  <si>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</si>
  <si>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</si>
  <si>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</si>
  <si>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</si>
  <si>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</si>
  <si>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</si>
  <si>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</si>
  <si>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</si>
  <si>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</si>
  <si>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</si>
  <si>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</si>
  <si>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</si>
  <si>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</si>
  <si>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</si>
  <si>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</si>
  <si>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</si>
  <si>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</si>
  <si>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</si>
  <si>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</si>
  <si>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</si>
  <si>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</si>
  <si>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</si>
  <si>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</si>
  <si>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</si>
  <si>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</si>
  <si>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</si>
  <si>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</si>
  <si>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</si>
  <si>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</si>
  <si>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</si>
  <si>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</si>
  <si>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</si>
  <si>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</si>
  <si>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</si>
  <si>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</si>
  <si>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</si>
  <si>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</si>
  <si>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</si>
  <si>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</si>
  <si>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</si>
  <si>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</si>
  <si>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</si>
  <si>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</si>
  <si>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</si>
  <si>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</si>
  <si>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</si>
  <si>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</si>
  <si>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</si>
  <si>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</si>
  <si>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</si>
  <si>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</si>
  <si>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</si>
  <si>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</si>
  <si>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</si>
  <si>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</si>
  <si>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</si>
  <si>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</si>
  <si>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</si>
  <si>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</si>
  <si>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</si>
  <si>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</si>
  <si>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</si>
  <si>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</si>
  <si>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</si>
  <si>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</si>
  <si>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</si>
  <si>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</si>
  <si>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</si>
  <si>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</si>
  <si>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</si>
  <si>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</si>
  <si>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</si>
  <si>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</si>
  <si>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</si>
  <si>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</si>
  <si>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</si>
  <si>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</si>
  <si>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</si>
  <si>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</si>
  <si>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</si>
  <si>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</si>
  <si>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</si>
  <si>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</si>
  <si>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</si>
  <si>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</si>
  <si>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</si>
  <si>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</si>
  <si>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</si>
  <si>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</si>
  <si>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</si>
  <si>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</si>
  <si>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</si>
  <si>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</si>
  <si>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</si>
  <si>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</si>
  <si>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</si>
  <si>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</si>
  <si>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</si>
  <si>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</si>
  <si>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</si>
  <si>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</si>
  <si>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</si>
  <si>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</si>
  <si>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</si>
  <si>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</si>
  <si>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</si>
  <si>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</si>
  <si>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</si>
  <si>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</si>
  <si>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</si>
  <si>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</si>
  <si>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</si>
  <si>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</si>
  <si>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</si>
  <si>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</si>
  <si>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</si>
  <si>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</si>
  <si>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</si>
  <si>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</si>
  <si>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</si>
  <si>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</si>
  <si>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</si>
  <si>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</si>
  <si>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</si>
  <si>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</si>
  <si>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</si>
  <si>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</si>
  <si>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</si>
  <si>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</si>
  <si>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</si>
  <si>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</si>
  <si>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</si>
  <si>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</si>
  <si>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</si>
  <si>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</si>
  <si>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</si>
  <si>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</si>
  <si>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</si>
  <si>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</si>
  <si>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</si>
  <si>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</si>
  <si>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</si>
  <si>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</si>
  <si>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</si>
  <si>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</si>
  <si>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</si>
  <si>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</si>
  <si>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</si>
  <si>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</si>
  <si>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</si>
  <si>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</si>
  <si>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</si>
  <si>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</si>
  <si>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</si>
  <si>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</si>
  <si>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</si>
  <si>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</si>
  <si>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</si>
  <si>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</si>
  <si>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</si>
  <si>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</si>
  <si>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</si>
  <si>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</si>
  <si>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</si>
  <si>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</si>
  <si>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</si>
  <si>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</si>
  <si>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</si>
  <si>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</si>
  <si>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</si>
  <si>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</si>
  <si>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</si>
  <si>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</si>
  <si>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</si>
  <si>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</si>
  <si>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</si>
  <si>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</si>
  <si>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</si>
  <si>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</si>
  <si>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</si>
  <si>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</si>
  <si>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</si>
  <si>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</si>
  <si>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</si>
  <si>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</si>
  <si>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</si>
  <si>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</si>
  <si>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</si>
  <si>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</si>
  <si>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</si>
  <si>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</si>
  <si>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</si>
  <si>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</si>
  <si>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</si>
  <si>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</si>
  <si>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</si>
  <si>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</si>
  <si>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</si>
  <si>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</si>
  <si>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</si>
  <si>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</si>
  <si>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</si>
  <si>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</si>
  <si>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</si>
  <si>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</si>
  <si>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</si>
  <si>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</si>
  <si>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</si>
  <si>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</si>
  <si>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</si>
  <si>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</si>
  <si>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</si>
  <si>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</si>
  <si>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</si>
  <si>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</si>
  <si>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</si>
  <si>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</si>
  <si>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</si>
  <si>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</si>
  <si>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</si>
  <si>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</si>
  <si>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</si>
  <si>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</si>
  <si>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</si>
  <si>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</si>
  <si>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</si>
  <si>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</si>
  <si>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</si>
  <si>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</si>
  <si>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</si>
  <si>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</si>
  <si>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</si>
  <si>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</si>
  <si>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</si>
  <si>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</si>
  <si>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</si>
  <si>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</si>
  <si>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</si>
  <si>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</si>
  <si>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</si>
  <si>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</si>
  <si>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</si>
  <si>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</si>
  <si>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</si>
  <si>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</si>
  <si>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</si>
  <si>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</si>
  <si>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</si>
  <si>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</si>
  <si>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</si>
  <si>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</si>
  <si>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</si>
  <si>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</si>
  <si>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</si>
  <si>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</si>
  <si>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</si>
  <si>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</si>
  <si>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</si>
  <si>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</si>
  <si>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</si>
  <si>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</si>
  <si>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</si>
  <si>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</si>
  <si>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</si>
  <si>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</si>
  <si>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</si>
  <si>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</si>
  <si>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</si>
  <si>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</si>
  <si>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</si>
  <si>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</si>
  <si>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</si>
  <si>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</si>
  <si>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</si>
  <si>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</si>
  <si>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</si>
  <si>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</si>
  <si>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</si>
  <si>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</si>
  <si>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</si>
  <si>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</si>
  <si>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</si>
  <si>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</si>
  <si>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</si>
  <si>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</si>
  <si>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</si>
  <si>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</si>
  <si>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</si>
  <si>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</si>
  <si>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</si>
  <si>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</si>
  <si>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</si>
  <si>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</si>
  <si>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</si>
  <si>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</si>
  <si>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</si>
  <si>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</si>
  <si>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</si>
  <si>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</si>
  <si>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</si>
  <si>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</si>
  <si>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</si>
  <si>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</si>
  <si>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</si>
  <si>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</si>
  <si>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</si>
  <si>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</si>
  <si>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</si>
  <si>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</si>
  <si>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</si>
  <si>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</si>
  <si>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</si>
  <si>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</si>
  <si>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</si>
  <si>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</si>
  <si>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</si>
  <si>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</si>
  <si>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</si>
  <si>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</si>
  <si>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</si>
  <si>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</si>
  <si>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</si>
  <si>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</si>
  <si>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</si>
  <si>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</si>
  <si>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</si>
  <si>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</si>
  <si>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</si>
  <si>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</si>
  <si>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</si>
  <si>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</si>
  <si>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</si>
  <si>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</si>
  <si>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</si>
  <si>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</si>
  <si>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</si>
  <si>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</si>
  <si>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</si>
  <si>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</si>
  <si>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</si>
  <si>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</si>
  <si>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</si>
  <si>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</si>
  <si>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</si>
  <si>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</si>
  <si>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</si>
  <si>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</si>
  <si>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</si>
  <si>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</si>
  <si>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</si>
  <si>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</si>
  <si>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</si>
  <si>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</si>
  <si>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</si>
  <si>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</si>
  <si>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</si>
  <si>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</si>
  <si>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</si>
  <si>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</si>
  <si>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</si>
  <si>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</si>
  <si>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</si>
  <si>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</si>
  <si>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</si>
  <si>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</si>
  <si>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</si>
  <si>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</si>
  <si>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</si>
  <si>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</si>
  <si>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</si>
  <si>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</si>
  <si>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</si>
  <si>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</si>
  <si>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</si>
  <si>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</si>
  <si>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</si>
  <si>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</si>
  <si>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</si>
  <si>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</si>
  <si>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</si>
  <si>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</si>
  <si>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</si>
  <si>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</si>
  <si>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</si>
  <si>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</si>
  <si>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</si>
  <si>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</si>
  <si>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</si>
  <si>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</si>
  <si>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</si>
  <si>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</si>
  <si>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</si>
  <si>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</si>
  <si>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</si>
  <si>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</si>
  <si>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</si>
  <si>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</si>
  <si>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</si>
  <si>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</si>
  <si>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</si>
  <si>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</si>
  <si>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</si>
  <si>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</si>
  <si>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</si>
  <si>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</si>
  <si>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</si>
  <si>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</si>
  <si>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</si>
  <si>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</si>
  <si>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</si>
  <si>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</si>
  <si>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</si>
  <si>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</si>
  <si>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</si>
  <si>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</si>
  <si>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</si>
  <si>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</si>
  <si>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</si>
  <si>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</si>
  <si>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</si>
  <si>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</si>
  <si>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</si>
  <si>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</si>
  <si>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</si>
  <si>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</si>
  <si>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</si>
  <si>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</si>
  <si>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</si>
  <si>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</si>
  <si>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</si>
  <si>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</si>
  <si>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</si>
  <si>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</si>
  <si>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</si>
  <si>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</si>
  <si>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</si>
  <si>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</si>
  <si>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</si>
  <si>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</si>
  <si>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</si>
  <si>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</si>
  <si>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</si>
  <si>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</si>
  <si>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</si>
  <si>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</si>
  <si>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</si>
  <si>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</si>
  <si>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</si>
  <si>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</si>
  <si>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</si>
  <si>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</si>
  <si>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</si>
  <si>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</si>
  <si>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</si>
  <si>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</si>
  <si>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</si>
  <si>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</si>
  <si>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</si>
  <si>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</si>
  <si>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</si>
  <si>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</si>
  <si>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</si>
  <si>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</si>
  <si>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</si>
  <si>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</si>
  <si>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</si>
  <si>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</si>
  <si>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</si>
  <si>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</si>
  <si>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</si>
  <si>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</si>
  <si>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</si>
  <si>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</si>
  <si>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</si>
  <si>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</si>
  <si>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</si>
  <si>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</si>
  <si>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</si>
  <si>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</si>
  <si>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</si>
  <si>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</si>
  <si>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</si>
  <si>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</si>
  <si>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</si>
  <si>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</si>
  <si>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</si>
  <si>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</si>
  <si>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</si>
  <si>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</si>
  <si>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</si>
  <si>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</si>
  <si>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</si>
  <si>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</si>
  <si>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</si>
  <si>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</si>
  <si>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</si>
  <si>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</si>
  <si>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</si>
  <si>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</si>
  <si>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</si>
  <si>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</si>
  <si>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</si>
  <si>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</si>
  <si>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</si>
  <si>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</si>
  <si>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</si>
  <si>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</si>
  <si>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</si>
  <si>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</si>
  <si>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</si>
  <si>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</si>
  <si>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</si>
  <si>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</si>
  <si>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</si>
  <si>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</si>
  <si>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</si>
  <si>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</si>
  <si>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</si>
  <si>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</si>
  <si>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</si>
  <si>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</si>
  <si>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</si>
  <si>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</si>
  <si>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</si>
  <si>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</si>
  <si>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</si>
  <si>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</si>
  <si>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</si>
  <si>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</si>
  <si>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</si>
  <si>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</si>
  <si>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</si>
  <si>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</si>
  <si>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</si>
  <si>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</si>
  <si>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</si>
  <si>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</si>
  <si>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</si>
  <si>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</si>
  <si>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</si>
  <si>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</si>
  <si>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</si>
  <si>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</si>
  <si>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</si>
  <si>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</si>
  <si>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</si>
  <si>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</si>
  <si>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</si>
  <si>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</si>
  <si>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</si>
  <si>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</si>
  <si>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</si>
  <si>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</si>
  <si>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</si>
  <si>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</si>
  <si>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</si>
  <si>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</si>
  <si>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</si>
  <si>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</si>
  <si>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</si>
  <si>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</si>
  <si>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</si>
  <si>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</si>
  <si>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</si>
  <si>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</si>
  <si>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</si>
  <si>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</si>
  <si>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</si>
  <si>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</si>
  <si>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</si>
  <si>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</si>
  <si>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</si>
  <si>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</si>
  <si>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</si>
  <si>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</si>
  <si>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</si>
  <si>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</si>
  <si>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</si>
  <si>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</si>
  <si>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</si>
  <si>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</si>
  <si>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</si>
  <si>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</si>
  <si>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</si>
  <si>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</si>
  <si>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</si>
  <si>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</si>
  <si>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</si>
  <si>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</si>
  <si>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</si>
  <si>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</si>
  <si>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</si>
  <si>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</si>
  <si>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</si>
  <si>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</si>
  <si>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</si>
  <si>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</si>
  <si>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</si>
  <si>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</si>
  <si>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</si>
  <si>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</si>
  <si>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</si>
  <si>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</si>
  <si>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</si>
  <si>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</si>
  <si>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</si>
  <si>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</si>
  <si>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</si>
  <si>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</si>
  <si>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</si>
  <si>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</si>
  <si>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</si>
  <si>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</si>
  <si>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</si>
  <si>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</si>
  <si>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</si>
  <si>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</si>
  <si>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</si>
  <si>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</si>
  <si>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</si>
  <si>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</si>
  <si>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</si>
  <si>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</si>
  <si>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</si>
  <si>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</si>
  <si>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</si>
  <si>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</si>
  <si>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</si>
  <si>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</si>
  <si>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</si>
  <si>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</si>
  <si>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</si>
  <si>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</si>
  <si>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</si>
  <si>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</si>
  <si>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</si>
  <si>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</si>
  <si>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</si>
  <si>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</si>
  <si>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</si>
  <si>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</si>
  <si>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</si>
  <si>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</si>
  <si>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</si>
  <si>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</si>
  <si>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</si>
  <si>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</si>
  <si>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</si>
  <si>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</si>
  <si>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</si>
  <si>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</si>
  <si>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</si>
  <si>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</si>
  <si>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</si>
  <si>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</si>
  <si>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</si>
  <si>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</si>
  <si>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</si>
  <si>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</si>
  <si>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</si>
  <si>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</si>
  <si>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</si>
  <si>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</si>
  <si>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</si>
  <si>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</si>
  <si>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</si>
  <si>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</si>
  <si>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</si>
  <si>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</si>
  <si>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</si>
  <si>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</si>
  <si>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</si>
  <si>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</si>
  <si>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</si>
  <si>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</si>
  <si>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</si>
  <si>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</si>
  <si>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</si>
  <si>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</si>
  <si>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</si>
  <si>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</si>
  <si>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</si>
  <si>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</si>
  <si>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</si>
  <si>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</si>
  <si>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</si>
  <si>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</si>
  <si>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</si>
  <si>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</si>
  <si>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</si>
  <si>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</si>
  <si>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</si>
  <si>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</si>
  <si>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</si>
  <si>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</si>
  <si>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</si>
  <si>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</si>
  <si>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</si>
  <si>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</si>
  <si>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</si>
  <si>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</si>
  <si>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</si>
  <si>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</si>
  <si>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</si>
  <si>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</si>
  <si>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</si>
  <si>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</si>
  <si>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</si>
  <si>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</si>
  <si>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</si>
  <si>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</si>
  <si>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</si>
  <si>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</si>
  <si>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</si>
  <si>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</si>
  <si>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</si>
  <si>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</si>
  <si>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</si>
  <si>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</si>
  <si>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</si>
  <si>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</si>
  <si>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</si>
  <si>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</si>
  <si>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</si>
  <si>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</si>
  <si>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</si>
  <si>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</si>
  <si>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</si>
  <si>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</si>
  <si>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</si>
  <si>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</si>
  <si>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</si>
  <si>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</si>
  <si>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</si>
  <si>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</si>
  <si>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</si>
  <si>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</si>
  <si>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</si>
  <si>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</si>
  <si>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</si>
  <si>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</si>
  <si>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</si>
  <si>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</si>
  <si>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</si>
  <si>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</si>
  <si>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</si>
  <si>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</si>
  <si>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</si>
  <si>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</si>
  <si>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</si>
  <si>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</si>
  <si>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</si>
  <si>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</si>
  <si>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</si>
  <si>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</si>
  <si>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</si>
  <si>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</si>
  <si>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</si>
  <si>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</si>
  <si>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</si>
  <si>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</si>
  <si>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</si>
  <si>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</si>
  <si>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</si>
  <si>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</si>
  <si>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</si>
  <si>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</si>
  <si>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</si>
  <si>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</si>
  <si>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</si>
  <si>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</si>
  <si>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</si>
  <si>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</si>
  <si>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</si>
  <si>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</si>
  <si>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</si>
  <si>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</si>
  <si>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</si>
  <si>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</si>
  <si>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</si>
  <si>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</si>
  <si>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</si>
  <si>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</si>
  <si>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</si>
  <si>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</si>
  <si>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</si>
  <si>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</si>
  <si>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</si>
  <si>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</si>
  <si>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</si>
  <si>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</si>
  <si>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</si>
  <si>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</si>
  <si>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</si>
  <si>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</si>
  <si>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</si>
  <si>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</si>
  <si>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</si>
  <si>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</si>
  <si>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</si>
  <si>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</si>
  <si>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</si>
  <si>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</si>
  <si>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</si>
  <si>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</si>
  <si>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</si>
  <si>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</si>
  <si>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</si>
  <si>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</si>
  <si>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</si>
  <si>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</si>
  <si>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</si>
  <si>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</si>
  <si>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</si>
  <si>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</si>
  <si>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</si>
  <si>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</si>
  <si>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</si>
  <si>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</si>
  <si>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</si>
  <si>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</si>
  <si>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</si>
  <si>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</si>
  <si>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</si>
  <si>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</si>
  <si>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</si>
  <si>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</si>
  <si>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</si>
  <si>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</si>
  <si>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</si>
  <si>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</si>
  <si>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</si>
  <si>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</si>
  <si>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</si>
  <si>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</si>
  <si>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</si>
  <si>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</si>
  <si>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</si>
  <si>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</si>
  <si>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</si>
  <si>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</si>
  <si>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</si>
  <si>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</si>
  <si>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</si>
  <si>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</si>
  <si>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</si>
  <si>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</si>
  <si>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</si>
  <si>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</si>
  <si>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</si>
  <si>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</si>
  <si>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</si>
  <si>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</si>
  <si>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</si>
  <si>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</si>
  <si>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</si>
  <si>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</si>
  <si>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</si>
  <si>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</si>
  <si>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</si>
  <si>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</si>
  <si>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</si>
  <si>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</si>
  <si>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</si>
  <si>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</si>
  <si>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</si>
  <si>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</si>
  <si>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</si>
  <si>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</si>
  <si>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</si>
  <si>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</si>
  <si>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</si>
  <si>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</si>
  <si>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</si>
  <si>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</si>
  <si>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</si>
  <si>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</si>
  <si>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</si>
  <si>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</si>
  <si>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</si>
  <si>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</si>
  <si>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</si>
  <si>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</si>
  <si>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</si>
  <si>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</si>
  <si>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</si>
  <si>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</si>
  <si>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</si>
  <si>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</si>
  <si>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</si>
  <si>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</si>
  <si>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</si>
  <si>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</si>
  <si>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</si>
  <si>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</si>
  <si>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</si>
  <si>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</si>
  <si>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</si>
  <si>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</si>
  <si>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</si>
  <si>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</si>
  <si>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</si>
  <si>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</si>
  <si>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</si>
  <si>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</si>
  <si>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</si>
  <si>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</si>
  <si>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</si>
  <si>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</si>
  <si>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</si>
  <si>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</si>
  <si>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</si>
  <si>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</si>
  <si>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</si>
  <si>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</si>
  <si>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</si>
  <si>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</si>
  <si>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</si>
  <si>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</si>
  <si>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</si>
  <si>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</si>
  <si>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</si>
  <si>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</si>
  <si>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</si>
  <si>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</si>
  <si>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</si>
  <si>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</si>
  <si>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</si>
  <si>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</si>
  <si>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</si>
  <si>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</si>
  <si>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</si>
  <si>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</si>
  <si>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</si>
  <si>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</si>
  <si>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</si>
  <si>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</si>
  <si>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</si>
  <si>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</si>
  <si>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</si>
  <si>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</si>
  <si>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</si>
  <si>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</si>
  <si>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</si>
  <si>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</si>
  <si>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</si>
  <si>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</si>
  <si>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</si>
  <si>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</si>
  <si>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</si>
  <si>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</si>
  <si>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</si>
  <si>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</si>
  <si>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</si>
  <si>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</si>
  <si>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</si>
  <si>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</si>
  <si>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</si>
  <si>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</si>
  <si>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</si>
  <si>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</si>
  <si>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</si>
  <si>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</si>
  <si>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</si>
  <si>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</si>
  <si>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</si>
  <si>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</si>
  <si>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</si>
  <si>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</si>
  <si>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</si>
  <si>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</si>
  <si>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</si>
  <si>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</si>
  <si>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</si>
  <si>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</si>
  <si>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</si>
  <si>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</si>
  <si>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</si>
  <si>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</si>
  <si>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</si>
  <si>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</si>
  <si>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</si>
  <si>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</si>
  <si>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</si>
  <si>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</si>
  <si>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</si>
  <si>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</si>
  <si>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</si>
  <si>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</si>
  <si>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</si>
  <si>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</si>
  <si>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</si>
  <si>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</si>
  <si>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</si>
  <si>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</si>
  <si>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</si>
  <si>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</si>
  <si>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</si>
  <si>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</si>
  <si>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</si>
  <si>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</si>
  <si>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</si>
  <si>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</si>
  <si>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</si>
  <si>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</si>
  <si>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</si>
  <si>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</si>
  <si>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</si>
  <si>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</si>
  <si>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</si>
  <si>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</si>
  <si>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</si>
  <si>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</si>
  <si>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</si>
  <si>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</si>
  <si>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</si>
  <si>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</si>
  <si>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</si>
  <si>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</si>
  <si>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</si>
  <si>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</si>
  <si>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</si>
  <si>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</si>
  <si>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</si>
  <si>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</si>
  <si>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</si>
  <si>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</si>
  <si>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</si>
  <si>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</si>
  <si>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</si>
  <si>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</si>
  <si>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</si>
  <si>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</si>
  <si>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</si>
  <si>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</si>
  <si>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</si>
  <si>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</si>
  <si>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</si>
  <si>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</si>
  <si>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</si>
  <si>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</si>
  <si>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</si>
  <si>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</si>
  <si>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</si>
  <si>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</si>
  <si>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</si>
  <si>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</si>
  <si>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</si>
  <si>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</si>
  <si>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</si>
  <si>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</si>
  <si>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</si>
  <si>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</si>
  <si>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</si>
  <si>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</si>
  <si>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</si>
  <si>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</si>
  <si>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</si>
  <si>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</si>
  <si>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</si>
  <si>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</si>
  <si>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</si>
  <si>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</si>
  <si>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</si>
  <si>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</si>
  <si>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</si>
  <si>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</si>
  <si>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</si>
  <si>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</si>
  <si>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</si>
  <si>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</si>
  <si>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</si>
  <si>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</si>
  <si>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</si>
  <si>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</si>
  <si>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</si>
  <si>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</si>
  <si>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</si>
  <si>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</si>
  <si>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</si>
  <si>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</si>
  <si>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</si>
  <si>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</si>
  <si>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</si>
  <si>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</si>
  <si>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</si>
  <si>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</si>
  <si>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</si>
  <si>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</si>
  <si>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</si>
  <si>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</si>
  <si>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</si>
  <si>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</si>
  <si>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</si>
  <si>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</si>
  <si>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</si>
  <si>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</si>
  <si>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</si>
  <si>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</si>
  <si>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</si>
  <si>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</si>
  <si>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</si>
  <si>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</si>
  <si>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</si>
  <si>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</si>
  <si>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</si>
  <si>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</si>
  <si>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</si>
  <si>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</si>
  <si>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</si>
  <si>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</si>
  <si>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</si>
  <si>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</si>
  <si>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</si>
  <si>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</si>
  <si>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</si>
  <si>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</si>
  <si>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</si>
  <si>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</si>
  <si>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</si>
  <si>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</si>
  <si>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</si>
  <si>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</si>
  <si>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</si>
  <si>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</si>
  <si>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</si>
  <si>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</si>
  <si>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</si>
  <si>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</si>
  <si>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</si>
  <si>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</si>
  <si>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</si>
  <si>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</si>
  <si>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</si>
  <si>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</si>
  <si>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</si>
  <si>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</si>
  <si>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</si>
  <si>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</si>
  <si>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</si>
  <si>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</si>
  <si>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</si>
  <si>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</si>
  <si>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</si>
  <si>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</si>
  <si>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</si>
  <si>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</si>
  <si>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</si>
  <si>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</si>
  <si>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</si>
  <si>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</si>
  <si>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</si>
  <si>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</si>
  <si>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</si>
  <si>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</si>
  <si>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</si>
  <si>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</si>
  <si>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</si>
  <si>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</si>
  <si>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</si>
  <si>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</si>
  <si>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</si>
  <si>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</si>
  <si>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</si>
  <si>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</si>
  <si>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</si>
  <si>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</si>
  <si>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</si>
  <si>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</si>
  <si>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</si>
  <si>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</si>
  <si>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</si>
  <si>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</si>
  <si>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</si>
  <si>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</si>
  <si>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</si>
  <si>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</si>
  <si>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</si>
  <si>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</si>
  <si>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</si>
  <si>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</si>
  <si>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</si>
  <si>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</si>
  <si>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</si>
  <si>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</si>
  <si>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</si>
  <si>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</si>
  <si>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</si>
  <si>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</si>
  <si>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</si>
  <si>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</si>
  <si>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</si>
  <si>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</si>
  <si>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</si>
  <si>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</si>
  <si>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</si>
  <si>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</si>
  <si>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</si>
  <si>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</si>
  <si>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</si>
  <si>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</si>
  <si>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</si>
  <si>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</si>
  <si>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</si>
  <si>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</si>
  <si>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</si>
  <si>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</si>
  <si>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</si>
  <si>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</si>
  <si>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</si>
  <si>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</si>
  <si>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</si>
  <si>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</si>
  <si>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</si>
  <si>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</si>
  <si>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</si>
  <si>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</si>
  <si>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</si>
  <si>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</si>
  <si>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</si>
  <si>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</si>
  <si>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</si>
  <si>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</si>
  <si>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</si>
  <si>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</si>
  <si>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</si>
  <si>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</si>
  <si>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</si>
  <si>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</si>
  <si>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</si>
  <si>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</si>
  <si>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</si>
  <si>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</si>
  <si>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</si>
  <si>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</si>
  <si>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</si>
  <si>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</si>
  <si>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</si>
  <si>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</si>
  <si>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</si>
  <si>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</si>
  <si>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</si>
  <si>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</si>
  <si>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</si>
  <si>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</si>
  <si>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</si>
  <si>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</si>
  <si>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</si>
  <si>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</si>
  <si>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</si>
  <si>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</si>
  <si>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</si>
  <si>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</si>
  <si>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</si>
  <si>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</si>
  <si>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</si>
  <si>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</si>
  <si>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</si>
  <si>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</si>
  <si>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</si>
  <si>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</si>
  <si>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</si>
  <si>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</si>
  <si>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</si>
  <si>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</si>
  <si>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</si>
  <si>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</si>
  <si>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</si>
  <si>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</si>
  <si>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</si>
  <si>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</si>
  <si>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</si>
  <si>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</si>
  <si>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</si>
  <si>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</si>
  <si>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</si>
  <si>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</si>
  <si>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</si>
  <si>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</si>
  <si>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</si>
  <si>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</si>
  <si>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</si>
  <si>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</si>
  <si>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</si>
  <si>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</si>
  <si>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</si>
  <si>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</si>
  <si>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</si>
  <si>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</si>
  <si>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</si>
  <si>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</si>
  <si>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</si>
  <si>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</si>
  <si>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</si>
  <si>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</si>
  <si>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</si>
  <si>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</si>
  <si>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</si>
  <si>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</si>
  <si>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</si>
  <si>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</si>
  <si>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</si>
  <si>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</si>
  <si>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</si>
  <si>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</si>
  <si>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</si>
  <si>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</si>
  <si>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</si>
  <si>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</si>
  <si>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</si>
  <si>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</si>
  <si>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</si>
  <si>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</si>
  <si>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</si>
  <si>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</si>
  <si>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</si>
  <si>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</si>
  <si>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</si>
  <si>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</si>
  <si>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</si>
  <si>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</si>
  <si>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</si>
  <si>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</si>
  <si>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</si>
  <si>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</si>
  <si>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</si>
  <si>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</si>
  <si>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</si>
  <si>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</si>
  <si>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</si>
  <si>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</si>
  <si>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</si>
  <si>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</si>
  <si>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</si>
  <si>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</si>
  <si>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</si>
  <si>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</si>
  <si>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</si>
  <si>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</si>
  <si>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</si>
  <si>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</si>
  <si>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</si>
  <si>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</si>
  <si>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</si>
  <si>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</si>
  <si>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</si>
  <si>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</si>
  <si>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</si>
  <si>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</si>
  <si>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</si>
  <si>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</si>
  <si>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</si>
  <si>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</si>
  <si>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</si>
  <si>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</si>
  <si>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</si>
  <si>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</si>
  <si>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</si>
  <si>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</si>
  <si>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</si>
  <si>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</si>
  <si>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</si>
  <si>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</si>
  <si>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</si>
  <si>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</si>
  <si>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</si>
  <si>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</si>
  <si>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</si>
  <si>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</si>
  <si>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</si>
  <si>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</si>
  <si>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</si>
  <si>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</si>
  <si>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</si>
  <si>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</si>
  <si>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</si>
  <si>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</si>
  <si>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</si>
  <si>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</si>
  <si>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</si>
  <si>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</si>
  <si>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</si>
  <si>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</si>
  <si>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</si>
  <si>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</si>
  <si>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</si>
  <si>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</si>
  <si>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</si>
  <si>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</si>
  <si>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</si>
  <si>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</si>
  <si>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</si>
  <si>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</si>
  <si>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</si>
  <si>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</si>
  <si>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</si>
  <si>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</si>
  <si>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</si>
  <si>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</si>
  <si>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</si>
  <si>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</si>
  <si>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</si>
  <si>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</si>
  <si>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</si>
  <si>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</si>
  <si>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</si>
  <si>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</si>
  <si>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</si>
  <si>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</si>
  <si>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</si>
  <si>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</si>
  <si>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</si>
  <si>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</si>
  <si>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</si>
  <si>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</si>
  <si>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</si>
  <si>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</si>
  <si>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</si>
  <si>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</si>
  <si>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</si>
  <si>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</si>
  <si>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</si>
  <si>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</si>
  <si>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</si>
  <si>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</si>
  <si>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</si>
  <si>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</si>
  <si>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</si>
  <si>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</si>
  <si>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</si>
  <si>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</si>
  <si>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</si>
  <si>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</si>
  <si>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</si>
  <si>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</si>
  <si>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</si>
  <si>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</si>
  <si>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</si>
  <si>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</si>
  <si>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</si>
  <si>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</si>
  <si>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</si>
  <si>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</si>
  <si>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</si>
  <si>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</si>
  <si>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</si>
  <si>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</si>
  <si>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</si>
  <si>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</si>
  <si>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</si>
  <si>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</si>
  <si>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</si>
  <si>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</si>
  <si>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</si>
  <si>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</si>
  <si>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</si>
  <si>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</si>
  <si>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</si>
  <si>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</si>
  <si>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</si>
  <si>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</si>
  <si>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</si>
  <si>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</si>
  <si>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</si>
  <si>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</si>
  <si>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</si>
  <si>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</si>
  <si>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</si>
  <si>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</si>
  <si>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</si>
  <si>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</si>
  <si>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</si>
  <si>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</si>
  <si>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</si>
  <si>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</si>
  <si>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</si>
  <si>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</si>
  <si>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</si>
  <si>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</si>
  <si>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</si>
  <si>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</si>
  <si>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</si>
  <si>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</si>
  <si>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</si>
  <si>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</si>
  <si>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</si>
  <si>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</si>
  <si>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</si>
  <si>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</si>
  <si>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</si>
  <si>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</si>
  <si>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</si>
  <si>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</si>
  <si>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</si>
  <si>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</si>
  <si>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</si>
  <si>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</si>
  <si>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</si>
  <si>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</si>
  <si>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</si>
  <si>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</si>
  <si>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</si>
  <si>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</si>
  <si>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</si>
  <si>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</si>
  <si>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</si>
  <si>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</si>
  <si>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</si>
  <si>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</si>
  <si>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</si>
  <si>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</si>
  <si>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</si>
  <si>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</si>
  <si>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</si>
  <si>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</si>
  <si>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</si>
  <si>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</si>
  <si>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</si>
  <si>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</si>
  <si>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</si>
  <si>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</si>
  <si>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</si>
  <si>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</si>
  <si>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</si>
  <si>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</si>
  <si>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</si>
  <si>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</si>
  <si>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</si>
  <si>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</si>
  <si>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</si>
  <si>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</si>
  <si>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</si>
  <si>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</si>
  <si>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</si>
  <si>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</si>
  <si>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</si>
  <si>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</si>
  <si>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</si>
  <si>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</si>
  <si>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</si>
  <si>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</si>
  <si>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</si>
  <si>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</si>
  <si>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</si>
  <si>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</si>
  <si>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</si>
  <si>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</si>
  <si>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</si>
  <si>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</si>
  <si>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</si>
  <si>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</si>
  <si>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</si>
  <si>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</si>
  <si>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</si>
  <si>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</si>
  <si>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</si>
  <si>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</si>
  <si>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</si>
  <si>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</si>
  <si>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</si>
  <si>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</si>
  <si>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</si>
  <si>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</si>
  <si>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</si>
  <si>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</si>
  <si>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</si>
  <si>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</si>
  <si>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</si>
  <si>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</si>
  <si>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</si>
  <si>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</si>
  <si>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</si>
  <si>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</si>
  <si>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</si>
  <si>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</si>
  <si>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</si>
  <si>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</si>
  <si>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</si>
  <si>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</si>
  <si>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</si>
  <si>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</si>
  <si>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</si>
  <si>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</si>
  <si>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</si>
  <si>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</si>
  <si>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</si>
  <si>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</si>
  <si>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</si>
  <si>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</si>
  <si>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</si>
  <si>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</si>
  <si>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</si>
  <si>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</si>
  <si>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</si>
  <si>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</si>
  <si>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</si>
  <si>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</si>
  <si>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</si>
  <si>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</si>
  <si>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</si>
  <si>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</si>
  <si>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</si>
  <si>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</si>
  <si>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</si>
  <si>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</si>
  <si>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</si>
  <si>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</si>
  <si>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</si>
  <si>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</si>
  <si>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</si>
  <si>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</si>
  <si>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</si>
  <si>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</si>
  <si>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</si>
  <si>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</si>
  <si>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</si>
  <si>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</si>
  <si>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</si>
  <si>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</si>
  <si>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</si>
  <si>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</si>
  <si>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</si>
  <si>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</si>
  <si>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</si>
  <si>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</si>
  <si>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</si>
  <si>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</si>
  <si>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</si>
  <si>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</si>
  <si>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</si>
  <si>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</si>
  <si>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</si>
  <si>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</si>
  <si>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</si>
  <si>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</si>
  <si>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</si>
  <si>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</si>
  <si>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</si>
  <si>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</si>
  <si>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</si>
  <si>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</si>
  <si>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</si>
  <si>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</si>
  <si>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</si>
  <si>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</si>
  <si>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</si>
  <si>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</si>
  <si>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</si>
  <si>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</si>
  <si>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</si>
  <si>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</si>
  <si>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</si>
  <si>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</si>
  <si>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</si>
  <si>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</si>
  <si>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</si>
  <si>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</si>
  <si>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</si>
  <si>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</si>
  <si>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</si>
  <si>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</si>
  <si>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</si>
  <si>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</si>
  <si>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</si>
  <si>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</si>
  <si>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</si>
  <si>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</si>
  <si>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</si>
  <si>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</si>
  <si>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</si>
  <si>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</si>
  <si>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</si>
  <si>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</si>
  <si>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</si>
  <si>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</si>
  <si>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</si>
  <si>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</si>
  <si>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</si>
  <si>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</si>
  <si>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</si>
  <si>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</si>
  <si>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</si>
  <si>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</si>
  <si>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</si>
  <si>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</si>
  <si>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</si>
  <si>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</si>
  <si>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</si>
  <si>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</si>
  <si>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</si>
  <si>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</si>
  <si>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</si>
  <si>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</si>
  <si>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</si>
  <si>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</si>
  <si>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</si>
  <si>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</si>
  <si>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</si>
  <si>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</si>
  <si>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</si>
  <si>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</si>
  <si>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</si>
  <si>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</si>
  <si>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</si>
  <si>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</si>
  <si>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</si>
  <si>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</si>
  <si>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</si>
  <si>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</si>
  <si>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</si>
  <si>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</si>
  <si>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</si>
  <si>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</si>
  <si>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</si>
  <si>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</si>
  <si>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</si>
  <si>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</si>
  <si>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</si>
  <si>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</si>
  <si>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</si>
  <si>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</si>
  <si>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</si>
  <si>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</si>
  <si>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</si>
  <si>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</si>
  <si>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</si>
  <si>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</si>
  <si>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</si>
  <si>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</si>
  <si>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</si>
  <si>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</si>
  <si>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</si>
  <si>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</si>
  <si>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</si>
  <si>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</si>
  <si>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</si>
  <si>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</si>
  <si>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</si>
  <si>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</si>
  <si>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</si>
  <si>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</si>
  <si>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</si>
  <si>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</si>
  <si>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</si>
  <si>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</si>
  <si>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</si>
  <si>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</si>
  <si>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</si>
  <si>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</si>
  <si>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</si>
  <si>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</si>
  <si>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</si>
  <si>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</si>
  <si>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</si>
  <si>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</si>
  <si>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</si>
  <si>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</si>
  <si>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</si>
  <si>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</si>
  <si>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</si>
  <si>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</si>
  <si>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</si>
  <si>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</si>
  <si>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</si>
  <si>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</si>
  <si>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</si>
  <si>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</si>
  <si>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</si>
  <si>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</si>
  <si>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</si>
  <si>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</si>
  <si>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</si>
  <si>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</si>
  <si>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</si>
  <si>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</si>
  <si>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</si>
  <si>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</si>
  <si>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</si>
  <si>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</si>
  <si>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</si>
  <si>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</si>
  <si>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</si>
  <si>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</si>
  <si>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</si>
  <si>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</si>
  <si>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</si>
  <si>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</si>
  <si>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</si>
  <si>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</si>
  <si>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</si>
  <si>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</si>
  <si>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</si>
  <si>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</si>
  <si>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</si>
  <si>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</si>
  <si>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</si>
  <si>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</si>
  <si>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</si>
  <si>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</si>
  <si>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</si>
  <si>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</si>
  <si>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</si>
  <si>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</si>
  <si>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</si>
  <si>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</si>
  <si>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</si>
  <si>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</si>
  <si>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</si>
  <si>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</si>
  <si>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</si>
  <si>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</si>
  <si>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</si>
  <si>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</si>
  <si>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</si>
  <si>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</si>
  <si>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</si>
  <si>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</si>
  <si>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</si>
  <si>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</si>
  <si>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</si>
  <si>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</si>
  <si>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</si>
  <si>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</si>
  <si>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</si>
  <si>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</si>
  <si>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</si>
  <si>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</si>
  <si>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</si>
  <si>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</si>
  <si>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</si>
  <si>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</si>
  <si>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</si>
  <si>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</si>
  <si>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</si>
  <si>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</si>
  <si>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</si>
  <si>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</si>
  <si>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</si>
  <si>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</si>
  <si>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</si>
  <si>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</si>
  <si>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</si>
  <si>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</si>
  <si>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</si>
  <si>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</si>
  <si>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</si>
  <si>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</si>
  <si>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</si>
  <si>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</si>
  <si>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</si>
  <si>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</si>
  <si>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</si>
  <si>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</si>
  <si>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</si>
  <si>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</si>
  <si>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</si>
  <si>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</si>
  <si>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</si>
  <si>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</si>
  <si>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</si>
  <si>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</si>
  <si>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</si>
  <si>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</si>
  <si>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</si>
  <si>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</si>
  <si>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</si>
  <si>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</si>
  <si>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</si>
  <si>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</si>
  <si>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</si>
  <si>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</si>
  <si>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</si>
  <si>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</si>
  <si>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</si>
  <si>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</si>
  <si>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</si>
  <si>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</si>
  <si>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</si>
  <si>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</si>
  <si>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</si>
  <si>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</si>
  <si>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</si>
  <si>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</si>
  <si>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</si>
  <si>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</si>
  <si>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</si>
  <si>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</si>
  <si>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</si>
  <si>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</si>
  <si>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</si>
  <si>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</si>
  <si>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</si>
  <si>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</si>
  <si>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</si>
  <si>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</si>
  <si>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</si>
  <si>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</si>
  <si>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</si>
  <si>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</si>
  <si>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</si>
  <si>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</si>
  <si>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</si>
  <si>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</si>
  <si>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</si>
  <si>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</si>
  <si>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</si>
  <si>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</si>
  <si>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</si>
  <si>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</si>
  <si>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</si>
  <si>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</si>
  <si>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</si>
  <si>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</si>
  <si>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</si>
  <si>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</si>
  <si>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</si>
  <si>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</si>
  <si>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</si>
  <si>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</si>
  <si>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</si>
  <si>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</si>
  <si>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</si>
  <si>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</si>
  <si>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</si>
  <si>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</si>
  <si>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</si>
  <si>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</si>
  <si>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</si>
  <si>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</si>
  <si>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</si>
  <si>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</si>
  <si>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</si>
  <si>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</si>
  <si>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</si>
  <si>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</si>
  <si>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</si>
  <si>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</si>
  <si>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</si>
  <si>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</si>
  <si>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</si>
  <si>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</si>
  <si>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</si>
  <si>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</si>
  <si>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</si>
  <si>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</si>
  <si>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</si>
  <si>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</si>
  <si>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</si>
  <si>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</si>
  <si>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</si>
  <si>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</si>
  <si>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</si>
  <si>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</si>
  <si>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</si>
  <si>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</si>
  <si>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</si>
  <si>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</si>
  <si>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</si>
  <si>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</si>
  <si>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</si>
  <si>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</si>
  <si>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</si>
  <si>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</si>
  <si>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</si>
  <si>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</si>
  <si>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</si>
  <si>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</si>
  <si>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</si>
  <si>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</si>
  <si>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</si>
  <si>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</si>
  <si>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</si>
  <si>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</si>
  <si>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</si>
  <si>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</si>
  <si>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</si>
  <si>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</si>
  <si>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</si>
  <si>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</si>
  <si>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</si>
  <si>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</si>
  <si>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</si>
  <si>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</si>
  <si>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</si>
  <si>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</si>
  <si>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</si>
  <si>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</si>
  <si>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</si>
  <si>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</si>
  <si>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</si>
  <si>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</si>
  <si>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</si>
  <si>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</si>
  <si>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</si>
  <si>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</si>
  <si>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</si>
  <si>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</si>
  <si>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</si>
  <si>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</si>
  <si>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</si>
  <si>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</si>
  <si>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</si>
  <si>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</si>
  <si>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</si>
  <si>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</si>
  <si>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</si>
  <si>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</si>
  <si>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</si>
  <si>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</si>
  <si>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</si>
  <si>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</si>
  <si>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</si>
  <si>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</si>
  <si>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</si>
  <si>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</si>
  <si>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</si>
  <si>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</si>
  <si>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</si>
  <si>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</si>
  <si>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</si>
  <si>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</si>
  <si>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</si>
  <si>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</si>
  <si>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</si>
  <si>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</si>
  <si>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</si>
  <si>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</si>
  <si>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</si>
  <si>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</si>
  <si>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</si>
  <si>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</si>
  <si>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</si>
  <si>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</si>
  <si>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</si>
  <si>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</si>
  <si>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</si>
  <si>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</si>
  <si>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</si>
  <si>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</si>
  <si>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</si>
  <si>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</si>
  <si>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</si>
  <si>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</si>
  <si>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</si>
  <si>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</si>
  <si>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</si>
  <si>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</si>
  <si>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</si>
  <si>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</si>
  <si>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</si>
  <si>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</si>
  <si>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</si>
  <si>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</si>
  <si>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</si>
  <si>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</si>
  <si>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</si>
  <si>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</si>
  <si>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</si>
  <si>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</si>
  <si>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</si>
  <si>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</si>
  <si>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</si>
  <si>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</si>
  <si>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</si>
  <si>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</si>
  <si>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</si>
  <si>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</si>
  <si>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</si>
  <si>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</si>
  <si>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</si>
  <si>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</si>
  <si>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</si>
  <si>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</si>
  <si>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</si>
  <si>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</si>
  <si>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</si>
  <si>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</si>
  <si>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</si>
  <si>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</si>
  <si>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</si>
  <si>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</si>
  <si>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</si>
  <si>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</si>
  <si>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</si>
  <si>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</si>
  <si>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</si>
  <si>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</si>
  <si>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</si>
  <si>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</si>
  <si>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</si>
  <si>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</si>
  <si>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</si>
  <si>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</si>
  <si>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</si>
  <si>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</si>
  <si>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</si>
  <si>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</si>
  <si>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</si>
  <si>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</si>
  <si>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</si>
  <si>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</si>
  <si>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</si>
  <si>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</si>
  <si>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</si>
  <si>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</si>
  <si>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</si>
  <si>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</si>
  <si>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</si>
  <si>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</si>
  <si>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</si>
  <si>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</si>
  <si>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</si>
  <si>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</si>
  <si>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</si>
  <si>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</si>
  <si>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</si>
  <si>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</si>
  <si>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</si>
  <si>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</si>
  <si>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</si>
  <si>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</si>
  <si>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</si>
  <si>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</si>
  <si>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</si>
  <si>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</si>
  <si>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</si>
  <si>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</si>
  <si>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</si>
  <si>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</si>
  <si>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</si>
  <si>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</si>
  <si>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</si>
  <si>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</si>
  <si>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</si>
  <si>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</si>
  <si>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</si>
  <si>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</si>
  <si>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</si>
  <si>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</si>
  <si>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</si>
  <si>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</si>
  <si>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</si>
  <si>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</si>
  <si>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</si>
  <si>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</si>
  <si>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</si>
  <si>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</si>
  <si>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</si>
  <si>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</si>
  <si>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</si>
  <si>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</si>
  <si>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</si>
  <si>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</si>
  <si>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</si>
  <si>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</si>
  <si>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</si>
  <si>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</si>
  <si>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</si>
  <si>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</si>
  <si>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</si>
  <si>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</si>
  <si>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</si>
  <si>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</si>
  <si>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</si>
  <si>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</si>
  <si>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</si>
  <si>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</si>
  <si>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</si>
  <si>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</si>
  <si>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</si>
  <si>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</si>
  <si>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</si>
  <si>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</si>
  <si>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</si>
  <si>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</si>
  <si>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</si>
  <si>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</si>
  <si>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</si>
  <si>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</si>
  <si>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</si>
  <si>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</si>
  <si>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</si>
  <si>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</si>
  <si>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</si>
  <si>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</si>
  <si>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</si>
  <si>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</si>
  <si>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</si>
  <si>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</si>
  <si>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</si>
  <si>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</si>
  <si>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</si>
  <si>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</si>
  <si>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</si>
  <si>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</si>
  <si>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</si>
  <si>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</si>
  <si>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</si>
  <si>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</si>
  <si>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</si>
  <si>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</si>
  <si>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</si>
  <si>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</si>
  <si>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</si>
  <si>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</si>
  <si>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</si>
  <si>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</si>
  <si>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</si>
  <si>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</si>
  <si>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</si>
  <si>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</si>
  <si>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</si>
  <si>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</si>
  <si>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</si>
  <si>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</si>
  <si>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</si>
  <si>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</si>
  <si>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</si>
  <si>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</si>
  <si>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</si>
  <si>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</si>
  <si>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</si>
  <si>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</si>
  <si>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</si>
  <si>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</si>
  <si>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</si>
  <si>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</si>
  <si>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</si>
  <si>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</si>
  <si>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</si>
  <si>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</si>
  <si>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</si>
  <si>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</si>
  <si>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</si>
  <si>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</si>
  <si>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</si>
  <si>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</si>
  <si>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</si>
  <si>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</si>
  <si>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</si>
  <si>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</si>
  <si>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</si>
  <si>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</si>
  <si>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</si>
  <si>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</si>
  <si>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</si>
  <si>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</si>
  <si>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</si>
  <si>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</si>
  <si>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</si>
  <si>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</si>
  <si>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</si>
  <si>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</si>
  <si>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</si>
  <si>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</si>
  <si>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</si>
  <si>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</si>
  <si>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</si>
  <si>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</si>
  <si>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</si>
  <si>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</si>
  <si>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</si>
  <si>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</si>
  <si>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</si>
  <si>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</si>
  <si>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</si>
  <si>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</si>
  <si>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</si>
  <si>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</si>
  <si>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</si>
  <si>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</si>
  <si>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</si>
  <si>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</si>
  <si>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</si>
  <si>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</si>
  <si>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</si>
  <si>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</si>
  <si>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</si>
  <si>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</si>
  <si>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</si>
  <si>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</si>
  <si>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</si>
  <si>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</si>
  <si>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</si>
  <si>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</si>
  <si>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</si>
  <si>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</si>
  <si>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</si>
  <si>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</si>
  <si>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</si>
  <si>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</si>
  <si>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</si>
  <si>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</si>
  <si>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</si>
  <si>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</si>
  <si>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</si>
  <si>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</si>
  <si>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</si>
  <si>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</si>
  <si>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</si>
  <si>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</si>
  <si>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</si>
  <si>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</si>
  <si>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</si>
  <si>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</si>
  <si>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</si>
  <si>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</si>
  <si>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</si>
  <si>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</si>
  <si>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</si>
  <si>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</si>
  <si>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</si>
  <si>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</si>
  <si>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</si>
  <si>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</si>
  <si>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</si>
  <si>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</si>
  <si>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</si>
  <si>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</si>
  <si>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</si>
  <si>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</si>
  <si>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</si>
  <si>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</si>
  <si>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</si>
  <si>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</si>
  <si>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</si>
  <si>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</si>
  <si>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</si>
  <si>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</si>
  <si>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</si>
  <si>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</si>
  <si>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</si>
  <si>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</si>
  <si>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</si>
  <si>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</si>
  <si>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</si>
  <si>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</si>
  <si>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</si>
  <si>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</si>
  <si>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</si>
  <si>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</si>
  <si>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</si>
  <si>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</si>
  <si>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</si>
  <si>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</si>
  <si>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</si>
  <si>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</si>
  <si>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</si>
  <si>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</si>
  <si>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</si>
  <si>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</si>
  <si>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</si>
  <si>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</si>
  <si>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</si>
  <si>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</si>
  <si>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</si>
  <si>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</si>
  <si>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</si>
  <si>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</si>
  <si>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</si>
  <si>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</si>
  <si>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</si>
  <si>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</si>
  <si>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</si>
  <si>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</si>
  <si>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</si>
  <si>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</si>
  <si>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</si>
  <si>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</si>
  <si>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</si>
  <si>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</si>
  <si>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</si>
  <si>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</si>
  <si>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</si>
  <si>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</si>
  <si>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</si>
  <si>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</si>
  <si>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</si>
  <si>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</si>
  <si>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</si>
  <si>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</si>
  <si>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</si>
  <si>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</si>
  <si>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</si>
  <si>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</si>
  <si>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</si>
  <si>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</si>
  <si>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</si>
  <si>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</si>
  <si>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</si>
  <si>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</si>
  <si>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</si>
  <si>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</si>
  <si>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</si>
  <si>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</si>
  <si>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</si>
  <si>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</si>
  <si>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</si>
  <si>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</si>
  <si>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</si>
  <si>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</si>
  <si>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</si>
  <si>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</si>
  <si>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</si>
  <si>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</si>
  <si>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</si>
  <si>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</si>
  <si>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</si>
  <si>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</si>
  <si>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</si>
  <si>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</si>
  <si>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</si>
  <si>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</si>
  <si>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</si>
  <si>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</si>
  <si>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</si>
  <si>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</si>
  <si>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</si>
  <si>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</si>
  <si>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</si>
  <si>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</si>
  <si>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</si>
  <si>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</si>
  <si>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</si>
  <si>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</si>
  <si>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</si>
  <si>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</si>
  <si>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</si>
  <si>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</si>
  <si>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</si>
  <si>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</si>
  <si>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</si>
  <si>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</si>
  <si>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</si>
  <si>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</si>
  <si>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</si>
  <si>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</si>
  <si>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</si>
  <si>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</si>
  <si>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</si>
  <si>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</si>
  <si>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</si>
  <si>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</si>
  <si>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</si>
  <si>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</si>
  <si>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</si>
  <si>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</si>
  <si>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</si>
  <si>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</si>
  <si>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</si>
  <si>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</si>
  <si>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</si>
  <si>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</si>
  <si>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</si>
  <si>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</si>
  <si>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</si>
  <si>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</si>
  <si>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</si>
  <si>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</si>
  <si>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</si>
  <si>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</si>
  <si>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</si>
  <si>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</si>
  <si>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</si>
  <si>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</si>
  <si>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</si>
  <si>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</si>
  <si>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</si>
  <si>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</si>
  <si>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</si>
  <si>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</si>
  <si>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</si>
  <si>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</si>
  <si>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</si>
  <si>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</si>
  <si>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</si>
  <si>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</si>
  <si>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</si>
  <si>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</si>
  <si>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</si>
  <si>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</si>
  <si>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</si>
  <si>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</si>
  <si>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</si>
  <si>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</si>
  <si>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</si>
  <si>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</si>
  <si>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</si>
  <si>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</si>
  <si>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</si>
  <si>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</si>
  <si>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</si>
  <si>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</si>
  <si>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</si>
  <si>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</si>
  <si>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</si>
  <si>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</si>
  <si>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</si>
  <si>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</si>
  <si>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</si>
  <si>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</si>
  <si>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</si>
  <si>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</si>
  <si>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</si>
  <si>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</si>
  <si>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</si>
  <si>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</si>
  <si>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</si>
  <si>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</si>
  <si>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</si>
  <si>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</si>
  <si>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</si>
  <si>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</si>
  <si>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</si>
  <si>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</si>
  <si>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</si>
  <si>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</si>
  <si>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</si>
  <si>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</si>
  <si>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</si>
  <si>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</si>
  <si>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</si>
  <si>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</si>
  <si>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</si>
  <si>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</si>
  <si>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</si>
  <si>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</si>
  <si>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</si>
  <si>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</si>
  <si>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</si>
  <si>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</si>
  <si>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</si>
  <si>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</si>
  <si>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</si>
  <si>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</si>
  <si>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</si>
  <si>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</si>
  <si>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</si>
  <si>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</si>
  <si>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</si>
  <si>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</si>
  <si>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</si>
  <si>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</si>
  <si>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</si>
  <si>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</si>
  <si>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</si>
  <si>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</si>
  <si>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</si>
  <si>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</si>
  <si>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</si>
  <si>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</si>
  <si>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</si>
  <si>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</si>
  <si>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</si>
  <si>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</si>
  <si>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</si>
  <si>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</si>
  <si>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</si>
  <si>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</si>
  <si>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</si>
  <si>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</si>
  <si>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</si>
  <si>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</si>
  <si>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</si>
  <si>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</si>
  <si>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</si>
  <si>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</si>
  <si>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</si>
  <si>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</si>
  <si>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</si>
  <si>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</si>
  <si>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</si>
  <si>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</si>
  <si>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</si>
  <si>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</si>
  <si>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</si>
  <si>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</si>
  <si>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</si>
  <si>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</si>
  <si>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</si>
  <si>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</si>
  <si>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</si>
  <si>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</si>
  <si>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</si>
  <si>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</si>
  <si>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</si>
  <si>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</si>
  <si>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</si>
  <si>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</si>
  <si>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</si>
  <si>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</si>
  <si>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</si>
  <si>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</si>
  <si>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</si>
  <si>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</si>
  <si>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</si>
  <si>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</si>
  <si>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</si>
  <si>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</si>
  <si>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</si>
  <si>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</si>
  <si>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</si>
  <si>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</si>
  <si>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</si>
  <si>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</si>
  <si>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</si>
  <si>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</si>
  <si>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</si>
  <si>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</si>
  <si>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</si>
  <si>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</si>
  <si>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</si>
  <si>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</si>
  <si>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</si>
  <si>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</si>
  <si>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</si>
  <si>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</si>
  <si>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</si>
  <si>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</si>
  <si>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</si>
  <si>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</si>
  <si>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</si>
  <si>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</si>
  <si>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</si>
  <si>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</si>
  <si>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</si>
  <si>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</si>
  <si>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</si>
  <si>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</si>
  <si>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</si>
  <si>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</si>
  <si>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</si>
  <si>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</si>
  <si>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</si>
  <si>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</si>
  <si>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</si>
  <si>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</si>
  <si>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</si>
  <si>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</si>
  <si>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</si>
  <si>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</si>
  <si>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</si>
  <si>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</si>
  <si>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</si>
  <si>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</si>
  <si>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</si>
  <si>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</si>
  <si>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</si>
  <si>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</si>
  <si>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</si>
  <si>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</si>
  <si>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</si>
  <si>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</si>
  <si>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</si>
  <si>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</si>
  <si>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</si>
  <si>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</si>
  <si>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</si>
  <si>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</si>
  <si>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</si>
  <si>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</si>
  <si>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</si>
  <si>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</si>
  <si>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</si>
  <si>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</si>
  <si>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</si>
  <si>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</si>
  <si>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</si>
  <si>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</si>
  <si>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</si>
  <si>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</si>
  <si>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</si>
  <si>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</si>
  <si>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</si>
  <si>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</si>
  <si>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</si>
  <si>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</si>
  <si>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</si>
  <si>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</si>
  <si>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</si>
  <si>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</si>
  <si>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</si>
  <si>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</si>
  <si>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</si>
  <si>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</si>
  <si>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</si>
  <si>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</si>
  <si>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</si>
  <si>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</si>
  <si>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</si>
  <si>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</si>
  <si>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</si>
  <si>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</si>
  <si>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</si>
  <si>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</si>
  <si>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</si>
  <si>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</si>
  <si>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</si>
  <si>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</si>
  <si>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</si>
  <si>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</si>
  <si>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</si>
  <si>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</si>
  <si>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</si>
  <si>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</si>
  <si>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</si>
  <si>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</si>
  <si>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</si>
  <si>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</si>
  <si>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</si>
  <si>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</si>
  <si>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</si>
  <si>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</si>
  <si>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</si>
  <si>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</si>
  <si>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</si>
  <si>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</si>
  <si>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</si>
  <si>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</si>
  <si>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</si>
  <si>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</si>
  <si>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</si>
  <si>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</si>
  <si>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</si>
  <si>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</si>
  <si>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</si>
  <si>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</si>
  <si>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</si>
  <si>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</si>
  <si>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</si>
  <si>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</si>
  <si>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</si>
  <si>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</si>
  <si>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</si>
  <si>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</si>
  <si>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</si>
  <si>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</si>
  <si>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</si>
  <si>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</si>
  <si>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</si>
  <si>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</si>
  <si>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</si>
  <si>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</si>
  <si>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</si>
  <si>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</si>
  <si>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</si>
  <si>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</si>
  <si>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</si>
  <si>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</si>
  <si>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</si>
  <si>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</si>
  <si>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</si>
  <si>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</si>
  <si>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</si>
  <si>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</si>
  <si>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</si>
  <si>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</si>
  <si>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</si>
  <si>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</si>
  <si>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</si>
  <si>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</si>
  <si>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</si>
  <si>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</si>
  <si>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</si>
  <si>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</si>
  <si>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</si>
  <si>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</si>
  <si>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</si>
  <si>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</si>
  <si>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</si>
  <si>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</si>
  <si>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</si>
  <si>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</si>
  <si>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</si>
  <si>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</si>
  <si>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</si>
  <si>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</si>
  <si>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</si>
  <si>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</si>
  <si>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</si>
  <si>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</si>
  <si>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</si>
  <si>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</si>
  <si>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</si>
  <si>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</si>
  <si>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</si>
  <si>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</si>
  <si>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</si>
  <si>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</si>
  <si>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</si>
  <si>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</si>
  <si>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</si>
  <si>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</si>
  <si>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</si>
  <si>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</si>
  <si>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</si>
  <si>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</si>
  <si>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</si>
  <si>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</si>
  <si>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</si>
  <si>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</si>
  <si>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</si>
  <si>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</si>
  <si>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</si>
  <si>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</si>
  <si>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</si>
  <si>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</si>
  <si>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</si>
  <si>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</si>
  <si>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</si>
  <si>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</si>
  <si>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</si>
  <si>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</si>
  <si>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</si>
  <si>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</si>
  <si>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</si>
  <si>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</si>
  <si>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</si>
  <si>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</si>
  <si>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</si>
  <si>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</si>
  <si>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</si>
  <si>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</si>
  <si>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</si>
  <si>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</si>
  <si>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</si>
  <si>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</si>
  <si>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</si>
  <si>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</si>
  <si>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</si>
  <si>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</si>
  <si>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</si>
  <si>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</si>
  <si>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</si>
  <si>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</si>
  <si>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</si>
  <si>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</si>
  <si>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</si>
  <si>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</si>
  <si>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</si>
  <si>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</si>
  <si>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</si>
  <si>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</si>
  <si>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</si>
  <si>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</si>
  <si>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</si>
  <si>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</si>
  <si>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</si>
  <si>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</si>
  <si>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</si>
  <si>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</si>
  <si>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</si>
  <si>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</si>
  <si>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</si>
  <si>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</si>
  <si>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</si>
  <si>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</si>
  <si>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</si>
  <si>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</si>
  <si>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</si>
  <si>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</si>
  <si>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</si>
  <si>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</si>
  <si>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</si>
  <si>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</si>
  <si>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</si>
  <si>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</si>
  <si>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</si>
  <si>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</si>
  <si>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</si>
  <si>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</si>
  <si>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</si>
  <si>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</si>
  <si>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</si>
  <si>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</si>
  <si>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</si>
  <si>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</si>
  <si>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</si>
  <si>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</si>
  <si>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</si>
  <si>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</si>
  <si>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</si>
  <si>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</si>
  <si>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</si>
  <si>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</si>
  <si>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</si>
  <si>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</si>
  <si>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</si>
  <si>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</si>
  <si>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</si>
  <si>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</si>
  <si>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</si>
  <si>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</si>
  <si>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</si>
  <si>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</si>
  <si>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</si>
  <si>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</si>
  <si>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</si>
  <si>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</si>
  <si>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</si>
  <si>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</si>
  <si>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</si>
  <si>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</si>
  <si>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</si>
  <si>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</si>
  <si>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</si>
  <si>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</si>
  <si>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</si>
  <si>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</si>
  <si>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</si>
  <si>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</si>
  <si>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</si>
  <si>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</si>
  <si>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</si>
  <si>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</si>
  <si>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</si>
  <si>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</si>
  <si>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</si>
  <si>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</si>
  <si>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</si>
  <si>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</si>
  <si>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</si>
  <si>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</si>
  <si>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</si>
  <si>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</si>
  <si>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</si>
  <si>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</si>
  <si>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</si>
  <si>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</si>
  <si>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</si>
  <si>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</si>
  <si>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</si>
  <si>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</si>
  <si>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</si>
  <si>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</si>
  <si>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</si>
  <si>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</si>
  <si>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</si>
  <si>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</si>
  <si>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</si>
  <si>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</si>
  <si>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</si>
  <si>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</si>
  <si>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</si>
  <si>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</si>
  <si>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</si>
  <si>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</si>
  <si>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</si>
  <si>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</si>
  <si>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</si>
  <si>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</si>
  <si>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</si>
  <si>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</si>
  <si>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</si>
  <si>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</si>
  <si>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</si>
  <si>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</si>
  <si>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</si>
  <si>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</si>
  <si>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</si>
  <si>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</si>
  <si>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</si>
  <si>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</si>
  <si>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</si>
  <si>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</si>
  <si>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</si>
  <si>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</si>
  <si>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</si>
  <si>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</si>
  <si>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</si>
  <si>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</si>
  <si>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</si>
  <si>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</si>
  <si>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</si>
  <si>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</si>
  <si>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</si>
  <si>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</si>
  <si>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</si>
  <si>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</si>
  <si>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</si>
  <si>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</si>
  <si>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</si>
  <si>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</si>
  <si>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</si>
  <si>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</si>
  <si>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</si>
  <si>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</si>
  <si>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</si>
  <si>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</si>
  <si>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</si>
  <si>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</si>
  <si>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</si>
  <si>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</si>
  <si>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</si>
  <si>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</si>
  <si>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</si>
  <si>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</si>
  <si>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</si>
  <si>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</si>
  <si>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</si>
  <si>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</si>
  <si>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</si>
  <si>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</si>
  <si>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</si>
  <si>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</si>
  <si>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</si>
  <si>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</si>
  <si>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</si>
  <si>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</si>
  <si>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</si>
  <si>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</si>
  <si>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</si>
  <si>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</si>
  <si>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</si>
  <si>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</si>
  <si>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</si>
  <si>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</si>
  <si>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</si>
  <si>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</si>
  <si>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</si>
  <si>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</si>
  <si>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</si>
  <si>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</si>
  <si>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</si>
  <si>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</si>
  <si>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</si>
  <si>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</si>
  <si>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</si>
  <si>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</si>
  <si>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</si>
  <si>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</si>
  <si>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</si>
  <si>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</si>
  <si>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</si>
  <si>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</si>
  <si>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</si>
  <si>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</si>
  <si>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</si>
  <si>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</si>
  <si>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</si>
  <si>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</si>
  <si>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</si>
  <si>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</si>
  <si>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</si>
  <si>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</si>
  <si>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</si>
  <si>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</si>
  <si>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</si>
  <si>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</si>
  <si>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</si>
  <si>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</si>
  <si>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</si>
  <si>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</si>
  <si>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</si>
  <si>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</si>
  <si>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</si>
  <si>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</si>
  <si>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</si>
  <si>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</si>
  <si>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</si>
  <si>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</si>
  <si>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</si>
  <si>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</si>
  <si>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</si>
  <si>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</si>
  <si>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</si>
  <si>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</si>
  <si>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</si>
  <si>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</si>
  <si>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</si>
  <si>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</si>
  <si>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</si>
  <si>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</si>
  <si>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</si>
  <si>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</si>
  <si>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</si>
  <si>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</si>
  <si>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</si>
  <si>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</si>
  <si>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</si>
  <si>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</si>
  <si>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</si>
  <si>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</si>
  <si>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</si>
  <si>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</si>
  <si>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</si>
  <si>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</si>
  <si>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</si>
  <si>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</si>
  <si>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</si>
  <si>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</si>
  <si>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</si>
  <si>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</si>
  <si>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</si>
  <si>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</si>
  <si>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</si>
  <si>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</si>
  <si>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</si>
  <si>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</si>
  <si>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</si>
  <si>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</si>
  <si>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</si>
  <si>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</si>
  <si>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</si>
  <si>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</si>
  <si>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</si>
  <si>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</si>
  <si>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</si>
  <si>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</si>
  <si>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</si>
  <si>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</si>
  <si>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</si>
  <si>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</si>
  <si>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</si>
  <si>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</si>
  <si>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</si>
  <si>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</si>
  <si>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</si>
  <si>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</si>
  <si>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</si>
  <si>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</si>
  <si>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</si>
  <si>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</si>
  <si>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</si>
  <si>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</si>
  <si>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</si>
  <si>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</si>
  <si>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</si>
  <si>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</si>
  <si>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</si>
  <si>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</si>
  <si>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</si>
  <si>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</si>
  <si>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</si>
  <si>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</si>
  <si>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</si>
  <si>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</si>
  <si>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</si>
  <si>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</si>
  <si>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</si>
  <si>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</si>
  <si>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</si>
  <si>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</si>
  <si>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</si>
  <si>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</si>
  <si>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</si>
  <si>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</si>
  <si>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</si>
  <si>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</si>
  <si>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</si>
  <si>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</si>
  <si>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</si>
  <si>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</si>
  <si>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</si>
  <si>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</si>
  <si>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</si>
  <si>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</si>
  <si>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</si>
  <si>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</si>
  <si>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</si>
  <si>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</si>
  <si>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</si>
  <si>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</si>
  <si>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</si>
  <si>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</si>
  <si>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</si>
  <si>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</si>
  <si>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</si>
  <si>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</si>
  <si>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</si>
  <si>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</si>
  <si>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</si>
  <si>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</si>
  <si>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</si>
  <si>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</si>
  <si>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</si>
  <si>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</si>
  <si>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</si>
  <si>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</si>
  <si>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</si>
  <si>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</si>
  <si>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</si>
  <si>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</si>
  <si>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</si>
  <si>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</si>
  <si>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</si>
  <si>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</si>
  <si>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</si>
  <si>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</si>
  <si>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</si>
  <si>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</si>
  <si>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</si>
  <si>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</si>
  <si>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</si>
  <si>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</si>
  <si>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</si>
  <si>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</si>
  <si>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</si>
  <si>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</si>
  <si>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</si>
  <si>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</si>
  <si>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</si>
  <si>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</si>
  <si>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</si>
  <si>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</si>
  <si>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</si>
  <si>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</si>
  <si>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</si>
  <si>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</si>
  <si>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</si>
  <si>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</si>
  <si>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</si>
  <si>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</si>
  <si>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</si>
  <si>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</si>
  <si>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</si>
  <si>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</si>
  <si>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</si>
  <si>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</si>
  <si>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</si>
  <si>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</si>
  <si>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</si>
  <si>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</si>
  <si>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</si>
  <si>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</si>
  <si>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</si>
  <si>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</si>
  <si>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</si>
  <si>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</si>
  <si>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</si>
  <si>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</si>
  <si>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</si>
  <si>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</si>
  <si>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</si>
  <si>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</si>
  <si>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</si>
  <si>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</si>
  <si>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</si>
  <si>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</si>
  <si>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</si>
  <si>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</si>
  <si>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</si>
  <si>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</si>
  <si>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</si>
  <si>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</si>
  <si>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</si>
  <si>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</si>
  <si>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</si>
  <si>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</si>
  <si>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</si>
  <si>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</si>
  <si>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</si>
  <si>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</si>
  <si>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</si>
  <si>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</si>
  <si>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</si>
  <si>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</si>
  <si>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</si>
  <si>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</si>
  <si>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</si>
  <si>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</si>
  <si>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</si>
  <si>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</si>
  <si>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</si>
  <si>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</si>
  <si>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</si>
  <si>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</si>
  <si>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</si>
  <si>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</si>
  <si>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</si>
  <si>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</si>
  <si>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</si>
  <si>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</si>
  <si>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</si>
  <si>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</si>
  <si>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</si>
  <si>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</si>
  <si>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</si>
  <si>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</si>
  <si>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</si>
  <si>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</si>
  <si>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</si>
  <si>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</si>
  <si>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</si>
  <si>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</si>
  <si>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</si>
  <si>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</si>
  <si>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</si>
  <si>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</si>
  <si>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</si>
  <si>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</si>
  <si>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</si>
  <si>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</si>
  <si>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</si>
  <si>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</si>
  <si>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</si>
  <si>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</si>
  <si>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</si>
  <si>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</si>
  <si>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</si>
  <si>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</si>
  <si>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</si>
  <si>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</si>
  <si>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</si>
  <si>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</si>
  <si>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</si>
  <si>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</si>
  <si>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</si>
  <si>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</si>
  <si>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</si>
  <si>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</si>
  <si>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</si>
  <si>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</si>
  <si>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</si>
  <si>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</si>
  <si>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</si>
  <si>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</si>
  <si>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</si>
  <si>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</si>
  <si>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</si>
  <si>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</si>
  <si>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</si>
  <si>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</si>
  <si>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</si>
  <si>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</si>
  <si>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</si>
  <si>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</si>
  <si>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</si>
  <si>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</si>
  <si>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</si>
  <si>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</si>
  <si>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</si>
  <si>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</si>
  <si>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</si>
  <si>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</si>
  <si>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</si>
  <si>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</si>
  <si>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</si>
  <si>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</si>
  <si>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</si>
  <si>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</si>
  <si>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</si>
  <si>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</si>
  <si>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</si>
  <si>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</si>
  <si>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</si>
  <si>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</si>
  <si>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</si>
  <si>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</si>
  <si>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</si>
  <si>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</si>
  <si>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</si>
  <si>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</si>
  <si>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</si>
  <si>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</si>
  <si>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</si>
  <si>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</si>
  <si>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</si>
  <si>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</si>
  <si>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</si>
  <si>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</si>
  <si>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</si>
  <si>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</si>
  <si>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</si>
  <si>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</si>
  <si>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</si>
  <si>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</si>
  <si>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</si>
  <si>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</si>
  <si>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</si>
  <si>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</si>
  <si>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</si>
  <si>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</si>
  <si>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</si>
  <si>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</si>
  <si>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</si>
  <si>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</si>
  <si>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</si>
  <si>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</si>
  <si>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</si>
  <si>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</si>
  <si>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</si>
  <si>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</si>
  <si>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</si>
  <si>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</si>
  <si>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</si>
  <si>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</si>
  <si>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</si>
  <si>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</si>
  <si>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</si>
  <si>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</si>
  <si>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</si>
  <si>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</si>
  <si>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</si>
  <si>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</si>
  <si>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</si>
  <si>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</si>
  <si>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</si>
  <si>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</si>
  <si>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</si>
  <si>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</si>
  <si>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</si>
  <si>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</si>
  <si>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</si>
  <si>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</si>
  <si>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</si>
  <si>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</si>
  <si>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</si>
  <si>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</si>
  <si>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</si>
  <si>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</si>
  <si>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</si>
  <si>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</si>
  <si>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</si>
  <si>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</si>
  <si>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</si>
  <si>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</si>
  <si>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</si>
  <si>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</si>
  <si>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</si>
  <si>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</si>
  <si>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</si>
  <si>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</si>
  <si>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</si>
  <si>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</si>
  <si>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</si>
  <si>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</si>
  <si>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</si>
  <si>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</si>
  <si>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</si>
  <si>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</si>
  <si>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</si>
  <si>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</si>
  <si>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</si>
  <si>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</si>
  <si>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</si>
  <si>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</si>
  <si>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</si>
  <si>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</si>
  <si>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</si>
  <si>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</si>
  <si>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</si>
  <si>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</si>
  <si>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</si>
  <si>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</si>
  <si>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</si>
  <si>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</si>
  <si>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</si>
  <si>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</si>
  <si>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</si>
  <si>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</si>
  <si>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</si>
  <si>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</si>
  <si>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</si>
  <si>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</si>
  <si>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</si>
  <si>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</si>
  <si>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</si>
  <si>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</si>
  <si>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</si>
  <si>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</si>
  <si>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</si>
  <si>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</si>
  <si>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</si>
  <si>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</si>
  <si>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</si>
  <si>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</si>
  <si>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</si>
  <si>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</si>
  <si>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</si>
  <si>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</si>
  <si>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</si>
  <si>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</si>
  <si>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</si>
  <si>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</si>
  <si>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</si>
  <si>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</si>
  <si>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</si>
  <si>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</si>
  <si>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</si>
  <si>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</si>
  <si>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</si>
  <si>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</si>
  <si>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</si>
  <si>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</si>
  <si>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</si>
  <si>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</si>
  <si>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</si>
  <si>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</si>
  <si>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</si>
  <si>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</si>
  <si>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</si>
  <si>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</si>
  <si>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</si>
  <si>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</si>
  <si>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</si>
  <si>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</si>
  <si>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</si>
  <si>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</si>
  <si>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</si>
  <si>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</si>
  <si>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</si>
  <si>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</si>
  <si>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</si>
  <si>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</si>
  <si>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</si>
  <si>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</si>
  <si>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</si>
  <si>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</si>
  <si>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</si>
  <si>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</si>
  <si>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</si>
  <si>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</si>
  <si>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</si>
  <si>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</si>
  <si>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</si>
  <si>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</si>
  <si>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</si>
  <si>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</si>
  <si>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</si>
  <si>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</si>
  <si>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</si>
  <si>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</si>
  <si>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</si>
  <si>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</si>
  <si>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</si>
  <si>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</si>
  <si>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</si>
  <si>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</si>
  <si>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</si>
  <si>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</si>
  <si>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</si>
  <si>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</si>
  <si>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</si>
  <si>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</si>
  <si>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</si>
  <si>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</si>
  <si>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</si>
  <si>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</si>
  <si>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</si>
  <si>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</si>
  <si>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</si>
  <si>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</si>
  <si>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</si>
  <si>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</si>
  <si>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</si>
  <si>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</si>
  <si>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</si>
  <si>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</si>
  <si>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</si>
  <si>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</si>
  <si>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</si>
  <si>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</si>
  <si>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</si>
  <si>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</si>
  <si>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</si>
  <si>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</si>
  <si>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</si>
  <si>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</si>
  <si>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</si>
  <si>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</si>
  <si>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</si>
  <si>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</si>
  <si>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</si>
  <si>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</si>
  <si>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</si>
  <si>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</si>
  <si>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</si>
  <si>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</si>
  <si>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</si>
  <si>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</si>
  <si>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</si>
  <si>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</si>
  <si>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</si>
  <si>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</si>
  <si>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</si>
  <si>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</si>
  <si>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</si>
  <si>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</si>
  <si>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</si>
  <si>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</si>
  <si>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</si>
  <si>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</si>
  <si>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</si>
  <si>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</si>
  <si>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</si>
  <si>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</si>
  <si>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</si>
  <si>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</si>
  <si>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</si>
  <si>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</si>
  <si>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</si>
  <si>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</si>
  <si>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</si>
  <si>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</si>
  <si>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</si>
  <si>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</si>
  <si>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</si>
  <si>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</si>
  <si>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</si>
  <si>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</si>
  <si>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</si>
  <si>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</si>
  <si>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</si>
  <si>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</si>
  <si>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</si>
  <si>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</si>
  <si>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</si>
  <si>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</si>
  <si>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</si>
  <si>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</si>
  <si>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</si>
  <si>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</si>
  <si>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</si>
  <si>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</si>
  <si>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</si>
  <si>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</si>
  <si>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</si>
  <si>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</si>
  <si>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</si>
  <si>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</si>
  <si>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</si>
  <si>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</si>
  <si>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</si>
  <si>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</si>
  <si>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</si>
  <si>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</si>
  <si>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</si>
  <si>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</si>
  <si>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</si>
  <si>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</si>
  <si>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</si>
  <si>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</si>
  <si>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</si>
  <si>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</si>
  <si>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</si>
  <si>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</si>
  <si>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</si>
  <si>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</si>
  <si>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</si>
  <si>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</si>
  <si>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</si>
  <si>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</si>
  <si>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</si>
  <si>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</si>
  <si>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</si>
  <si>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</si>
  <si>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</si>
  <si>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</si>
  <si>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</si>
  <si>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</si>
  <si>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</si>
  <si>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</si>
  <si>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</si>
  <si>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</si>
  <si>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</si>
  <si>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</si>
  <si>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</si>
  <si>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</si>
  <si>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</si>
  <si>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</si>
  <si>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</si>
  <si>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</si>
  <si>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</si>
  <si>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</si>
  <si>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</si>
  <si>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</si>
  <si>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</si>
  <si>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</si>
  <si>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</si>
  <si>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</si>
  <si>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</si>
  <si>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</si>
  <si>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</si>
  <si>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</si>
  <si>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</si>
  <si>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</si>
  <si>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</si>
  <si>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</si>
  <si>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</si>
  <si>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</si>
  <si>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</si>
  <si>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</si>
  <si>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</si>
  <si>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</si>
  <si>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</si>
  <si>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</si>
  <si>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</si>
  <si>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</si>
  <si>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</si>
  <si>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</si>
  <si>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</si>
  <si>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</si>
  <si>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</si>
  <si>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</si>
  <si>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</si>
  <si>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</si>
  <si>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</si>
  <si>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</si>
  <si>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</si>
  <si>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</si>
  <si>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</si>
  <si>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</si>
  <si>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</si>
  <si>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</si>
  <si>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</si>
  <si>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</si>
  <si>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</si>
  <si>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</si>
  <si>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</si>
  <si>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</si>
  <si>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</si>
  <si>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</si>
  <si>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</si>
  <si>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</si>
  <si>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</si>
  <si>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</si>
  <si>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</si>
  <si>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</si>
  <si>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</si>
  <si>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</si>
  <si>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</si>
  <si>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</si>
  <si>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</si>
  <si>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</si>
  <si>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</si>
  <si>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</si>
  <si>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</si>
  <si>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</si>
  <si>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</si>
  <si>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</si>
  <si>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</si>
  <si>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</si>
  <si>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</si>
  <si>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</si>
  <si>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</si>
  <si>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</si>
  <si>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</si>
  <si>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</si>
  <si>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</si>
  <si>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</si>
  <si>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</si>
  <si>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</si>
  <si>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</si>
  <si>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</si>
  <si>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</si>
  <si>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</si>
  <si>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</si>
  <si>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</si>
  <si>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</si>
  <si>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</si>
  <si>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</si>
  <si>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</si>
  <si>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</si>
  <si>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</si>
  <si>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</si>
  <si>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</si>
  <si>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</si>
  <si>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</si>
  <si>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</si>
  <si>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</si>
  <si>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</si>
  <si>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</si>
  <si>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</si>
  <si>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</si>
  <si>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</si>
  <si>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</si>
  <si>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</si>
  <si>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</si>
  <si>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</si>
  <si>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</si>
  <si>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</si>
  <si>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</si>
  <si>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</si>
  <si>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</si>
  <si>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</si>
  <si>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</si>
  <si>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</si>
  <si>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</si>
  <si>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</si>
  <si>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</si>
  <si>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</si>
  <si>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</si>
  <si>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</si>
  <si>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</si>
  <si>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</si>
  <si>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</si>
  <si>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</si>
  <si>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</si>
  <si>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</si>
  <si>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</si>
  <si>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</si>
  <si>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</si>
  <si>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</si>
  <si>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</si>
  <si>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</si>
  <si>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</si>
  <si>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</si>
  <si>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</si>
  <si>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</si>
  <si>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</si>
  <si>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</si>
  <si>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</si>
  <si>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</si>
  <si>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</si>
  <si>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</si>
  <si>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</si>
  <si>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</si>
  <si>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</si>
  <si>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</si>
  <si>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</si>
  <si>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</si>
  <si>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</si>
  <si>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</si>
  <si>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</si>
  <si>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</si>
  <si>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</si>
  <si>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</si>
  <si>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</si>
  <si>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</si>
  <si>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</si>
  <si>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</si>
  <si>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</si>
  <si>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</si>
  <si>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</si>
  <si>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</si>
  <si>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</si>
  <si>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</si>
  <si>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</si>
  <si>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</si>
  <si>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</si>
  <si>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</si>
  <si>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</si>
  <si>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</si>
  <si>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</si>
  <si>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</si>
  <si>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</si>
  <si>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</si>
  <si>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</si>
  <si>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</si>
  <si>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</si>
  <si>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</si>
  <si>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</si>
  <si>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</si>
  <si>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</si>
  <si>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</si>
  <si>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</si>
  <si>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</si>
  <si>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</si>
  <si>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</si>
  <si>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</si>
  <si>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</si>
  <si>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</si>
  <si>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</si>
  <si>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</si>
  <si>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</si>
  <si>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</si>
  <si>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</si>
  <si>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</si>
  <si>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</si>
  <si>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</si>
  <si>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</si>
  <si>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</si>
  <si>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</si>
  <si>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</si>
  <si>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</si>
  <si>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</si>
  <si>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</si>
  <si>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</si>
  <si>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</si>
  <si>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</si>
  <si>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</si>
  <si>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</si>
  <si>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</si>
  <si>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</si>
  <si>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</si>
  <si>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</si>
  <si>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</si>
  <si>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</si>
  <si>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</si>
  <si>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</si>
  <si>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</si>
  <si>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</si>
  <si>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</si>
  <si>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</si>
  <si>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</si>
  <si>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</si>
  <si>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</si>
  <si>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</si>
  <si>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</si>
  <si>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</si>
  <si>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</si>
  <si>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</si>
  <si>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</si>
  <si>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</si>
  <si>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</si>
  <si>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</si>
  <si>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</si>
  <si>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</si>
  <si>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</si>
  <si>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</si>
  <si>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</si>
  <si>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</si>
  <si>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</si>
  <si>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</si>
  <si>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</si>
  <si>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</si>
  <si>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</si>
  <si>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</si>
  <si>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</si>
  <si>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</si>
  <si>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</si>
  <si>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</si>
  <si>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</si>
  <si>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</si>
  <si>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</si>
  <si>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</si>
  <si>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</si>
  <si>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</si>
  <si>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</si>
  <si>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</si>
  <si>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</si>
  <si>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</si>
  <si>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</si>
  <si>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</si>
  <si>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</si>
  <si>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</si>
  <si>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</si>
  <si>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</si>
  <si>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</si>
  <si>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</si>
  <si>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</si>
  <si>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</si>
  <si>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</si>
  <si>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</si>
  <si>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</si>
  <si>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</si>
  <si>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</si>
  <si>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</si>
  <si>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</si>
  <si>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</si>
  <si>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</si>
  <si>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</si>
  <si>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</si>
  <si>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</si>
  <si>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</si>
  <si>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</si>
  <si>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</si>
  <si>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</si>
  <si>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</si>
  <si>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</si>
  <si>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</si>
  <si>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</si>
  <si>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</si>
  <si>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</si>
  <si>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</si>
  <si>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</si>
  <si>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</si>
  <si>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</si>
  <si>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</si>
  <si>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</si>
  <si>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</si>
  <si>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</si>
  <si>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</si>
  <si>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</si>
  <si>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</si>
  <si>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</si>
  <si>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</si>
  <si>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</si>
  <si>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</si>
  <si>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</si>
  <si>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</si>
  <si>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</si>
  <si>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</si>
  <si>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</si>
  <si>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</si>
  <si>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</si>
  <si>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</si>
  <si>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</si>
  <si>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</si>
  <si>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</si>
  <si>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</si>
  <si>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</si>
  <si>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</si>
  <si>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</si>
  <si>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</si>
  <si>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</si>
  <si>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</si>
  <si>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</si>
  <si>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</si>
  <si>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</si>
  <si>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</si>
  <si>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</si>
  <si>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</si>
  <si>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</si>
  <si>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</si>
  <si>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</si>
  <si>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</si>
  <si>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</si>
  <si>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</si>
  <si>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</si>
  <si>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</si>
  <si>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</si>
  <si>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</si>
  <si>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</si>
  <si>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</si>
  <si>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</si>
  <si>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</si>
  <si>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</si>
  <si>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</si>
  <si>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</si>
  <si>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</si>
  <si>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</si>
  <si>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</si>
  <si>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</si>
  <si>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</si>
  <si>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</si>
  <si>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</si>
  <si>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</si>
  <si>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</si>
  <si>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</si>
  <si>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</si>
  <si>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</si>
  <si>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</si>
  <si>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</si>
  <si>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</si>
  <si>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</si>
  <si>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</si>
  <si>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</si>
  <si>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</si>
  <si>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</si>
  <si>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</si>
  <si>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</si>
  <si>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</si>
  <si>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</si>
  <si>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</si>
  <si>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</si>
  <si>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</si>
  <si>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</si>
  <si>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</si>
  <si>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</si>
  <si>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</si>
  <si>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</si>
  <si>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</si>
  <si>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</si>
  <si>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</si>
  <si>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</si>
  <si>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</si>
  <si>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</si>
  <si>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</si>
  <si>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</si>
  <si>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</si>
  <si>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</si>
  <si>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</si>
  <si>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</si>
  <si>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</si>
  <si>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</si>
  <si>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</si>
  <si>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</si>
  <si>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</si>
  <si>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</si>
  <si>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</si>
  <si>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</si>
  <si>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</si>
  <si>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</si>
  <si>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</si>
  <si>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</si>
  <si>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</si>
  <si>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</si>
  <si>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</si>
  <si>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</si>
  <si>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</si>
  <si>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</si>
  <si>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</si>
  <si>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</si>
  <si>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</si>
  <si>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</si>
  <si>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</si>
  <si>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</si>
  <si>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</si>
  <si>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</si>
  <si>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</si>
  <si>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</si>
  <si>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</si>
  <si>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</si>
  <si>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</si>
  <si>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</si>
  <si>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</si>
  <si>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</si>
  <si>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</si>
  <si>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</si>
  <si>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</si>
  <si>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</si>
  <si>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</si>
  <si>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</si>
  <si>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</si>
  <si>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</si>
  <si>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</si>
  <si>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</si>
  <si>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</si>
  <si>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</si>
  <si>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</si>
  <si>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</si>
  <si>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</si>
  <si>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</si>
  <si>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</si>
  <si>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</si>
  <si>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</si>
  <si>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</si>
  <si>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</si>
  <si>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</si>
  <si>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</si>
  <si>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</si>
  <si>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</si>
  <si>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</si>
  <si>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</si>
  <si>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</si>
  <si>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</si>
  <si>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</si>
  <si>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</si>
  <si>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</si>
  <si>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</si>
  <si>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</si>
  <si>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</si>
  <si>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</si>
  <si>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</si>
  <si>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</si>
  <si>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</si>
  <si>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</si>
  <si>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</si>
  <si>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</si>
  <si>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</si>
  <si>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</si>
  <si>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</si>
  <si>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</si>
  <si>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</si>
  <si>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</si>
  <si>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</si>
  <si>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</si>
  <si>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</si>
  <si>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</si>
  <si>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</si>
  <si>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</si>
  <si>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</si>
  <si>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</si>
  <si>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</si>
  <si>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</si>
  <si>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</si>
  <si>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</si>
  <si>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</si>
  <si>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</si>
  <si>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</si>
  <si>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</si>
  <si>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</si>
  <si>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</si>
  <si>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</si>
  <si>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</si>
  <si>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</si>
  <si>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</si>
  <si>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</si>
  <si>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</si>
  <si>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</si>
  <si>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</si>
  <si>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</si>
  <si>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</si>
  <si>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</si>
  <si>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</si>
  <si>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</si>
  <si>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</si>
  <si>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</si>
  <si>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</si>
  <si>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</si>
  <si>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</si>
  <si>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</si>
  <si>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</si>
  <si>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</si>
  <si>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</si>
  <si>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</si>
  <si>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</si>
  <si>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</si>
  <si>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</si>
  <si>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</si>
  <si>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</si>
  <si>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</si>
  <si>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</si>
  <si>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</si>
  <si>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</si>
  <si>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</si>
  <si>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</si>
  <si>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</si>
  <si>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</si>
  <si>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</si>
  <si>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</si>
  <si>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</si>
  <si>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</si>
  <si>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</si>
  <si>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</si>
  <si>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</si>
  <si>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</si>
  <si>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</si>
  <si>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</si>
  <si>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</si>
  <si>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</si>
  <si>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</si>
  <si>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</si>
  <si>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</si>
  <si>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</si>
  <si>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</si>
  <si>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</si>
  <si>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</si>
  <si>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</si>
  <si>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</si>
  <si>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</si>
  <si>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</si>
  <si>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</si>
  <si>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</si>
  <si>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</si>
  <si>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</si>
  <si>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</si>
  <si>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</si>
  <si>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</si>
  <si>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</si>
  <si>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</si>
  <si>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</si>
  <si>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</si>
  <si>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</si>
  <si>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</si>
  <si>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</si>
  <si>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</si>
  <si>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</si>
  <si>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</si>
  <si>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</si>
  <si>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</si>
  <si>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</si>
  <si>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</si>
  <si>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</si>
  <si>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</si>
  <si>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</si>
  <si>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</si>
  <si>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</si>
  <si>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</si>
  <si>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</si>
  <si>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</si>
  <si>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</si>
  <si>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</si>
  <si>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</si>
  <si>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</si>
  <si>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</si>
  <si>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</si>
  <si>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</si>
  <si>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</si>
  <si>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</si>
  <si>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</si>
  <si>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</si>
  <si>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</si>
  <si>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</si>
  <si>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</si>
  <si>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</si>
  <si>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</si>
  <si>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</si>
  <si>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</si>
  <si>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</si>
  <si>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</si>
  <si>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</si>
  <si>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</si>
  <si>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</si>
  <si>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</si>
  <si>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</si>
  <si>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</si>
  <si>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</si>
  <si>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</si>
  <si>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</si>
  <si>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</si>
  <si>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</si>
  <si>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</si>
  <si>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</si>
  <si>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</si>
  <si>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</si>
  <si>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</si>
  <si>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</si>
  <si>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</si>
  <si>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</si>
  <si>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</si>
  <si>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</si>
  <si>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</si>
  <si>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</si>
  <si>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</si>
  <si>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</si>
  <si>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</si>
  <si>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</si>
  <si>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</si>
  <si>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</si>
  <si>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</si>
  <si>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</si>
  <si>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</si>
  <si>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</si>
  <si>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</si>
  <si>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</si>
  <si>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</si>
  <si>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</si>
  <si>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</si>
  <si>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</si>
  <si>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</si>
  <si>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</si>
  <si>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</si>
  <si>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</si>
  <si>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</si>
  <si>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</si>
  <si>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</si>
  <si>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</si>
  <si>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</si>
  <si>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</si>
  <si>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</si>
  <si>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</si>
  <si>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</si>
  <si>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</si>
  <si>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</si>
  <si>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</si>
  <si>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</si>
  <si>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</si>
  <si>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</si>
  <si>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</si>
  <si>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</si>
  <si>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</si>
  <si>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</si>
  <si>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</si>
  <si>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</si>
  <si>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</si>
  <si>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</si>
  <si>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</si>
  <si>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</si>
  <si>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</si>
  <si>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</si>
  <si>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</si>
  <si>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</si>
  <si>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</si>
  <si>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</si>
  <si>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</si>
  <si>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</si>
  <si>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</si>
  <si>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</si>
  <si>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</si>
  <si>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</si>
  <si>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</si>
  <si>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</si>
  <si>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</si>
  <si>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</si>
  <si>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</si>
  <si>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</si>
  <si>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</si>
  <si>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</si>
  <si>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</si>
  <si>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</si>
  <si>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</si>
  <si>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</si>
  <si>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</si>
  <si>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</si>
  <si>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</si>
  <si>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</si>
  <si>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</si>
  <si>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</si>
  <si>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</si>
  <si>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</si>
  <si>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</si>
  <si>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</si>
  <si>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</si>
  <si>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</si>
  <si>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</si>
  <si>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</si>
  <si>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</si>
  <si>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</si>
  <si>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</si>
  <si>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</si>
  <si>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</si>
  <si>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</si>
  <si>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</si>
  <si>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</si>
  <si>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</si>
  <si>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</si>
  <si>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</si>
  <si>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</si>
  <si>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</si>
  <si>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</si>
  <si>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</si>
  <si>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</si>
  <si>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</si>
  <si>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</si>
  <si>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</si>
  <si>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</si>
  <si>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</si>
  <si>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</si>
  <si>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</si>
  <si>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</si>
  <si>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</si>
  <si>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</si>
  <si>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</si>
  <si>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</si>
  <si>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</si>
  <si>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</si>
  <si>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</si>
  <si>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</si>
  <si>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</si>
  <si>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</si>
  <si>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</si>
  <si>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</si>
  <si>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</si>
  <si>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</si>
  <si>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</si>
  <si>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</si>
  <si>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</si>
  <si>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</si>
  <si>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</si>
  <si>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</si>
  <si>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</si>
  <si>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</si>
  <si>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</si>
  <si>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</si>
  <si>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</si>
  <si>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</si>
  <si>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</si>
  <si>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</si>
  <si>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</si>
  <si>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</si>
  <si>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</si>
  <si>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</si>
  <si>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</si>
  <si>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</si>
  <si>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</si>
  <si>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</si>
  <si>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</si>
  <si>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</si>
  <si>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</si>
  <si>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</si>
  <si>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</si>
  <si>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</si>
  <si>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</si>
  <si>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</si>
  <si>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</si>
  <si>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</si>
  <si>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</si>
  <si>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</si>
  <si>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</si>
  <si>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</si>
  <si>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</si>
  <si>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</si>
  <si>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</si>
  <si>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</si>
  <si>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</si>
  <si>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</si>
  <si>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</si>
  <si>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</si>
  <si>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</si>
  <si>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</si>
  <si>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</si>
  <si>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</si>
  <si>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</si>
  <si>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</si>
  <si>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</si>
  <si>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</si>
  <si>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</si>
  <si>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</si>
  <si>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</si>
  <si>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</si>
  <si>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</si>
  <si>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</si>
  <si>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</si>
  <si>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</si>
  <si>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</si>
  <si>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</si>
  <si>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</si>
  <si>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</si>
  <si>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</si>
  <si>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</si>
  <si>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</si>
  <si>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</si>
  <si>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</si>
  <si>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</si>
  <si>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</si>
  <si>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</si>
  <si>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</si>
  <si>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</si>
  <si>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</si>
  <si>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</si>
  <si>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</si>
  <si>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</si>
  <si>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</si>
  <si>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</si>
  <si>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</si>
  <si>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</si>
  <si>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</si>
  <si>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</si>
  <si>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</si>
  <si>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</si>
  <si>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</si>
  <si>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</si>
  <si>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</si>
  <si>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</si>
  <si>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</si>
  <si>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</si>
  <si>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</si>
  <si>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</si>
  <si>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</si>
  <si>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</si>
  <si>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</si>
  <si>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</si>
  <si>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</si>
  <si>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</si>
  <si>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</si>
  <si>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</si>
  <si>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</si>
  <si>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</si>
  <si>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</si>
  <si>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</si>
  <si>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</si>
  <si>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</si>
  <si>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</si>
  <si>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</si>
  <si>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</si>
  <si>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</si>
  <si>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</si>
  <si>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</si>
  <si>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</si>
  <si>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</si>
  <si>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</si>
  <si>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</si>
  <si>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</si>
  <si>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</si>
  <si>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</si>
  <si>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</si>
  <si>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</si>
  <si>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</si>
  <si>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</si>
  <si>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</si>
  <si>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</si>
  <si>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</si>
  <si>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</si>
  <si>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</si>
  <si>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</si>
  <si>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</si>
  <si>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</si>
  <si>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</si>
  <si>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</si>
  <si>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</si>
  <si>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</si>
  <si>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</si>
  <si>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</si>
  <si>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</si>
  <si>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</si>
  <si>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</si>
  <si>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</si>
  <si>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</si>
  <si>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</si>
  <si>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</si>
  <si>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</si>
  <si>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</si>
  <si>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</si>
  <si>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</si>
  <si>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</si>
  <si>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</si>
  <si>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</si>
  <si>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</si>
  <si>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</si>
  <si>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</si>
  <si>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</si>
  <si>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</si>
  <si>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</si>
  <si>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</si>
  <si>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</si>
  <si>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</si>
  <si>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</si>
  <si>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</si>
  <si>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</si>
  <si>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</si>
  <si>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</si>
  <si>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</si>
  <si>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</si>
  <si>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</si>
  <si>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</si>
  <si>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</si>
  <si>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</si>
  <si>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</si>
  <si>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</si>
  <si>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</si>
  <si>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</si>
  <si>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</si>
  <si>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</si>
  <si>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</si>
  <si>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</si>
  <si>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</si>
  <si>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</si>
  <si>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</si>
  <si>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</si>
  <si>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</si>
  <si>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</si>
  <si>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</si>
  <si>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</si>
  <si>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</si>
  <si>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</si>
  <si>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</si>
  <si>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</si>
  <si>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</si>
  <si>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</si>
  <si>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</si>
  <si>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</si>
  <si>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</si>
  <si>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</si>
  <si>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</si>
  <si>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</si>
  <si>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</si>
  <si>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</si>
  <si>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</si>
  <si>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</si>
  <si>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</si>
  <si>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</si>
  <si>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</si>
  <si>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</si>
  <si>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</si>
  <si>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</si>
  <si>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</si>
  <si>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</si>
  <si>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</si>
  <si>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</si>
  <si>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</si>
  <si>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</si>
  <si>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</si>
  <si>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</si>
  <si>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</si>
  <si>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</si>
  <si>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</si>
  <si>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</si>
  <si>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</si>
  <si>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</si>
  <si>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</si>
  <si>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</si>
  <si>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</si>
  <si>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</si>
  <si>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</si>
  <si>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</si>
  <si>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</si>
  <si>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</si>
  <si>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</si>
  <si>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</si>
  <si>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</si>
  <si>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</si>
  <si>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</si>
  <si>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</si>
  <si>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</si>
  <si>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</si>
  <si>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</si>
  <si>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</si>
  <si>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</si>
  <si>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</si>
  <si>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</si>
  <si>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</si>
  <si>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</si>
  <si>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</si>
  <si>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</si>
  <si>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</si>
  <si>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</si>
  <si>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</si>
  <si>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</si>
  <si>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</si>
  <si>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</si>
  <si>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</si>
  <si>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</si>
  <si>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</si>
  <si>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</si>
  <si>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</si>
  <si>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</si>
  <si>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</si>
  <si>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</si>
  <si>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</si>
  <si>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</si>
  <si>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</si>
  <si>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</si>
  <si>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</si>
  <si>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</si>
  <si>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</si>
  <si>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</si>
  <si>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</si>
  <si>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</si>
  <si>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</si>
  <si>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</si>
  <si>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</si>
  <si>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</si>
  <si>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</si>
  <si>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</si>
  <si>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</si>
  <si>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</si>
  <si>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</si>
  <si>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</si>
  <si>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</si>
  <si>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</si>
  <si>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</si>
  <si>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</si>
  <si>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</si>
  <si>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</si>
  <si>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</si>
  <si>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</si>
  <si>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</si>
  <si>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</si>
  <si>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</si>
  <si>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</si>
  <si>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</si>
  <si>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</si>
  <si>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</si>
  <si>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</si>
  <si>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</si>
  <si>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</si>
  <si>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</si>
  <si>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</si>
  <si>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</si>
  <si>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</si>
  <si>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</si>
  <si>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</si>
  <si>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</si>
  <si>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</si>
  <si>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</si>
  <si>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</si>
  <si>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</si>
  <si>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</si>
  <si>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</si>
  <si>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</si>
  <si>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</si>
  <si>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</si>
  <si>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</si>
  <si>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</si>
  <si>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</si>
  <si>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</si>
  <si>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</si>
  <si>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</si>
  <si>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</si>
  <si>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</si>
  <si>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</si>
  <si>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</si>
  <si>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</si>
  <si>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</si>
  <si>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</si>
  <si>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</si>
  <si>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</si>
  <si>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</si>
  <si>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</si>
  <si>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</si>
  <si>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</si>
  <si>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</si>
  <si>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</si>
  <si>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</si>
  <si>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</si>
  <si>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</si>
  <si>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</si>
  <si>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</si>
  <si>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</si>
  <si>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</si>
  <si>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</si>
  <si>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</si>
  <si>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</si>
  <si>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</si>
  <si>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</si>
  <si>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</si>
  <si>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</si>
  <si>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</si>
  <si>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</si>
  <si>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</si>
  <si>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</si>
  <si>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</si>
  <si>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</si>
  <si>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</si>
  <si>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</si>
  <si>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</si>
  <si>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</si>
  <si>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</si>
  <si>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</si>
  <si>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</si>
  <si>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</si>
  <si>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</si>
  <si>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</si>
  <si>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</si>
  <si>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</si>
  <si>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</si>
  <si>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</si>
  <si>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</si>
  <si>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</si>
  <si>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</si>
  <si>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</si>
  <si>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</si>
  <si>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</si>
  <si>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</si>
  <si>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</si>
  <si>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</si>
  <si>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</si>
  <si>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</si>
  <si>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</si>
  <si>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</si>
  <si>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</si>
  <si>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</si>
  <si>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</si>
  <si>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</si>
  <si>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</si>
  <si>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</si>
  <si>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</si>
  <si>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</si>
  <si>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</si>
  <si>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</si>
  <si>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</si>
  <si>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</si>
  <si>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</si>
  <si>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</si>
  <si>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</si>
  <si>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kcal/kWh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</si>
  <si>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</si>
  <si>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</si>
  <si>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</si>
  <si>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</si>
  <si>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</si>
  <si>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</si>
  <si>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</si>
  <si>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</si>
  <si>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</si>
  <si>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</si>
  <si>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</si>
  <si>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</si>
  <si>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</si>
  <si>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</si>
  <si>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</si>
  <si>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</si>
  <si>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</si>
  <si>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</si>
  <si>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</si>
  <si>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</si>
  <si>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</si>
  <si>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</si>
  <si>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</si>
  <si>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</si>
  <si>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</si>
  <si>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</si>
  <si>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</si>
  <si>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</si>
  <si>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</si>
  <si>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</si>
  <si>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</si>
  <si>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</si>
  <si>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</si>
  <si>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</si>
  <si>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</si>
  <si>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</si>
  <si>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</si>
  <si>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</si>
  <si>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</si>
  <si>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</si>
  <si>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</si>
  <si>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</si>
  <si>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</si>
  <si>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</si>
  <si>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</si>
  <si>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OK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</si>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</sst>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4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145320"/>
        <c:axId val="248145712"/>
      </c:scatterChart>
      <c:valAx>
        <c:axId val="2481453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45712"/>
        <c:crosses val="autoZero"/>
        <c:crossBetween val="midCat"/>
      </c:valAx>
      <c:valAx>
        <c:axId val="2481457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45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155512"/>
        <c:axId val="248146496"/>
      </c:scatterChart>
      <c:valAx>
        <c:axId val="2481555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46496"/>
        <c:crosses val="autoZero"/>
        <c:crossBetween val="midCat"/>
      </c:valAx>
      <c:valAx>
        <c:axId val="24814649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55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154728"/>
        <c:axId val="248147672"/>
      </c:scatterChart>
      <c:valAx>
        <c:axId val="2481547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47672"/>
        <c:crosses val="autoZero"/>
        <c:crossBetween val="midCat"/>
      </c:valAx>
      <c:valAx>
        <c:axId val="248147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54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144536"/>
        <c:axId val="248147280"/>
      </c:scatterChart>
      <c:valAx>
        <c:axId val="2481445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47280"/>
        <c:crosses val="autoZero"/>
        <c:crossBetween val="midCat"/>
      </c:valAx>
      <c:valAx>
        <c:axId val="24814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44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152376"/>
        <c:axId val="248152768"/>
      </c:scatterChart>
      <c:valAx>
        <c:axId val="2481523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52768"/>
        <c:crosses val="autoZero"/>
        <c:crossBetween val="midCat"/>
      </c:valAx>
      <c:valAx>
        <c:axId val="24815276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52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158256"/>
        <c:axId val="248165312"/>
      </c:scatterChart>
      <c:valAx>
        <c:axId val="2481582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65312"/>
        <c:crosses val="autoZero"/>
        <c:crossBetween val="midCat"/>
      </c:valAx>
      <c:valAx>
        <c:axId val="24816531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58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156296"/>
        <c:axId val="248148064"/>
      </c:scatterChart>
      <c:valAx>
        <c:axId val="2481562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48064"/>
        <c:crosses val="autoZero"/>
        <c:crossBetween val="midCat"/>
      </c:valAx>
      <c:valAx>
        <c:axId val="24814806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56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146888"/>
        <c:axId val="248165704"/>
      </c:scatterChart>
      <c:valAx>
        <c:axId val="2481468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65704"/>
        <c:crosses val="autoZero"/>
        <c:crossBetween val="midCat"/>
      </c:valAx>
      <c:valAx>
        <c:axId val="248165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146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0.85653480857259001</v>
      </c>
      <c r="F450" s="115">
        <f>VLOOKUP(B450,input!$I$3:$J$33,2,FALSE)</f>
        <v>0.85653480857259001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8051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8052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8053</v>
      </c>
      <c r="B160" s="128" t="s">
        <v>8054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8055</v>
      </c>
      <c r="B164" s="128" t="s">
        <v>8056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8057</v>
      </c>
      <c r="B172" s="128" t="s">
        <v>8058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8059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25</v>
      </c>
      <c r="F180" s="115">
        <f>VLOOKUP(B180,input!$I$3:$J$33,2,FALSE)</f>
        <v>25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14653.8</v>
      </c>
      <c r="F187" s="115">
        <f>VLOOKUP(B187,input!$I$3:$J$33,2,FALSE)</f>
        <v>14653.8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7196.61</v>
      </c>
      <c r="F334" s="115">
        <f>VLOOKUP(B334,input!$I$3:$J$33,2,FALSE)</f>
        <v>7196.61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-5237.3149999999996</v>
      </c>
      <c r="F335" s="115">
        <f>VLOOKUP(B335,input!$I$3:$J$33,2,FALSE)</f>
        <v>-5237.3149999999996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1859120.1000000003</v>
      </c>
      <c r="F339" s="115">
        <f>VLOOKUP(B339,input!$I$3:$J$33,2,FALSE)</f>
        <v>1859120.1000000003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0.85653480857259001</v>
      </c>
      <c r="F444" s="115">
        <f>VLOOKUP(B444,input!$I$3:$J$33,2,FALSE)</f>
        <v>0.85653480857259001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21916.907999999999</v>
      </c>
      <c r="F447" s="115">
        <f>VLOOKUP(B447,input!$I$3:$J$33,2,FALSE)</f>
        <v>21916.907999999999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7355.3342040816333</v>
      </c>
      <c r="F456" s="115">
        <f>VLOOKUP(B456,input!$I$3:$J$33,2,FALSE)</f>
        <v>7355.3342040816333</v>
      </c>
    </row>
    <row r="457" spans="1:6" ht="45">
      <c r="A457" s="119" t="s">
        <v>8060</v>
      </c>
      <c r="B457" s="128" t="s">
        <v>8061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4274.0455510204074</v>
      </c>
      <c r="F465" s="115">
        <f>VLOOKUP(B465,input!$I$3:$J$33,2,FALSE)</f>
        <v>4274.0455510204074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2385.5137959183671</v>
      </c>
      <c r="F474" s="115">
        <f>VLOOKUP(B474,input!$I$3:$J$33,2,FALSE)</f>
        <v>2385.5137959183671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1068.5113877551019</v>
      </c>
      <c r="F483" s="115">
        <f>VLOOKUP(B483,input!$I$3:$J$33,2,FALSE)</f>
        <v>1068.5113877551019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521.83114285714282</v>
      </c>
      <c r="F492" s="115">
        <f>VLOOKUP(B492,input!$I$3:$J$33,2,FALSE)</f>
        <v>521.83114285714282</v>
      </c>
    </row>
    <row r="493" spans="1:6" ht="30">
      <c r="A493" s="119" t="s">
        <v>8062</v>
      </c>
      <c r="B493" s="128" t="s">
        <v>8063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273.34012244897957</v>
      </c>
      <c r="F501" s="115">
        <f>VLOOKUP(B501,input!$I$3:$J$33,2,FALSE)</f>
        <v>273.34012244897957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124.24551020408163</v>
      </c>
      <c r="F510" s="115">
        <f>VLOOKUP(B510,input!$I$3:$J$33,2,FALSE)</f>
        <v>124.24551020408163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8064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8065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8066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8067</v>
      </c>
      <c r="B522" s="128" t="s">
        <v>1061</v>
      </c>
      <c r="C522" s="133"/>
      <c r="D522" s="125" t="s">
        <v>8068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8069</v>
      </c>
      <c r="B523" s="128" t="s">
        <v>1064</v>
      </c>
      <c r="C523" s="133"/>
      <c r="D523" s="125" t="s">
        <v>8070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8071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8072</v>
      </c>
      <c r="B525" s="128" t="s">
        <v>1070</v>
      </c>
      <c r="C525" s="133"/>
      <c r="D525" s="125" t="s">
        <v>8073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8074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8075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8076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8077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8078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8079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8080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8081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8059</v>
      </c>
      <c r="E1105" s="148" t="s">
        <v>8059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8082</v>
      </c>
      <c r="E1499" s="148" t="s">
        <v>8082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8082</v>
      </c>
      <c r="E1515" s="148" t="s">
        <v>8082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8083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0.85653480857259001</v>
      </c>
      <c r="F450" s="115">
        <f>VLOOKUP(B450,input!$I$3:$J$33,2,FALSE)</f>
        <v>0.85653480857259001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0" t="s">
        <v>7837</v>
      </c>
      <c r="J4" s="181"/>
      <c r="K4" s="6"/>
      <c r="L4" s="182" t="s">
        <v>7838</v>
      </c>
      <c r="M4" s="183"/>
      <c r="N4" s="6"/>
      <c r="O4" s="182" t="s">
        <v>7839</v>
      </c>
      <c r="P4" s="183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8048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8049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55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8046</v>
      </c>
      <c r="J2" s="73" t="s">
        <v>8047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0.85653480857259001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55000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14653.8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25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25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55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1.0122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15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7196.61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21916.907999999999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7355.3342040816333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4274.0455510204074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2385.5137959183671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1068.5113877551019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521.83114285714282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273.34012244897957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124.24551020408163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12307.205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12272.5473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79656.039999999994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-5237.3149999999996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-5237.3149999999996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8044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-5237.3149999999996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1859120.1000000003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G63" sqref="G63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8047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42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42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42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42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42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42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42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42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42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42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42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42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7886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42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42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42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42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42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42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42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42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42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42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42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42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42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71" t="s">
        <v>8037</v>
      </c>
      <c r="E55" s="112" t="s">
        <v>8045</v>
      </c>
      <c r="F55" s="76">
        <f ca="1">(F63*F64/F65)/4.1868</f>
        <v>3030.080973939911</v>
      </c>
      <c r="G55" s="99" t="s">
        <v>7979</v>
      </c>
    </row>
    <row r="56" spans="1:7" ht="18" customHeight="1">
      <c r="B56" s="110"/>
      <c r="C56" s="71" t="s">
        <v>8038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8039</v>
      </c>
      <c r="D57" s="71" t="s">
        <v>8037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8040</v>
      </c>
    </row>
    <row r="60" spans="1:7" ht="18" customHeight="1">
      <c r="B60" s="110"/>
      <c r="C60" s="71" t="s">
        <v>8041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8042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8043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11451.7333984375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2021-09-14T09:16:10Z</dcterms:modified>
</cp:coreProperties>
</file>