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1" i="8"/>
  <c r="F33" i="8"/>
  <c r="F28" i="8"/>
  <c r="F21" i="8"/>
  <c r="F11" i="8"/>
  <c r="F62" i="8"/>
  <c r="F57" i="8"/>
  <c r="F43" i="8"/>
  <c r="F40" i="8"/>
  <c r="F50" i="8"/>
  <c r="F34" i="8"/>
  <c r="F23" i="8"/>
  <c r="F27" i="8"/>
  <c r="F46" i="8"/>
  <c r="F25" i="8"/>
  <c r="F47" i="8"/>
  <c r="F4" i="8"/>
  <c r="F14" i="8"/>
  <c r="F12" i="8"/>
  <c r="F61" i="8"/>
  <c r="F17" i="8"/>
  <c r="F9" i="8"/>
  <c r="F48" i="8"/>
  <c r="F29" i="8"/>
  <c r="F36" i="8"/>
  <c r="F45" i="8"/>
  <c r="F60" i="8"/>
  <c r="F6" i="8"/>
  <c r="F8" i="8"/>
  <c r="F44" i="8"/>
  <c r="F20" i="8"/>
  <c r="F24" i="8"/>
  <c r="F3" i="8"/>
  <c r="F32" i="8"/>
  <c r="F5" i="8"/>
  <c r="F18" i="8"/>
  <c r="F51" i="8"/>
  <c r="F35" i="8"/>
  <c r="F56" i="8"/>
  <c r="F30" i="8"/>
  <c r="F22" i="8"/>
  <c r="F41" i="8"/>
  <c r="F19" i="8"/>
  <c r="F26" i="8"/>
  <c r="F42" i="8"/>
  <c r="F16" i="8"/>
  <c r="F13" i="8"/>
  <c r="F15" i="8"/>
  <c r="F54" i="8"/>
  <c r="F10" i="8"/>
  <c r="F49" i="8"/>
  <c r="F7" i="8"/>
  <c r="F339" i="11" l="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6" i="11"/>
  <c r="E56" i="11" s="1"/>
  <c r="F56" i="9"/>
  <c r="E56" i="9" s="1"/>
  <c r="F56" i="10"/>
  <c r="E56" i="10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418" i="9"/>
  <c r="E418" i="9" s="1"/>
  <c r="F418" i="11"/>
  <c r="E418" i="11" s="1"/>
  <c r="J18" i="7"/>
  <c r="F28" i="10"/>
  <c r="E28" i="10" s="1"/>
  <c r="F28" i="9"/>
  <c r="E28" i="9" s="1"/>
  <c r="F28" i="11"/>
  <c r="E28" i="11" s="1"/>
  <c r="F38" i="8"/>
  <c r="F37" i="8"/>
  <c r="L13" i="5"/>
  <c r="O13" i="5"/>
  <c r="L7" i="5"/>
  <c r="L9" i="5"/>
  <c r="L12" i="5"/>
  <c r="L6" i="5"/>
  <c r="L11" i="5"/>
  <c r="J8" i="5"/>
  <c r="F465" i="10" l="1"/>
  <c r="E465" i="10" s="1"/>
  <c r="F471" i="11"/>
  <c r="E471" i="11" s="1"/>
  <c r="F471" i="9"/>
  <c r="E471" i="9" s="1"/>
  <c r="F474" i="10"/>
  <c r="E474" i="10" s="1"/>
  <c r="F480" i="11"/>
  <c r="E480" i="11" s="1"/>
  <c r="F480" i="9"/>
  <c r="E480" i="9" s="1"/>
  <c r="F483" i="10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
   Advisory: 9 - Assembly is in TD mode so Assembly cannot be completely computed.
Computation time = 00:00:03.4
Checking Warnings: 
Mixer [40]: 1st inlet pressure =1.011 &lt;  outlet pressure =162.6bar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<sst xmlns="http://schemas.openxmlformats.org/spreadsheetml/2006/main" count="35051" uniqueCount="8087">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</sst>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58832"/>
        <c:axId val="233363928"/>
      </c:scatterChart>
      <c:valAx>
        <c:axId val="2333588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3928"/>
        <c:crosses val="autoZero"/>
        <c:crossBetween val="midCat"/>
      </c:valAx>
      <c:valAx>
        <c:axId val="233363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5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70592"/>
        <c:axId val="233365496"/>
      </c:scatterChart>
      <c:valAx>
        <c:axId val="233370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5496"/>
        <c:crosses val="autoZero"/>
        <c:crossBetween val="midCat"/>
      </c:valAx>
      <c:valAx>
        <c:axId val="2333654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7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62752"/>
        <c:axId val="233367848"/>
      </c:scatterChart>
      <c:valAx>
        <c:axId val="2333627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7848"/>
        <c:crosses val="autoZero"/>
        <c:crossBetween val="midCat"/>
      </c:valAx>
      <c:valAx>
        <c:axId val="23336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65888"/>
        <c:axId val="233366672"/>
      </c:scatterChart>
      <c:valAx>
        <c:axId val="233365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6672"/>
        <c:crosses val="autoZero"/>
        <c:crossBetween val="midCat"/>
      </c:valAx>
      <c:valAx>
        <c:axId val="23336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69416"/>
        <c:axId val="233369808"/>
      </c:scatterChart>
      <c:valAx>
        <c:axId val="2333694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9808"/>
        <c:crosses val="autoZero"/>
        <c:crossBetween val="midCat"/>
      </c:valAx>
      <c:valAx>
        <c:axId val="23336980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59224"/>
        <c:axId val="233359616"/>
      </c:scatterChart>
      <c:valAx>
        <c:axId val="2333592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59616"/>
        <c:crosses val="autoZero"/>
        <c:crossBetween val="midCat"/>
      </c:valAx>
      <c:valAx>
        <c:axId val="23335961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5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68240"/>
        <c:axId val="233365104"/>
      </c:scatterChart>
      <c:valAx>
        <c:axId val="2333682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5104"/>
        <c:crosses val="autoZero"/>
        <c:crossBetween val="midCat"/>
      </c:valAx>
      <c:valAx>
        <c:axId val="23336510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68632"/>
        <c:axId val="233366280"/>
      </c:scatterChart>
      <c:valAx>
        <c:axId val="2333686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6280"/>
        <c:crosses val="autoZero"/>
        <c:crossBetween val="midCat"/>
      </c:valAx>
      <c:valAx>
        <c:axId val="23336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72000</v>
      </c>
      <c r="F10" s="115">
        <f>VLOOKUP(B10,input!$I$3:$J$33,2,FALSE)</f>
        <v>72000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104057.84</v>
      </c>
      <c r="F28" s="115">
        <f>VLOOKUP(B28,input!$I$3:$J$33,2,FALSE)</f>
        <v>104057.84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-6860.8149999999996</v>
      </c>
      <c r="F56" s="115">
        <f>VLOOKUP(B56,input!$I$3:$J$33,2,FALSE)</f>
        <v>-6860.8149999999996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9258.7100000000009</v>
      </c>
      <c r="F338" s="115">
        <f>VLOOKUP(B338,input!$I$3:$J$33,2,FALSE)</f>
        <v>9258.7100000000009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-6860.8149999999996</v>
      </c>
      <c r="F339" s="115">
        <f>VLOOKUP(B339,input!$I$3:$J$33,2,FALSE)</f>
        <v>-6860.8149999999996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2431918.1</v>
      </c>
      <c r="F343" s="115">
        <f>VLOOKUP(B343,input!$I$3:$J$33,2,FALSE)</f>
        <v>2431918.1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16113.504999999999</v>
      </c>
      <c r="F417" s="115">
        <f>VLOOKUP(B417,input!$I$3:$J$33,2,FALSE)</f>
        <v>16113.504999999999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16065.247299999999</v>
      </c>
      <c r="F418" s="115">
        <f>VLOOKUP(B418,input!$I$3:$J$33,2,FALSE)</f>
        <v>16065.247299999999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28676.108</v>
      </c>
      <c r="F453" s="115">
        <f>VLOOKUP(B453,input!$I$3:$J$33,2,FALSE)</f>
        <v>28676.108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9623.7278548752838</v>
      </c>
      <c r="F462" s="115">
        <f>VLOOKUP(B462,input!$I$3:$J$33,2,FALSE)</f>
        <v>9623.7278548752838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5592.1661859410424</v>
      </c>
      <c r="F471" s="115">
        <f>VLOOKUP(B471,input!$I$3:$J$33,2,FALSE)</f>
        <v>5592.1661859410424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3121.2090340136056</v>
      </c>
      <c r="F480" s="115">
        <f>VLOOKUP(B480,input!$I$3:$J$33,2,FALSE)</f>
        <v>3121.2090340136056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1398.0415464852606</v>
      </c>
      <c r="F489" s="115">
        <f>VLOOKUP(B489,input!$I$3:$J$33,2,FALSE)</f>
        <v>1398.0415464852606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682.7644761904761</v>
      </c>
      <c r="F498" s="115">
        <f>VLOOKUP(B498,input!$I$3:$J$33,2,FALSE)</f>
        <v>682.7644761904761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357.6385351473923</v>
      </c>
      <c r="F507" s="115">
        <f>VLOOKUP(B507,input!$I$3:$J$33,2,FALSE)</f>
        <v>357.6385351473923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162.56297052154196</v>
      </c>
      <c r="F516" s="115">
        <f>VLOOKUP(B516,input!$I$3:$J$33,2,FALSE)</f>
        <v>162.56297052154196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72000</v>
      </c>
      <c r="F10" s="115">
        <f>VLOOKUP(B10,input!$I$3:$J$33,2,FALSE)</f>
        <v>72000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104057.84</v>
      </c>
      <c r="F28" s="115">
        <f>VLOOKUP(B28,input!$I$3:$J$33,2,FALSE)</f>
        <v>104057.84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-6860.8149999999996</v>
      </c>
      <c r="F56" s="115">
        <f>VLOOKUP(B56,input!$I$3:$J$33,2,FALSE)</f>
        <v>-6860.8149999999996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33</v>
      </c>
      <c r="F180" s="115">
        <f>VLOOKUP(B180,input!$I$3:$J$33,2,FALSE)</f>
        <v>33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16747.2</v>
      </c>
      <c r="F187" s="115">
        <f>VLOOKUP(B187,input!$I$3:$J$33,2,FALSE)</f>
        <v>16747.2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9258.7100000000009</v>
      </c>
      <c r="F334" s="115">
        <f>VLOOKUP(B334,input!$I$3:$J$33,2,FALSE)</f>
        <v>9258.7100000000009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-6860.8149999999996</v>
      </c>
      <c r="F335" s="115">
        <f>VLOOKUP(B335,input!$I$3:$J$33,2,FALSE)</f>
        <v>-6860.8149999999996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2431918.1</v>
      </c>
      <c r="F339" s="115">
        <f>VLOOKUP(B339,input!$I$3:$J$33,2,FALSE)</f>
        <v>2431918.1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28676.108</v>
      </c>
      <c r="F447" s="115">
        <f>VLOOKUP(B447,input!$I$3:$J$33,2,FALSE)</f>
        <v>28676.108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9623.7278548752838</v>
      </c>
      <c r="F456" s="115">
        <f>VLOOKUP(B456,input!$I$3:$J$33,2,FALSE)</f>
        <v>9623.7278548752838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5592.1661859410424</v>
      </c>
      <c r="F465" s="115">
        <f>VLOOKUP(B465,input!$I$3:$J$33,2,FALSE)</f>
        <v>5592.1661859410424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3121.2090340136056</v>
      </c>
      <c r="F474" s="115">
        <f>VLOOKUP(B474,input!$I$3:$J$33,2,FALSE)</f>
        <v>3121.2090340136056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1398.0415464852606</v>
      </c>
      <c r="F483" s="115">
        <f>VLOOKUP(B483,input!$I$3:$J$33,2,FALSE)</f>
        <v>1398.0415464852606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682.7644761904761</v>
      </c>
      <c r="F492" s="115">
        <f>VLOOKUP(B492,input!$I$3:$J$33,2,FALSE)</f>
        <v>682.7644761904761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357.6385351473923</v>
      </c>
      <c r="F501" s="115">
        <f>VLOOKUP(B501,input!$I$3:$J$33,2,FALSE)</f>
        <v>357.6385351473923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162.56297052154196</v>
      </c>
      <c r="F510" s="115">
        <f>VLOOKUP(B510,input!$I$3:$J$33,2,FALSE)</f>
        <v>162.56297052154196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72000</v>
      </c>
      <c r="F10" s="115">
        <f>VLOOKUP(B10,input!$I$3:$J$33,2,FALSE)</f>
        <v>72000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104057.84</v>
      </c>
      <c r="F28" s="115">
        <f>VLOOKUP(B28,input!$I$3:$J$33,2,FALSE)</f>
        <v>104057.84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-6860.8149999999996</v>
      </c>
      <c r="F56" s="115">
        <f>VLOOKUP(B56,input!$I$3:$J$33,2,FALSE)</f>
        <v>-6860.8149999999996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9258.7100000000009</v>
      </c>
      <c r="F338" s="115">
        <f>VLOOKUP(B338,input!$I$3:$J$33,2,FALSE)</f>
        <v>9258.7100000000009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-6860.8149999999996</v>
      </c>
      <c r="F339" s="115">
        <f>VLOOKUP(B339,input!$I$3:$J$33,2,FALSE)</f>
        <v>-6860.8149999999996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2431918.1</v>
      </c>
      <c r="F343" s="115">
        <f>VLOOKUP(B343,input!$I$3:$J$33,2,FALSE)</f>
        <v>2431918.1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16113.504999999999</v>
      </c>
      <c r="F417" s="115">
        <f>VLOOKUP(B417,input!$I$3:$J$33,2,FALSE)</f>
        <v>16113.504999999999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16065.247299999999</v>
      </c>
      <c r="F418" s="115">
        <f>VLOOKUP(B418,input!$I$3:$J$33,2,FALSE)</f>
        <v>16065.247299999999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28676.108</v>
      </c>
      <c r="F453" s="115">
        <f>VLOOKUP(B453,input!$I$3:$J$33,2,FALSE)</f>
        <v>28676.108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9623.7278548752838</v>
      </c>
      <c r="F462" s="115">
        <f>VLOOKUP(B462,input!$I$3:$J$33,2,FALSE)</f>
        <v>9623.7278548752838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5592.1661859410424</v>
      </c>
      <c r="F471" s="115">
        <f>VLOOKUP(B471,input!$I$3:$J$33,2,FALSE)</f>
        <v>5592.1661859410424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3121.2090340136056</v>
      </c>
      <c r="F480" s="115">
        <f>VLOOKUP(B480,input!$I$3:$J$33,2,FALSE)</f>
        <v>3121.2090340136056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1398.0415464852606</v>
      </c>
      <c r="F489" s="115">
        <f>VLOOKUP(B489,input!$I$3:$J$33,2,FALSE)</f>
        <v>1398.0415464852606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682.7644761904761</v>
      </c>
      <c r="F498" s="115">
        <f>VLOOKUP(B498,input!$I$3:$J$33,2,FALSE)</f>
        <v>682.7644761904761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357.6385351473923</v>
      </c>
      <c r="F507" s="115">
        <f>VLOOKUP(B507,input!$I$3:$J$33,2,FALSE)</f>
        <v>357.6385351473923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162.56297052154196</v>
      </c>
      <c r="F516" s="115">
        <f>VLOOKUP(B516,input!$I$3:$J$33,2,FALSE)</f>
        <v>162.56297052154196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72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72000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9258.7100000000009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28676.108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9623.7278548752838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5592.1661859410424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3121.2090340136056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1398.0415464852606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682.7644761904761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357.6385351473923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162.56297052154196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16113.504999999999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16065.247299999999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104057.84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-6860.8149999999996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-6860.8149999999996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-6860.8149999999996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2431918.1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8285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0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8285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11.479279296874999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14.581790924072266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14.581791877746582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14.581791877746582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3.9537537097930908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3.9537537097930908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3.9537537097930908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3.9537537097930908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-2325.587890625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221.90072631835937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7.4248194694519043E-2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737.7947998046875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3285.283447265625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0.65274968147277834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82.85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1.6900002956390381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0.14350000023841858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0.56000024080276489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0.54000002145767212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0.24058947627405686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18.174484252929687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2565.6630859375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0.73685417175292967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322.27645874023437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304.0703125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300.92697143554687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285.62649536132813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275.09774780273437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263.66680908203125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257.77359008789062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4.2800002098083496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297.59959716796874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175.24013312657675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0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0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0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0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123.32441711425781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2.2049999237060547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201.47471618652344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5102.10546875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9059.5400390625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102.29228210449219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265060.8125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55.023731231689453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11.479279296874999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0.92340316954932522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2.8235153198242189E-2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0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28.235153198242187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1.0073000192642212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7.3565707206726074</v>
      </c>
    </row>
    <row r="63" spans="1:7" ht="18" customHeight="1">
      <c r="E63" s="71">
        <v>552</v>
      </c>
      <c r="F63" s="76">
        <f ca="1">INDIRECT(input!$E$1&amp;"!D"&amp;E63)</f>
        <v>28.235153198242187</v>
      </c>
    </row>
    <row r="64" spans="1:7" ht="18" customHeight="1">
      <c r="E64" s="71">
        <v>1122</v>
      </c>
      <c r="F64" s="76">
        <f ca="1">INDIRECT(input!$E$1&amp;"!D"&amp;E64)</f>
        <v>1.0073000192642212</v>
      </c>
    </row>
    <row r="65" spans="5:6" ht="18" customHeight="1">
      <c r="E65" s="71">
        <v>1121</v>
      </c>
      <c r="F65" s="76">
        <f ca="1">INDIRECT(input!$E$1&amp;"!D"&amp;E65)</f>
        <v>7.3565707206726074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2021-09-14T11:30:37Z</dcterms:modified>
</cp:coreProperties>
</file>