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4" i="8"/>
  <c r="F64" i="8"/>
  <c r="F65" i="8"/>
  <c r="F63" i="8"/>
  <c r="F55" i="8" l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45" i="8"/>
  <c r="F20" i="8"/>
  <c r="F44" i="8"/>
  <c r="F42" i="8"/>
  <c r="F60" i="8"/>
  <c r="F34" i="8"/>
  <c r="F29" i="8"/>
  <c r="F16" i="8"/>
  <c r="F25" i="8"/>
  <c r="F10" i="8"/>
  <c r="F5" i="8"/>
  <c r="F41" i="8"/>
  <c r="F22" i="8"/>
  <c r="F21" i="8"/>
  <c r="F17" i="8"/>
  <c r="F13" i="8"/>
  <c r="F51" i="8"/>
  <c r="F35" i="8"/>
  <c r="F49" i="8"/>
  <c r="F62" i="8"/>
  <c r="F40" i="8"/>
  <c r="F61" i="8"/>
  <c r="F57" i="8"/>
  <c r="F3" i="8"/>
  <c r="F50" i="8"/>
  <c r="F7" i="8"/>
  <c r="F19" i="8"/>
  <c r="F9" i="8"/>
  <c r="F15" i="8"/>
  <c r="F27" i="8"/>
  <c r="F23" i="8"/>
  <c r="F32" i="8"/>
  <c r="F14" i="8"/>
  <c r="F46" i="8"/>
  <c r="F56" i="8"/>
  <c r="F47" i="8"/>
  <c r="F31" i="8"/>
  <c r="F12" i="8"/>
  <c r="F4" i="8"/>
  <c r="F18" i="8"/>
  <c r="F6" i="8"/>
  <c r="F8" i="8"/>
  <c r="F11" i="8"/>
  <c r="F33" i="8"/>
  <c r="F24" i="8"/>
  <c r="F43" i="8"/>
  <c r="F36" i="8"/>
  <c r="F48" i="8"/>
  <c r="F26" i="8"/>
  <c r="F28" i="8"/>
  <c r="F30" i="8"/>
  <c r="J20" i="7" l="1"/>
  <c r="F489" i="12" s="1"/>
  <c r="E489" i="12" s="1"/>
  <c r="F453" i="12"/>
  <c r="E453" i="12" s="1"/>
  <c r="J17" i="7"/>
  <c r="F462" i="12" s="1"/>
  <c r="E462" i="12" s="1"/>
  <c r="J23" i="7"/>
  <c r="F516" i="12" s="1"/>
  <c r="E516" i="12" s="1"/>
  <c r="J22" i="7"/>
  <c r="F507" i="12" s="1"/>
  <c r="E507" i="12" s="1"/>
  <c r="J21" i="7"/>
  <c r="F498" i="12" s="1"/>
  <c r="E498" i="12" s="1"/>
  <c r="F28" i="9"/>
  <c r="E28" i="9" s="1"/>
  <c r="F28" i="11"/>
  <c r="E28" i="11" s="1"/>
  <c r="F56" i="11"/>
  <c r="E56" i="11" s="1"/>
  <c r="F56" i="9"/>
  <c r="E56" i="9" s="1"/>
  <c r="F462" i="11"/>
  <c r="E462" i="11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9" i="9" l="1"/>
  <c r="E489" i="9" s="1"/>
  <c r="F489" i="11"/>
  <c r="E489" i="11" s="1"/>
  <c r="F498" i="9"/>
  <c r="E498" i="9" s="1"/>
  <c r="F498" i="11"/>
  <c r="E498" i="11" s="1"/>
  <c r="F462" i="9"/>
  <c r="E462" i="9" s="1"/>
  <c r="F480" i="1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
Checking Warnings: 
Mixer [40]: 1st inlet pressure =1.011 &lt;  outlet pressure =126.5bar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<sst xmlns="http://schemas.openxmlformats.org/spreadsheetml/2006/main" count="35093" uniqueCount="8055">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</sst>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03720"/>
        <c:axId val="238401368"/>
      </c:scatterChart>
      <c:valAx>
        <c:axId val="2384037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01368"/>
        <c:crosses val="autoZero"/>
        <c:crossBetween val="midCat"/>
      </c:valAx>
      <c:valAx>
        <c:axId val="2384013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03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04112"/>
        <c:axId val="238402152"/>
      </c:scatterChart>
      <c:valAx>
        <c:axId val="2384041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02152"/>
        <c:crosses val="autoZero"/>
        <c:crossBetween val="midCat"/>
      </c:valAx>
      <c:valAx>
        <c:axId val="23840215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04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04504"/>
        <c:axId val="238413128"/>
      </c:scatterChart>
      <c:valAx>
        <c:axId val="2384045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13128"/>
        <c:crosses val="autoZero"/>
        <c:crossBetween val="midCat"/>
      </c:valAx>
      <c:valAx>
        <c:axId val="238413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04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08816"/>
        <c:axId val="238420184"/>
      </c:scatterChart>
      <c:valAx>
        <c:axId val="23840881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20184"/>
        <c:crosses val="autoZero"/>
        <c:crossBetween val="midCat"/>
      </c:valAx>
      <c:valAx>
        <c:axId val="238420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08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19008"/>
        <c:axId val="238409600"/>
      </c:scatterChart>
      <c:valAx>
        <c:axId val="2384190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09600"/>
        <c:crosses val="autoZero"/>
        <c:crossBetween val="midCat"/>
      </c:valAx>
      <c:valAx>
        <c:axId val="23840960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19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19400"/>
        <c:axId val="238410776"/>
      </c:scatterChart>
      <c:valAx>
        <c:axId val="23841940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10776"/>
        <c:crosses val="autoZero"/>
        <c:crossBetween val="midCat"/>
      </c:valAx>
      <c:valAx>
        <c:axId val="238410776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19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18224"/>
        <c:axId val="238416264"/>
      </c:scatterChart>
      <c:valAx>
        <c:axId val="2384182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16264"/>
        <c:crosses val="autoZero"/>
        <c:crossBetween val="midCat"/>
      </c:valAx>
      <c:valAx>
        <c:axId val="238416264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18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419792"/>
        <c:axId val="238413912"/>
      </c:scatterChart>
      <c:valAx>
        <c:axId val="2384197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13912"/>
        <c:crosses val="autoZero"/>
        <c:crossBetween val="midCat"/>
      </c:valAx>
      <c:valAx>
        <c:axId val="23841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19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56000</v>
      </c>
      <c r="F10" s="115">
        <f>VLOOKUP(B10,input!$I$3:$J$33,2,FALSE)</f>
        <v>56000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81091.439999999988</v>
      </c>
      <c r="F28" s="115">
        <f>VLOOKUP(B28,input!$I$3:$J$33,2,FALSE)</f>
        <v>81091.439999999988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-5332.8149999999996</v>
      </c>
      <c r="F56" s="115">
        <f>VLOOKUP(B56,input!$I$3:$J$33,2,FALSE)</f>
        <v>-5332.8149999999996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7317.91</v>
      </c>
      <c r="F338" s="115">
        <f>VLOOKUP(B338,input!$I$3:$J$33,2,FALSE)</f>
        <v>7317.91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-5332.8149999999996</v>
      </c>
      <c r="F339" s="115">
        <f>VLOOKUP(B339,input!$I$3:$J$33,2,FALSE)</f>
        <v>-5332.8149999999996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1892814.1000000003</v>
      </c>
      <c r="F343" s="115">
        <f>VLOOKUP(B343,input!$I$3:$J$33,2,FALSE)</f>
        <v>1892814.1000000003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12531.105</v>
      </c>
      <c r="F417" s="115">
        <f>VLOOKUP(B417,input!$I$3:$J$33,2,FALSE)</f>
        <v>12531.105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12495.647300000001</v>
      </c>
      <c r="F418" s="115">
        <f>VLOOKUP(B418,input!$I$3:$J$33,2,FALSE)</f>
        <v>12495.647300000001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22314.508000000002</v>
      </c>
      <c r="F453" s="115">
        <f>VLOOKUP(B453,input!$I$3:$J$33,2,FALSE)</f>
        <v>22314.508000000002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7488.769124716554</v>
      </c>
      <c r="F462" s="115">
        <f>VLOOKUP(B462,input!$I$3:$J$33,2,FALSE)</f>
        <v>7488.769124716554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4351.5820589569157</v>
      </c>
      <c r="F471" s="115">
        <f>VLOOKUP(B471,input!$I$3:$J$33,2,FALSE)</f>
        <v>4351.5820589569157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2428.7899863945581</v>
      </c>
      <c r="F480" s="115">
        <f>VLOOKUP(B480,input!$I$3:$J$33,2,FALSE)</f>
        <v>2428.7899863945581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1087.8955147392289</v>
      </c>
      <c r="F489" s="115">
        <f>VLOOKUP(B489,input!$I$3:$J$33,2,FALSE)</f>
        <v>1087.8955147392289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531.29780952380952</v>
      </c>
      <c r="F498" s="115">
        <f>VLOOKUP(B498,input!$I$3:$J$33,2,FALSE)</f>
        <v>531.29780952380952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278.29885260770976</v>
      </c>
      <c r="F507" s="115">
        <f>VLOOKUP(B507,input!$I$3:$J$33,2,FALSE)</f>
        <v>278.29885260770976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126.49947845804989</v>
      </c>
      <c r="F516" s="115">
        <f>VLOOKUP(B516,input!$I$3:$J$33,2,FALSE)</f>
        <v>126.49947845804989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56000</v>
      </c>
      <c r="F10" s="115">
        <f>VLOOKUP(B10,input!$I$3:$J$33,2,FALSE)</f>
        <v>56000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81091.439999999988</v>
      </c>
      <c r="F28" s="115">
        <f>VLOOKUP(B28,input!$I$3:$J$33,2,FALSE)</f>
        <v>81091.439999999988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-5332.8149999999996</v>
      </c>
      <c r="F56" s="115">
        <f>VLOOKUP(B56,input!$I$3:$J$33,2,FALSE)</f>
        <v>-5332.8149999999996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7317.91</v>
      </c>
      <c r="F338" s="115">
        <f>VLOOKUP(B338,input!$I$3:$J$33,2,FALSE)</f>
        <v>7317.91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-5332.8149999999996</v>
      </c>
      <c r="F339" s="115">
        <f>VLOOKUP(B339,input!$I$3:$J$33,2,FALSE)</f>
        <v>-5332.8149999999996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1892814.1000000003</v>
      </c>
      <c r="F343" s="115">
        <f>VLOOKUP(B343,input!$I$3:$J$33,2,FALSE)</f>
        <v>1892814.1000000003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12531.105</v>
      </c>
      <c r="F417" s="115">
        <f>VLOOKUP(B417,input!$I$3:$J$33,2,FALSE)</f>
        <v>12531.105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12495.647300000001</v>
      </c>
      <c r="F418" s="115">
        <f>VLOOKUP(B418,input!$I$3:$J$33,2,FALSE)</f>
        <v>12495.647300000001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22314.508000000002</v>
      </c>
      <c r="F453" s="115">
        <f>VLOOKUP(B453,input!$I$3:$J$33,2,FALSE)</f>
        <v>22314.508000000002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7488.769124716554</v>
      </c>
      <c r="F462" s="115">
        <f>VLOOKUP(B462,input!$I$3:$J$33,2,FALSE)</f>
        <v>7488.769124716554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4351.5820589569157</v>
      </c>
      <c r="F471" s="115">
        <f>VLOOKUP(B471,input!$I$3:$J$33,2,FALSE)</f>
        <v>4351.5820589569157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2428.7899863945581</v>
      </c>
      <c r="F480" s="115">
        <f>VLOOKUP(B480,input!$I$3:$J$33,2,FALSE)</f>
        <v>2428.7899863945581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1087.8955147392289</v>
      </c>
      <c r="F489" s="115">
        <f>VLOOKUP(B489,input!$I$3:$J$33,2,FALSE)</f>
        <v>1087.8955147392289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531.29780952380952</v>
      </c>
      <c r="F498" s="115">
        <f>VLOOKUP(B498,input!$I$3:$J$33,2,FALSE)</f>
        <v>531.29780952380952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278.29885260770976</v>
      </c>
      <c r="F507" s="115">
        <f>VLOOKUP(B507,input!$I$3:$J$33,2,FALSE)</f>
        <v>278.29885260770976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126.49947845804989</v>
      </c>
      <c r="F516" s="115">
        <f>VLOOKUP(B516,input!$I$3:$J$33,2,FALSE)</f>
        <v>126.49947845804989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56000</v>
      </c>
      <c r="F10" s="115">
        <f>VLOOKUP(B10,input!$I$3:$J$33,2,FALSE)</f>
        <v>56000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81091.439999999988</v>
      </c>
      <c r="F28" s="115">
        <f>VLOOKUP(B28,input!$I$3:$J$33,2,FALSE)</f>
        <v>81091.439999999988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-5332.8149999999996</v>
      </c>
      <c r="F56" s="115">
        <f>VLOOKUP(B56,input!$I$3:$J$33,2,FALSE)</f>
        <v>-5332.8149999999996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7317.91</v>
      </c>
      <c r="F338" s="115">
        <f>VLOOKUP(B338,input!$I$3:$J$33,2,FALSE)</f>
        <v>7317.91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-5332.8149999999996</v>
      </c>
      <c r="F339" s="115">
        <f>VLOOKUP(B339,input!$I$3:$J$33,2,FALSE)</f>
        <v>-5332.8149999999996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1892814.1000000003</v>
      </c>
      <c r="F343" s="115">
        <f>VLOOKUP(B343,input!$I$3:$J$33,2,FALSE)</f>
        <v>1892814.1000000003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12531.105</v>
      </c>
      <c r="F417" s="115">
        <f>VLOOKUP(B417,input!$I$3:$J$33,2,FALSE)</f>
        <v>12531.105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12495.647300000001</v>
      </c>
      <c r="F418" s="115">
        <f>VLOOKUP(B418,input!$I$3:$J$33,2,FALSE)</f>
        <v>12495.647300000001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22314.508000000002</v>
      </c>
      <c r="F453" s="115">
        <f>VLOOKUP(B453,input!$I$3:$J$33,2,FALSE)</f>
        <v>22314.508000000002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7488.769124716554</v>
      </c>
      <c r="F462" s="115">
        <f>VLOOKUP(B462,input!$I$3:$J$33,2,FALSE)</f>
        <v>7488.769124716554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4351.5820589569157</v>
      </c>
      <c r="F471" s="115">
        <f>VLOOKUP(B471,input!$I$3:$J$33,2,FALSE)</f>
        <v>4351.5820589569157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2428.7899863945581</v>
      </c>
      <c r="F480" s="115">
        <f>VLOOKUP(B480,input!$I$3:$J$33,2,FALSE)</f>
        <v>2428.7899863945581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1087.8955147392289</v>
      </c>
      <c r="F489" s="115">
        <f>VLOOKUP(B489,input!$I$3:$J$33,2,FALSE)</f>
        <v>1087.8955147392289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531.29780952380952</v>
      </c>
      <c r="F498" s="115">
        <f>VLOOKUP(B498,input!$I$3:$J$33,2,FALSE)</f>
        <v>531.29780952380952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278.29885260770976</v>
      </c>
      <c r="F507" s="115">
        <f>VLOOKUP(B507,input!$I$3:$J$33,2,FALSE)</f>
        <v>278.29885260770976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126.49947845804989</v>
      </c>
      <c r="F516" s="115">
        <f>VLOOKUP(B516,input!$I$3:$J$33,2,FALSE)</f>
        <v>126.49947845804989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56</v>
      </c>
      <c r="D1" s="72" t="s">
        <v>4138</v>
      </c>
      <c r="E1" s="72" t="str">
        <f>IF(input!$C$1&lt;70,Eng_Info!E5,IF(input!$C$1&gt;90,Eng_Info!E7,Eng_Info!E6))</f>
        <v>ELINK3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56000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7317.91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22314.508000000002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7488.769124716554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4351.5820589569157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2428.7899863945581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1087.8955147392289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531.29780952380952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278.29885260770976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126.49947845804989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12531.105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12495.647300000001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81091.439999999988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-5332.8149999999996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-5332.8149999999996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-5332.8149999999996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1892814.1000000003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54.30977734375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157.60890197753906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298.261962890625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151.19401550292969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208.10374450683594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531.69903564453125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7.05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190.96449279785156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221.53947448730469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8.0905128479003903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7685.44384765625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42.966190338134766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161.9599609375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114.78603363037109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0.16799999475479127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72.435111999511719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77.192070007324219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89.687022399902347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87.064023335774735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-0.63893640041351318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5.1670923233032227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54.30977734375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3030.080973939911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46.529777343749998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3536.7246091884017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11451.7333984375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11451.7333984375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2021-09-14T14:11:15Z</dcterms:modified>
</cp:coreProperties>
</file>