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2C213970-648B-4E0B-9787-2E64148309F9}" xr6:coauthVersionLast="43" xr6:coauthVersionMax="43" xr10:uidLastSave="{00000000-0000-0000-0000-000000000000}"/>
  <bookViews>
    <workbookView xWindow="28680" yWindow="-120" windowWidth="29040" windowHeight="17640" firstSheet="3" activeTab="9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A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sharedStrings.xml><?xml version="1.0" encoding="utf-8"?>
<sst xmlns="http://schemas.openxmlformats.org/spreadsheetml/2006/main" count="411" uniqueCount="145">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</sst>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biomass_chp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feasgen_thermal!$D$130:$D$133</c:f>
              <c:numCache>
                <c:formatCode>General</c:formatCode>
                <c:ptCount val="4"/>
                <c:pt idx="0">
                  <c:v>0</c:v>
                </c:pt>
                <c:pt idx="1">
                  <c:v>0.65</c:v>
                </c:pt>
                <c:pt idx="2">
                  <c:v>0.4</c:v>
                </c:pt>
                <c:pt idx="3">
                  <c:v>0</c:v>
                </c:pt>
              </c:numCache>
            </c:numRef>
          </c:xVal>
          <c:yVal>
            <c:numRef>
              <c:f>feasgen_thermal!$C$130:$C$133</c:f>
              <c:numCache>
                <c:formatCode>General</c:formatCode>
                <c:ptCount val="4"/>
                <c:pt idx="0">
                  <c:v>1</c:v>
                </c:pt>
                <c:pt idx="1">
                  <c:v>0.77500000000000002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C73-B01C-96116F10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89392"/>
        <c:axId val="1346366448"/>
      </c:scatterChart>
      <c:valAx>
        <c:axId val="10972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66448"/>
        <c:crosses val="autoZero"/>
        <c:crossBetween val="midCat"/>
      </c:valAx>
      <c:valAx>
        <c:axId val="13463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2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ng chp 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feasgen_thermal!$D$86:$D$89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8.74999999999998E-2</c:v>
                </c:pt>
                <c:pt idx="3">
                  <c:v>0</c:v>
                </c:pt>
              </c:numCache>
            </c:numRef>
          </c:xVal>
          <c:yVal>
            <c:numRef>
              <c:f>feasgen_thermal!$C$86:$C$89</c:f>
              <c:numCache>
                <c:formatCode>General</c:formatCode>
                <c:ptCount val="4"/>
                <c:pt idx="0">
                  <c:v>1</c:v>
                </c:pt>
                <c:pt idx="1">
                  <c:v>0.82499999999999996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4455-9A8C-A8FE319D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79440"/>
        <c:axId val="1346324432"/>
      </c:scatterChart>
      <c:valAx>
        <c:axId val="13461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324432"/>
        <c:crosses val="autoZero"/>
        <c:crossBetween val="midCat"/>
      </c:valAx>
      <c:valAx>
        <c:axId val="1346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1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99</xdr:row>
      <xdr:rowOff>90487</xdr:rowOff>
    </xdr:from>
    <xdr:to>
      <xdr:col>11</xdr:col>
      <xdr:colOff>266700</xdr:colOff>
      <xdr:row>113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5AEDF4-7D55-405D-920C-732FA437D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83</xdr:row>
      <xdr:rowOff>147637</xdr:rowOff>
    </xdr:from>
    <xdr:to>
      <xdr:col>11</xdr:col>
      <xdr:colOff>242887</xdr:colOff>
      <xdr:row>98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613A7B-BAB4-490D-941C-776C755C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C37" sqref="C37:C38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7" customFormat="1" ht="30" x14ac:dyDescent="0.25">
      <c r="A1" s="15" t="s">
        <v>18</v>
      </c>
      <c r="B1" s="16" t="s">
        <v>19</v>
      </c>
      <c r="C1" s="16" t="s">
        <v>65</v>
      </c>
      <c r="D1" s="16" t="s">
        <v>144</v>
      </c>
      <c r="E1" s="16" t="s">
        <v>142</v>
      </c>
      <c r="F1" s="15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3">
        <f>feasgen_thermal!$C$10/feasgen_thermal!$D$11</f>
        <v>1.8181818181818181</v>
      </c>
      <c r="E4" s="13">
        <f>(feasgen_thermal!C10-feasgen_thermal!C11)/(feasgen_thermal!D10-feasgen_thermal!D11)</f>
        <v>-0.22727272727272727</v>
      </c>
      <c r="F4" s="14">
        <f>feasgen_thermal!$C$10/(feasgen_thermal!C11+feasgen_thermal!$D$11)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3">
        <f>feasgen_thermal!$C$18/feasgen_thermal!$D$19</f>
        <v>1.6666666666666667</v>
      </c>
      <c r="E6" s="13">
        <f>(feasgen_thermal!C18-feasgen_thermal!C19)/(feasgen_thermal!D18-feasgen_thermal!D19)</f>
        <v>-0.2</v>
      </c>
      <c r="F6" s="14">
        <f>feasgen_thermal!$C$18/(feasgen_thermal!C19+feasgen_thermal!$D$19)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3">
        <f>feasgen_thermal!$C$26/feasgen_thermal!$D$27</f>
        <v>1.8181818181818181</v>
      </c>
      <c r="E8" s="13">
        <f>(feasgen_thermal!C26-feasgen_thermal!C27)/(feasgen_thermal!D26-feasgen_thermal!D27)</f>
        <v>-0.22727272727272727</v>
      </c>
      <c r="F8" s="14">
        <f>feasgen_thermal!$C$26/(feasgen_thermal!C27+feasgen_thermal!$D$27)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3">
        <f>feasgen_thermal!$C$34/feasgen_thermal!$D$35</f>
        <v>1.7391304347826089</v>
      </c>
      <c r="E10" s="13">
        <f>(feasgen_thermal!C34-feasgen_thermal!C35)/(feasgen_thermal!D34-feasgen_thermal!D35)</f>
        <v>-0.21739130434782611</v>
      </c>
      <c r="F10" s="14">
        <f>feasgen_thermal!$C$34/(feasgen_thermal!C35+feasgen_thermal!$D$35)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3">
        <f>feasgen_thermal!$C$42/feasgen_thermal!$D$43</f>
        <v>1.6666666666666667</v>
      </c>
      <c r="E12" s="13">
        <f>(feasgen_thermal!C42-feasgen_thermal!C43)/(feasgen_thermal!D42-feasgen_thermal!D43)</f>
        <v>-0.2</v>
      </c>
      <c r="F12" s="14">
        <f>feasgen_thermal!$C$42/(feasgen_thermal!C43+feasgen_thermal!$D$43)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3">
        <f>feasgen_thermal!$C$54/feasgen_thermal!$D$55</f>
        <v>0.83333333333333337</v>
      </c>
      <c r="E15" s="13">
        <f>(feasgen_thermal!C54-feasgen_thermal!C55)/(feasgen_thermal!D54-feasgen_thermal!D55)</f>
        <v>-0.375</v>
      </c>
      <c r="F15" s="14">
        <f>feasgen_thermal!$C$54/(feasgen_thermal!C55+feasgen_thermal!$D$55)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3">
        <f>feasgen_thermal!$C$62/feasgen_thermal!$D$63</f>
        <v>0.8</v>
      </c>
      <c r="E17" s="13">
        <f>(feasgen_thermal!C62-feasgen_thermal!C63)/(feasgen_thermal!D62-feasgen_thermal!D63)</f>
        <v>-0.3</v>
      </c>
      <c r="F17" s="14">
        <f>feasgen_thermal!$C$62/(feasgen_thermal!C63+feasgen_thermal!$D$63)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3">
        <f>feasgen_thermal!$C$70/feasgen_thermal!$D$71</f>
        <v>0.86956521739130443</v>
      </c>
      <c r="E19" s="13">
        <f>(feasgen_thermal!C70-feasgen_thermal!C71)/(feasgen_thermal!D70-feasgen_thermal!D71)</f>
        <v>-0.28695652173913044</v>
      </c>
      <c r="F19" s="14">
        <f>feasgen_thermal!$C$70/(feasgen_thermal!C71+feasgen_thermal!$D$71)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3">
        <f>feasgen_thermal!$C$78/feasgen_thermal!$D$79</f>
        <v>2</v>
      </c>
      <c r="E21" s="13">
        <f>(feasgen_thermal!C78-feasgen_thermal!C79)/(feasgen_thermal!D78-feasgen_thermal!D79)</f>
        <v>-0.35000000000000009</v>
      </c>
      <c r="F21" s="14">
        <f>feasgen_thermal!$C$78/(feasgen_thermal!C79+feasgen_thermal!$D$79)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3">
        <f>feasgen_thermal!$C$86/feasgen_thermal!$D$87</f>
        <v>1.3333333333333333</v>
      </c>
      <c r="E23" s="13">
        <f>(feasgen_thermal!C86-feasgen_thermal!C87)/(feasgen_thermal!D86-feasgen_thermal!D87)</f>
        <v>-0.23333333333333339</v>
      </c>
      <c r="F23" s="14">
        <f>feasgen_thermal!$C$86/(feasgen_thermal!C87+feasgen_thermal!$D$87)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3">
        <f>feasgen_thermal!$C$94/feasgen_thermal!$D$95</f>
        <v>1.3333333333333333</v>
      </c>
      <c r="E25" s="13">
        <f>(feasgen_thermal!C94-feasgen_thermal!C95)/(feasgen_thermal!D94-feasgen_thermal!D95)</f>
        <v>-0.79999999999999993</v>
      </c>
      <c r="F25" s="14">
        <f>feasgen_thermal!$C$94/(feasgen_thermal!C95+feasgen_thermal!$D$95)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3">
        <f>feasgen_thermal!$C$106/feasgen_thermal!$D$107</f>
        <v>1.25</v>
      </c>
      <c r="E28" s="13">
        <f>(feasgen_thermal!C106-feasgen_thermal!C107)/(feasgen_thermal!D106-feasgen_thermal!D107)</f>
        <v>-0.43749999999999994</v>
      </c>
      <c r="F28" s="14">
        <f>feasgen_thermal!$C$106/(feasgen_thermal!C107+feasgen_thermal!$D$107)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3">
        <f>feasgen_thermal!$C$114/feasgen_thermal!$D$115</f>
        <v>1</v>
      </c>
      <c r="E30" s="13">
        <f>(feasgen_thermal!C114-feasgen_thermal!C115)/(feasgen_thermal!D114-feasgen_thermal!D115)</f>
        <v>-0.4</v>
      </c>
      <c r="F30" s="14">
        <f>feasgen_thermal!$C$114/(feasgen_thermal!C115+feasgen_thermal!$D$115)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3">
        <f>feasgen_thermal!$C$122/feasgen_thermal!$D$123</f>
        <v>1.7391304347826089</v>
      </c>
      <c r="E32" s="13">
        <f>(feasgen_thermal!C122-feasgen_thermal!C123)/(feasgen_thermal!D122-feasgen_thermal!D123)</f>
        <v>-0.26086956521739135</v>
      </c>
      <c r="F32" s="14">
        <f>feasgen_thermal!$C$122/(feasgen_thermal!C123+feasgen_thermal!$D$123)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3">
        <f>feasgen_thermal!$C$130/feasgen_thermal!$D$131</f>
        <v>1.5384615384615383</v>
      </c>
      <c r="E38" s="13">
        <f>(feasgen_thermal!C130-feasgen_thermal!C131)/(feasgen_thermal!D130-feasgen_thermal!D131)</f>
        <v>-0.34615384615384609</v>
      </c>
      <c r="F38" s="14">
        <f>feasgen_thermal!$C$130/(feasgen_thermal!C131+feasgen_thermal!$D$131)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128</v>
      </c>
      <c r="B3">
        <v>9</v>
      </c>
      <c r="C3">
        <v>1</v>
      </c>
    </row>
    <row r="4" spans="1:3" x14ac:dyDescent="0.25">
      <c r="A4" t="s">
        <v>129</v>
      </c>
      <c r="B4">
        <v>9</v>
      </c>
      <c r="C4">
        <v>1</v>
      </c>
    </row>
    <row r="5" spans="1:3" x14ac:dyDescent="0.25">
      <c r="A5" t="s">
        <v>130</v>
      </c>
      <c r="B5">
        <v>3</v>
      </c>
      <c r="C5">
        <v>1</v>
      </c>
    </row>
    <row r="6" spans="1:3" x14ac:dyDescent="0.25">
      <c r="A6" t="s">
        <v>131</v>
      </c>
      <c r="B6">
        <v>3</v>
      </c>
      <c r="C6">
        <v>1</v>
      </c>
    </row>
    <row r="7" spans="1:3" x14ac:dyDescent="0.25">
      <c r="A7" t="s">
        <v>132</v>
      </c>
      <c r="B7">
        <v>0</v>
      </c>
      <c r="C7">
        <v>0</v>
      </c>
    </row>
    <row r="8" spans="1:3" x14ac:dyDescent="0.25">
      <c r="A8" t="s">
        <v>133</v>
      </c>
      <c r="B8">
        <v>3</v>
      </c>
      <c r="C8">
        <v>1</v>
      </c>
    </row>
    <row r="9" spans="1:3" x14ac:dyDescent="0.25">
      <c r="A9" t="s">
        <v>134</v>
      </c>
      <c r="B9">
        <v>0</v>
      </c>
      <c r="C9">
        <v>0</v>
      </c>
    </row>
    <row r="10" spans="1:3" x14ac:dyDescent="0.25">
      <c r="A10" t="s">
        <v>135</v>
      </c>
      <c r="B10">
        <v>0</v>
      </c>
      <c r="C10">
        <v>0</v>
      </c>
    </row>
    <row r="11" spans="1:3" x14ac:dyDescent="0.25">
      <c r="A11" t="s">
        <v>136</v>
      </c>
      <c r="B11">
        <v>0</v>
      </c>
      <c r="C11">
        <v>0</v>
      </c>
    </row>
    <row r="12" spans="1:3" x14ac:dyDescent="0.25">
      <c r="A12" t="s">
        <v>137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63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118</v>
      </c>
      <c r="D1" t="s">
        <v>119</v>
      </c>
      <c r="E1" t="s">
        <v>120</v>
      </c>
      <c r="F1" t="s">
        <v>121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122</v>
      </c>
      <c r="K3" s="1"/>
      <c r="L3" s="1"/>
    </row>
    <row r="4" spans="1:12" x14ac:dyDescent="0.25">
      <c r="A4" t="s">
        <v>123</v>
      </c>
      <c r="C4" s="1"/>
      <c r="D4" s="1"/>
      <c r="E4" s="1"/>
      <c r="F4" s="1"/>
      <c r="K4" s="1"/>
      <c r="L4" s="1"/>
    </row>
    <row r="5" spans="1:12" x14ac:dyDescent="0.25">
      <c r="A5" t="s">
        <v>124</v>
      </c>
      <c r="C5" s="1"/>
      <c r="D5" s="1"/>
      <c r="E5" s="1"/>
      <c r="F5" s="1"/>
      <c r="K5" s="1"/>
      <c r="L5" s="1"/>
    </row>
    <row r="6" spans="1:12" x14ac:dyDescent="0.25">
      <c r="A6" t="s">
        <v>125</v>
      </c>
      <c r="C6" s="1"/>
      <c r="D6" s="1"/>
      <c r="E6" s="1"/>
      <c r="F6" s="1"/>
      <c r="K6" s="1"/>
      <c r="L6" s="1"/>
    </row>
    <row r="7" spans="1:12" x14ac:dyDescent="0.25">
      <c r="A7" t="s">
        <v>126</v>
      </c>
    </row>
    <row r="8" spans="1:12" x14ac:dyDescent="0.25">
      <c r="A8" t="s">
        <v>127</v>
      </c>
    </row>
    <row r="9" spans="1:12" x14ac:dyDescent="0.25">
      <c r="A9" t="s">
        <v>117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78</v>
      </c>
      <c r="D1" t="s">
        <v>78</v>
      </c>
      <c r="E1" t="s">
        <v>79</v>
      </c>
      <c r="F1" t="s">
        <v>79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K6" s="1"/>
      <c r="L6" s="1"/>
    </row>
    <row r="9" spans="1:12" x14ac:dyDescent="0.25">
      <c r="D9" s="6"/>
      <c r="E9" s="7"/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B13" s="6"/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  <row r="17" spans="2:5" x14ac:dyDescent="0.25">
      <c r="C17" s="8"/>
    </row>
    <row r="18" spans="2:5" x14ac:dyDescent="0.25">
      <c r="C18" s="8"/>
    </row>
    <row r="19" spans="2:5" x14ac:dyDescent="0.25">
      <c r="C19" s="8"/>
    </row>
    <row r="20" spans="2:5" x14ac:dyDescent="0.25">
      <c r="B20" s="6"/>
    </row>
    <row r="22" spans="2:5" x14ac:dyDescent="0.25">
      <c r="E22" s="1"/>
    </row>
    <row r="23" spans="2:5" x14ac:dyDescent="0.25">
      <c r="E23" s="11"/>
    </row>
    <row r="32" spans="2:5" x14ac:dyDescent="0.25">
      <c r="C32" s="9"/>
    </row>
    <row r="34" spans="3:3" x14ac:dyDescent="0.25">
      <c r="C34" s="12"/>
    </row>
    <row r="38" spans="3:3" x14ac:dyDescent="0.25">
      <c r="C38" s="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T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20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20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20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20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20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20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20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20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P24*(WACC!$B$2*(1+WACC!$B$2)^$O$2)/((1+WACC!$B$2)^$O$2-1)</f>
        <v>46622.528932828005</v>
      </c>
      <c r="T24" s="1"/>
    </row>
    <row r="25" spans="1:20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20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20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20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20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20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20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P31*(WACC!$B$2*(1+WACC!$B$2)^$O$2)/((1+WACC!$B$2)^$O$2-1)</f>
        <v>29139.080583017501</v>
      </c>
    </row>
    <row r="32" spans="1:20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P32*(WACC!$B$2*(1+WACC!$B$2)^$O$2)/((1+WACC!$B$2)^$O$2-1)</f>
        <v>29139.080583017501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H123" sqref="H123"/>
    </sheetView>
  </sheetViews>
  <sheetFormatPr baseColWidth="10" defaultRowHeight="15" x14ac:dyDescent="0.25"/>
  <cols>
    <col min="1" max="4" width="11.42578125" style="5"/>
    <col min="5" max="5" width="11.42578125" style="19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8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9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9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9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9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9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9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9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9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9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9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9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9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9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9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9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9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9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9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9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9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9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9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9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9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9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9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9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9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9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9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9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9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9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9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9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9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9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9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9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9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9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9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9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9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9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9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9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9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9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9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9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9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9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9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9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9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9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9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9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9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9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9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9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9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9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9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9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9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9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9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9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9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9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9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9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9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9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9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9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9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9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9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9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9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9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9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9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9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9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9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9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9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9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9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9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9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9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9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9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9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9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9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9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9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9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9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9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9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9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9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9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9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9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9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9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9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9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9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9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9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9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9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9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9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9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9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9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9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9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9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9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9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9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9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9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9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1200</v>
      </c>
      <c r="E2">
        <v>700</v>
      </c>
      <c r="F2">
        <v>4500</v>
      </c>
      <c r="G2" s="20"/>
      <c r="H2" s="20"/>
      <c r="I2">
        <v>300</v>
      </c>
      <c r="J2">
        <v>100</v>
      </c>
      <c r="K2" s="20"/>
      <c r="L2" s="20"/>
      <c r="M2">
        <v>950</v>
      </c>
    </row>
    <row r="3" spans="1:14" x14ac:dyDescent="0.25">
      <c r="A3" t="s">
        <v>7</v>
      </c>
      <c r="B3" s="20"/>
      <c r="C3">
        <v>0</v>
      </c>
      <c r="D3" s="20"/>
      <c r="E3" s="20"/>
      <c r="G3" s="20"/>
      <c r="H3">
        <v>600</v>
      </c>
      <c r="I3" s="20"/>
      <c r="J3" s="20"/>
      <c r="K3">
        <v>950</v>
      </c>
      <c r="L3" s="20"/>
      <c r="M3" s="20"/>
      <c r="N3" s="20"/>
    </row>
    <row r="4" spans="1:14" x14ac:dyDescent="0.25">
      <c r="A4" t="s">
        <v>8</v>
      </c>
      <c r="B4">
        <v>1200</v>
      </c>
      <c r="C4" s="20"/>
      <c r="D4">
        <v>0</v>
      </c>
      <c r="E4" s="20"/>
      <c r="G4" s="20"/>
      <c r="H4">
        <v>1500</v>
      </c>
      <c r="I4" s="20"/>
      <c r="K4" s="20"/>
      <c r="L4" s="20"/>
      <c r="M4" s="20"/>
      <c r="N4" s="20"/>
    </row>
    <row r="5" spans="1:14" x14ac:dyDescent="0.25">
      <c r="A5" t="s">
        <v>9</v>
      </c>
      <c r="B5">
        <v>700</v>
      </c>
      <c r="C5" s="20"/>
      <c r="D5" s="20"/>
      <c r="E5">
        <v>0</v>
      </c>
      <c r="F5">
        <v>1750</v>
      </c>
      <c r="G5" s="20"/>
      <c r="H5" s="20"/>
      <c r="I5" s="20"/>
      <c r="J5" s="20"/>
      <c r="K5" s="20"/>
      <c r="L5">
        <v>600</v>
      </c>
      <c r="M5" s="20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20"/>
      <c r="J6" s="20"/>
      <c r="L6">
        <v>150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800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600</v>
      </c>
      <c r="D8">
        <v>1500</v>
      </c>
      <c r="E8" s="20"/>
      <c r="F8">
        <v>3200</v>
      </c>
      <c r="G8" s="20"/>
      <c r="H8">
        <v>0</v>
      </c>
      <c r="I8" s="20"/>
      <c r="J8">
        <v>870</v>
      </c>
      <c r="K8" s="20"/>
      <c r="L8" s="20"/>
      <c r="M8" s="20"/>
      <c r="N8" s="20"/>
    </row>
    <row r="9" spans="1:14" x14ac:dyDescent="0.25">
      <c r="A9" t="s">
        <v>12</v>
      </c>
      <c r="B9">
        <v>300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</row>
    <row r="10" spans="1:14" x14ac:dyDescent="0.25">
      <c r="A10" t="s">
        <v>13</v>
      </c>
      <c r="B10">
        <v>100</v>
      </c>
      <c r="C10" s="20"/>
      <c r="E10" s="20"/>
      <c r="F10" s="20"/>
      <c r="G10" s="20"/>
      <c r="H10">
        <v>870</v>
      </c>
      <c r="I10" s="20"/>
      <c r="J10">
        <v>0</v>
      </c>
      <c r="K10" s="20"/>
      <c r="L10" s="20"/>
      <c r="N10" s="20"/>
    </row>
    <row r="11" spans="1:14" x14ac:dyDescent="0.25">
      <c r="A11" t="s">
        <v>14</v>
      </c>
      <c r="B11" s="20"/>
      <c r="C11">
        <v>950</v>
      </c>
      <c r="D11" s="20"/>
      <c r="E11" s="20"/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600</v>
      </c>
      <c r="F12">
        <v>150</v>
      </c>
      <c r="G12" s="20"/>
      <c r="H12" s="20"/>
      <c r="I12" s="20"/>
      <c r="J12" s="20"/>
      <c r="K12" s="20"/>
      <c r="L12">
        <v>0</v>
      </c>
      <c r="M12" s="20"/>
    </row>
    <row r="13" spans="1:14" x14ac:dyDescent="0.25">
      <c r="A13" t="s">
        <v>16</v>
      </c>
      <c r="B13">
        <v>950</v>
      </c>
      <c r="C13" s="20"/>
      <c r="D13" s="20"/>
      <c r="E13" s="20"/>
      <c r="F13" s="20"/>
      <c r="G13" s="20"/>
      <c r="H13" s="20"/>
      <c r="K13" s="20"/>
      <c r="L13" s="20"/>
      <c r="M13">
        <v>0</v>
      </c>
      <c r="N13" s="20"/>
    </row>
    <row r="14" spans="1:14" x14ac:dyDescent="0.25">
      <c r="A14" t="s">
        <v>17</v>
      </c>
      <c r="C14" s="20"/>
      <c r="D14" s="20"/>
      <c r="E14">
        <v>800</v>
      </c>
      <c r="F14" s="20"/>
      <c r="G14" s="20"/>
      <c r="H14" s="20"/>
      <c r="J14" s="20"/>
      <c r="K14" s="20"/>
      <c r="M14" s="20"/>
      <c r="N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N14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20"/>
      <c r="D2">
        <v>429</v>
      </c>
      <c r="E2">
        <v>308</v>
      </c>
      <c r="F2">
        <v>464</v>
      </c>
      <c r="G2" s="20"/>
      <c r="H2" s="20"/>
      <c r="I2">
        <v>434</v>
      </c>
      <c r="J2">
        <v>576</v>
      </c>
      <c r="K2" s="20"/>
      <c r="L2" s="20"/>
      <c r="M2">
        <v>198</v>
      </c>
      <c r="N2">
        <v>422</v>
      </c>
    </row>
    <row r="3" spans="1:14" x14ac:dyDescent="0.25">
      <c r="A3" t="s">
        <v>7</v>
      </c>
      <c r="B3" s="20"/>
      <c r="C3">
        <v>0</v>
      </c>
      <c r="D3" s="20"/>
      <c r="E3" s="20"/>
      <c r="F3">
        <v>408</v>
      </c>
      <c r="G3" s="20"/>
      <c r="H3">
        <v>483</v>
      </c>
      <c r="I3" s="20"/>
      <c r="J3" s="20"/>
      <c r="K3">
        <v>176</v>
      </c>
      <c r="L3" s="20"/>
      <c r="M3" s="20"/>
      <c r="N3" s="20"/>
    </row>
    <row r="4" spans="1:14" x14ac:dyDescent="0.25">
      <c r="A4" t="s">
        <v>8</v>
      </c>
      <c r="B4">
        <v>429</v>
      </c>
      <c r="C4" s="20"/>
      <c r="D4">
        <v>0</v>
      </c>
      <c r="E4" s="20"/>
      <c r="F4">
        <v>512</v>
      </c>
      <c r="G4" s="20"/>
      <c r="H4">
        <v>444</v>
      </c>
      <c r="I4" s="20"/>
      <c r="J4">
        <v>591</v>
      </c>
      <c r="K4" s="20"/>
      <c r="L4" s="20"/>
      <c r="M4" s="20"/>
      <c r="N4" s="20"/>
    </row>
    <row r="5" spans="1:14" x14ac:dyDescent="0.25">
      <c r="A5" t="s">
        <v>9</v>
      </c>
      <c r="B5">
        <v>308</v>
      </c>
      <c r="C5" s="20"/>
      <c r="D5" s="20"/>
      <c r="E5">
        <v>0</v>
      </c>
      <c r="F5">
        <v>442</v>
      </c>
      <c r="G5" s="20"/>
      <c r="H5" s="20"/>
      <c r="I5" s="20"/>
      <c r="J5" s="20"/>
      <c r="K5" s="20"/>
      <c r="L5">
        <v>389</v>
      </c>
      <c r="M5" s="20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20"/>
      <c r="J6" s="20"/>
      <c r="K6">
        <v>349</v>
      </c>
      <c r="L6">
        <v>633</v>
      </c>
      <c r="M6" s="20"/>
      <c r="N6" s="20"/>
    </row>
    <row r="7" spans="1:14" x14ac:dyDescent="0.25">
      <c r="A7" t="s">
        <v>10</v>
      </c>
      <c r="B7" s="20"/>
      <c r="C7" s="20"/>
      <c r="D7" s="20"/>
      <c r="E7" s="20"/>
      <c r="F7">
        <v>536</v>
      </c>
      <c r="G7">
        <v>0</v>
      </c>
      <c r="H7" s="20"/>
      <c r="I7" s="20"/>
      <c r="J7" s="20"/>
      <c r="K7" s="20"/>
      <c r="L7" s="20"/>
      <c r="M7" s="20"/>
      <c r="N7" s="20"/>
    </row>
    <row r="8" spans="1:14" x14ac:dyDescent="0.25">
      <c r="A8" t="s">
        <v>11</v>
      </c>
      <c r="B8" s="20"/>
      <c r="C8">
        <v>483</v>
      </c>
      <c r="D8">
        <v>444</v>
      </c>
      <c r="E8" s="20"/>
      <c r="F8">
        <v>780</v>
      </c>
      <c r="G8" s="20"/>
      <c r="H8">
        <v>0</v>
      </c>
      <c r="I8" s="20"/>
      <c r="J8">
        <v>916</v>
      </c>
      <c r="K8" s="20"/>
      <c r="L8" s="20"/>
      <c r="M8" s="20"/>
      <c r="N8" s="20"/>
    </row>
    <row r="9" spans="1:14" x14ac:dyDescent="0.25">
      <c r="A9" t="s">
        <v>12</v>
      </c>
      <c r="B9">
        <v>434</v>
      </c>
      <c r="C9" s="20"/>
      <c r="D9" s="20"/>
      <c r="E9" s="20"/>
      <c r="F9" s="20"/>
      <c r="G9" s="20"/>
      <c r="H9" s="20"/>
      <c r="I9">
        <v>0</v>
      </c>
      <c r="J9" s="20"/>
      <c r="K9" s="20"/>
      <c r="L9" s="20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20"/>
      <c r="D10">
        <v>591</v>
      </c>
      <c r="E10" s="20"/>
      <c r="F10" s="20"/>
      <c r="G10" s="20"/>
      <c r="H10">
        <v>916</v>
      </c>
      <c r="I10" s="20"/>
      <c r="J10">
        <v>0</v>
      </c>
      <c r="K10" s="20"/>
      <c r="L10" s="20"/>
      <c r="M10">
        <v>415</v>
      </c>
      <c r="N10" s="20"/>
    </row>
    <row r="11" spans="1:14" x14ac:dyDescent="0.25">
      <c r="A11" t="s">
        <v>14</v>
      </c>
      <c r="B11" s="20"/>
      <c r="C11">
        <v>176</v>
      </c>
      <c r="D11" s="20"/>
      <c r="E11" s="20"/>
      <c r="F11">
        <v>349</v>
      </c>
      <c r="G11" s="20"/>
      <c r="H11" s="20"/>
      <c r="I11" s="20"/>
      <c r="J11" s="20"/>
      <c r="K11">
        <v>0</v>
      </c>
      <c r="L11" s="20"/>
      <c r="M11" s="20"/>
      <c r="N11" s="20"/>
    </row>
    <row r="12" spans="1:14" x14ac:dyDescent="0.25">
      <c r="A12" t="s">
        <v>15</v>
      </c>
      <c r="B12" s="20"/>
      <c r="C12" s="20"/>
      <c r="D12" s="20"/>
      <c r="E12">
        <v>389</v>
      </c>
      <c r="F12">
        <v>633</v>
      </c>
      <c r="G12" s="20"/>
      <c r="H12" s="20"/>
      <c r="I12" s="20"/>
      <c r="J12" s="20"/>
      <c r="K12" s="20"/>
      <c r="L12">
        <v>0</v>
      </c>
      <c r="M12" s="20"/>
      <c r="N12">
        <v>374</v>
      </c>
    </row>
    <row r="13" spans="1:14" x14ac:dyDescent="0.25">
      <c r="A13" t="s">
        <v>16</v>
      </c>
      <c r="B13">
        <v>198</v>
      </c>
      <c r="C13" s="20"/>
      <c r="D13" s="20"/>
      <c r="E13" s="20"/>
      <c r="F13" s="20"/>
      <c r="G13" s="20"/>
      <c r="H13" s="20"/>
      <c r="I13">
        <v>395</v>
      </c>
      <c r="J13">
        <v>415</v>
      </c>
      <c r="K13" s="20"/>
      <c r="L13" s="20"/>
      <c r="M13">
        <v>0</v>
      </c>
      <c r="N13" s="20"/>
    </row>
    <row r="14" spans="1:14" x14ac:dyDescent="0.25">
      <c r="A14" t="s">
        <v>17</v>
      </c>
      <c r="B14">
        <v>422</v>
      </c>
      <c r="C14" s="20"/>
      <c r="D14" s="20"/>
      <c r="E14">
        <v>305</v>
      </c>
      <c r="F14" s="20"/>
      <c r="G14" s="20"/>
      <c r="H14" s="20"/>
      <c r="I14">
        <v>172</v>
      </c>
      <c r="J14" s="20"/>
      <c r="K14" s="20"/>
      <c r="L14">
        <v>374</v>
      </c>
      <c r="M14" s="20"/>
      <c r="N14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ATC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2019-08-19T15:08:11Z</dcterms:modified>
</cp:coreProperties>
</file>