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trax/Dropbox/Lab/manuscripts/Brain Sciences Speech Psychophysics/Revision Spring 2022/supplement/"/>
    </mc:Choice>
  </mc:AlternateContent>
  <xr:revisionPtr revIDLastSave="0" documentId="13_ncr:1_{38444171-4B2E-5F41-8879-2522724D96B0}" xr6:coauthVersionLast="47" xr6:coauthVersionMax="47" xr10:uidLastSave="{00000000-0000-0000-0000-000000000000}"/>
  <bookViews>
    <workbookView xWindow="7520" yWindow="2540" windowWidth="29660" windowHeight="15940" xr2:uid="{4F5E6E49-7348-496D-AC9E-E5C1AB2810C2}"/>
  </bookViews>
  <sheets>
    <sheet name="OHSU_full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2" i="2" l="1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E31" i="2"/>
  <c r="G31" i="2"/>
  <c r="I31" i="2"/>
  <c r="T31" i="2"/>
  <c r="U31" i="2"/>
  <c r="V31" i="2"/>
  <c r="I42" i="2"/>
  <c r="I41" i="2"/>
  <c r="I40" i="2"/>
  <c r="I39" i="2"/>
  <c r="I38" i="2"/>
  <c r="I37" i="2"/>
  <c r="I36" i="2"/>
  <c r="I35" i="2"/>
  <c r="I34" i="2"/>
  <c r="I33" i="2"/>
  <c r="I32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42" i="2"/>
  <c r="G41" i="2"/>
  <c r="G40" i="2"/>
  <c r="G39" i="2"/>
  <c r="G38" i="2"/>
  <c r="G37" i="2"/>
  <c r="G36" i="2"/>
  <c r="G35" i="2"/>
  <c r="G34" i="2"/>
  <c r="G33" i="2"/>
  <c r="G32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8" i="2"/>
  <c r="E39" i="2"/>
  <c r="E40" i="2"/>
  <c r="E41" i="2"/>
  <c r="E42" i="2"/>
  <c r="E2" i="2"/>
  <c r="V42" i="2"/>
  <c r="U42" i="2"/>
  <c r="T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V30" i="2"/>
  <c r="U30" i="2"/>
  <c r="T30" i="2"/>
  <c r="V29" i="2"/>
  <c r="U29" i="2"/>
  <c r="T29" i="2"/>
  <c r="V28" i="2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V4" i="2"/>
  <c r="U4" i="2"/>
  <c r="T4" i="2"/>
  <c r="V3" i="2"/>
  <c r="U3" i="2"/>
  <c r="T3" i="2"/>
  <c r="V2" i="2"/>
  <c r="U2" i="2"/>
  <c r="T2" i="2"/>
</calcChain>
</file>

<file path=xl/sharedStrings.xml><?xml version="1.0" encoding="utf-8"?>
<sst xmlns="http://schemas.openxmlformats.org/spreadsheetml/2006/main" count="103" uniqueCount="65">
  <si>
    <t>AgeAudio</t>
  </si>
  <si>
    <t>4FreqPTAavg</t>
  </si>
  <si>
    <t>4FrqPTAR</t>
  </si>
  <si>
    <t>4FrqPTALF</t>
  </si>
  <si>
    <t>R250AC</t>
  </si>
  <si>
    <t>R500AC</t>
  </si>
  <si>
    <t>R750AC</t>
  </si>
  <si>
    <t>R1000AC</t>
  </si>
  <si>
    <t>R1500AC</t>
  </si>
  <si>
    <t>R2000AC</t>
  </si>
  <si>
    <t>R3000AC</t>
  </si>
  <si>
    <t>R4000AC</t>
  </si>
  <si>
    <t>R6000AC</t>
  </si>
  <si>
    <t>R8000AC</t>
  </si>
  <si>
    <t>R500BC</t>
  </si>
  <si>
    <t>R1000BC</t>
  </si>
  <si>
    <t>R2000BC</t>
  </si>
  <si>
    <t>R4000BC</t>
  </si>
  <si>
    <t>L250AC</t>
  </si>
  <si>
    <t>L500AC</t>
  </si>
  <si>
    <t>L750AC</t>
  </si>
  <si>
    <t>L1000AC</t>
  </si>
  <si>
    <t>L1500AC</t>
  </si>
  <si>
    <t>L2000AC</t>
  </si>
  <si>
    <t>L3000AC</t>
  </si>
  <si>
    <t>L4000AC</t>
  </si>
  <si>
    <t>L6000AC</t>
  </si>
  <si>
    <t>L8000AC</t>
  </si>
  <si>
    <t>L500BC</t>
  </si>
  <si>
    <t>L1000BC</t>
  </si>
  <si>
    <t>L2000BC</t>
  </si>
  <si>
    <t>L4000BC</t>
  </si>
  <si>
    <t>SRTRE</t>
  </si>
  <si>
    <t>SRTLE</t>
  </si>
  <si>
    <t>HearDNQ</t>
  </si>
  <si>
    <t>Asymmetry</t>
  </si>
  <si>
    <t>CHL</t>
  </si>
  <si>
    <t>AbnormTymp</t>
  </si>
  <si>
    <t>AbnormOtosc</t>
  </si>
  <si>
    <t>MoCA</t>
  </si>
  <si>
    <t>Veteran</t>
  </si>
  <si>
    <t>HearAid</t>
  </si>
  <si>
    <t>TBI</t>
  </si>
  <si>
    <t>Blast</t>
  </si>
  <si>
    <t>Age</t>
  </si>
  <si>
    <t>Separated</t>
  </si>
  <si>
    <t>Colocated</t>
  </si>
  <si>
    <t>SRM</t>
  </si>
  <si>
    <t>DeidID</t>
  </si>
  <si>
    <t>PART VERSION</t>
  </si>
  <si>
    <t>1.3.4</t>
  </si>
  <si>
    <t>2.1.5</t>
  </si>
  <si>
    <t>1.3.5</t>
  </si>
  <si>
    <t>SEP</t>
  </si>
  <si>
    <t>CO</t>
  </si>
  <si>
    <t>GapLog (Tgap)</t>
  </si>
  <si>
    <t>DichFM</t>
  </si>
  <si>
    <t>DioFM</t>
  </si>
  <si>
    <t>DichoticFM_linear</t>
  </si>
  <si>
    <t>DioticFM_linear</t>
  </si>
  <si>
    <t>Gap_linear</t>
  </si>
  <si>
    <t>TM</t>
  </si>
  <si>
    <t>SM</t>
  </si>
  <si>
    <t>STM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</si>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</sst>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863-F736-4AD1-815F-81322E882B3E}">
  <dimension ref="A1:BJ42"/>
  <sheetViews>
    <sheetView tabSelected="1" topLeftCell="C1" workbookViewId="0">
      <selection activeCell="R2" sqref="R2"/>
    </sheetView>
  </sheetViews>
  <sheetFormatPr baseColWidth="10" defaultColWidth="8.83203125" defaultRowHeight="15" x14ac:dyDescent="0.2"/>
  <sheetData>
    <row r="1" spans="1:62" x14ac:dyDescent="0.2">
      <c r="A1" t="s">
        <v>48</v>
      </c>
      <c r="B1" t="s">
        <v>49</v>
      </c>
      <c r="C1" t="s">
        <v>44</v>
      </c>
      <c r="D1" t="s">
        <v>58</v>
      </c>
      <c r="E1" t="s">
        <v>56</v>
      </c>
      <c r="F1" t="s">
        <v>59</v>
      </c>
      <c r="G1" t="s">
        <v>57</v>
      </c>
      <c r="H1" t="s">
        <v>60</v>
      </c>
      <c r="I1" t="s">
        <v>55</v>
      </c>
      <c r="J1" t="s">
        <v>61</v>
      </c>
      <c r="K1" t="s">
        <v>62</v>
      </c>
      <c r="L1" t="s">
        <v>63</v>
      </c>
      <c r="M1" t="s">
        <v>45</v>
      </c>
      <c r="N1" t="s">
        <v>53</v>
      </c>
      <c r="O1" t="s">
        <v>46</v>
      </c>
      <c r="P1" t="s">
        <v>54</v>
      </c>
      <c r="Q1" t="s">
        <v>47</v>
      </c>
      <c r="R1" t="s">
        <v>64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</row>
    <row r="2" spans="1:62" x14ac:dyDescent="0.2">
      <c r="A2">
        <v>1</v>
      </c>
      <c r="B2" t="s">
        <v>50</v>
      </c>
      <c r="C2">
        <v>65</v>
      </c>
      <c r="D2">
        <v>1.783811</v>
      </c>
      <c r="E2">
        <f>LOG(D2,2)</f>
        <v>0.83496276559046179</v>
      </c>
      <c r="F2">
        <v>7.4726980000000003</v>
      </c>
      <c r="G2">
        <f>LOG(F2,2)</f>
        <v>2.9016292187128254</v>
      </c>
      <c r="H2">
        <v>2.3596849999999998</v>
      </c>
      <c r="I2">
        <f>LOG(H2,2)</f>
        <v>1.2385942836255619</v>
      </c>
      <c r="J2">
        <v>1</v>
      </c>
      <c r="K2">
        <v>1</v>
      </c>
      <c r="L2">
        <v>0.73333309999999996</v>
      </c>
      <c r="M2">
        <v>65</v>
      </c>
      <c r="N2">
        <f>65-M2</f>
        <v>0</v>
      </c>
      <c r="O2">
        <v>61</v>
      </c>
      <c r="P2">
        <f>65-O2</f>
        <v>4</v>
      </c>
      <c r="Q2">
        <v>4</v>
      </c>
      <c r="R2">
        <v>15</v>
      </c>
      <c r="S2">
        <v>65</v>
      </c>
      <c r="T2">
        <f>AVERAGE(X2,Z2,AB2,AD2,AL2,AN2,AP2,AR2)</f>
        <v>15</v>
      </c>
      <c r="U2">
        <f>AVERAGE(X2,Z2,AB2,AD2)</f>
        <v>18.75</v>
      </c>
      <c r="V2">
        <f>AVERAGE(AL2,AN2,AP2,AR2)</f>
        <v>11.25</v>
      </c>
      <c r="W2">
        <v>15</v>
      </c>
      <c r="X2">
        <v>20</v>
      </c>
      <c r="Y2">
        <v>888</v>
      </c>
      <c r="Z2">
        <v>20</v>
      </c>
      <c r="AA2">
        <v>888</v>
      </c>
      <c r="AB2">
        <v>10</v>
      </c>
      <c r="AC2">
        <v>15</v>
      </c>
      <c r="AD2">
        <v>25</v>
      </c>
      <c r="AE2">
        <v>25</v>
      </c>
      <c r="AF2">
        <v>25</v>
      </c>
      <c r="AG2">
        <v>25</v>
      </c>
      <c r="AH2">
        <v>10</v>
      </c>
      <c r="AI2">
        <v>10</v>
      </c>
      <c r="AJ2">
        <v>20</v>
      </c>
      <c r="AK2">
        <v>10</v>
      </c>
      <c r="AL2">
        <v>15</v>
      </c>
      <c r="AM2">
        <v>888</v>
      </c>
      <c r="AN2">
        <v>15</v>
      </c>
      <c r="AO2">
        <v>888</v>
      </c>
      <c r="AP2">
        <v>5</v>
      </c>
      <c r="AQ2">
        <v>20</v>
      </c>
      <c r="AR2">
        <v>10</v>
      </c>
      <c r="AS2">
        <v>15</v>
      </c>
      <c r="AT2">
        <v>25</v>
      </c>
      <c r="AU2">
        <v>25</v>
      </c>
      <c r="AV2">
        <v>10</v>
      </c>
      <c r="AW2">
        <v>10</v>
      </c>
      <c r="AX2">
        <v>10</v>
      </c>
      <c r="AY2">
        <v>20</v>
      </c>
      <c r="AZ2">
        <v>15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>
        <v>30</v>
      </c>
      <c r="BG2">
        <v>0</v>
      </c>
      <c r="BH2">
        <v>0</v>
      </c>
      <c r="BI2">
        <v>0</v>
      </c>
      <c r="BJ2">
        <v>0</v>
      </c>
    </row>
    <row r="3" spans="1:62" x14ac:dyDescent="0.2">
      <c r="A3">
        <v>3</v>
      </c>
      <c r="B3" t="s">
        <v>50</v>
      </c>
      <c r="C3">
        <v>59</v>
      </c>
      <c r="D3">
        <v>3.2904749999999998</v>
      </c>
      <c r="E3">
        <f>LOG(D3,2)</f>
        <v>1.7182958607629095</v>
      </c>
      <c r="F3">
        <v>9.4150089999999995</v>
      </c>
      <c r="G3">
        <f>LOG(F3,2)</f>
        <v>3.2349624739419105</v>
      </c>
      <c r="H3">
        <v>6.0850179999999998</v>
      </c>
      <c r="I3">
        <f>LOG(H3,2)</f>
        <v>2.6052615305597642</v>
      </c>
      <c r="J3">
        <v>1.8</v>
      </c>
      <c r="K3">
        <v>1.3333330000000001</v>
      </c>
      <c r="L3">
        <v>0.90000009999999997</v>
      </c>
      <c r="M3">
        <v>69</v>
      </c>
      <c r="N3">
        <f t="shared" ref="N3:P42" si="0">65-M3</f>
        <v>-4</v>
      </c>
      <c r="O3">
        <v>65</v>
      </c>
      <c r="P3">
        <f t="shared" si="0"/>
        <v>0</v>
      </c>
      <c r="Q3">
        <v>4</v>
      </c>
      <c r="R3">
        <v>16.875</v>
      </c>
      <c r="S3">
        <v>59</v>
      </c>
      <c r="T3">
        <f>AVERAGE(X3,Z3,AB3,AD3,AL3,AN3,AP3,AR3)</f>
        <v>16.875</v>
      </c>
      <c r="U3">
        <f>AVERAGE(X3,Z3,AB3,AD3)</f>
        <v>21.25</v>
      </c>
      <c r="V3">
        <f>AVERAGE(AL3,AN3,AP3,AR3)</f>
        <v>12.5</v>
      </c>
      <c r="W3">
        <v>10</v>
      </c>
      <c r="X3">
        <v>15</v>
      </c>
      <c r="Y3">
        <v>10</v>
      </c>
      <c r="Z3">
        <v>15</v>
      </c>
      <c r="AA3">
        <v>15</v>
      </c>
      <c r="AB3">
        <v>10</v>
      </c>
      <c r="AC3">
        <v>20</v>
      </c>
      <c r="AD3">
        <v>45</v>
      </c>
      <c r="AE3">
        <v>80</v>
      </c>
      <c r="AF3">
        <v>70</v>
      </c>
      <c r="AG3">
        <v>888</v>
      </c>
      <c r="AH3">
        <v>888</v>
      </c>
      <c r="AI3">
        <v>888</v>
      </c>
      <c r="AJ3">
        <v>888</v>
      </c>
      <c r="AK3">
        <v>15</v>
      </c>
      <c r="AL3">
        <v>15</v>
      </c>
      <c r="AM3">
        <v>10</v>
      </c>
      <c r="AN3">
        <v>10</v>
      </c>
      <c r="AO3">
        <v>20</v>
      </c>
      <c r="AP3">
        <v>15</v>
      </c>
      <c r="AQ3">
        <v>15</v>
      </c>
      <c r="AR3">
        <v>10</v>
      </c>
      <c r="AS3">
        <v>15</v>
      </c>
      <c r="AT3">
        <v>10</v>
      </c>
      <c r="AU3">
        <v>888</v>
      </c>
      <c r="AV3">
        <v>888</v>
      </c>
      <c r="AW3">
        <v>888</v>
      </c>
      <c r="AX3">
        <v>888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>
        <v>29</v>
      </c>
      <c r="BG3">
        <v>0</v>
      </c>
      <c r="BH3">
        <v>0</v>
      </c>
      <c r="BI3">
        <v>1</v>
      </c>
      <c r="BJ3">
        <v>0</v>
      </c>
    </row>
    <row r="4" spans="1:62" x14ac:dyDescent="0.2">
      <c r="A4">
        <v>4</v>
      </c>
      <c r="B4" t="s">
        <v>50</v>
      </c>
      <c r="C4">
        <v>75</v>
      </c>
      <c r="D4">
        <v>4.7075050000000003</v>
      </c>
      <c r="E4">
        <f>LOG(D4,2)</f>
        <v>2.2349626271754301</v>
      </c>
      <c r="F4">
        <v>10.32662</v>
      </c>
      <c r="G4">
        <f>LOG(F4,2)</f>
        <v>3.3682962186758023</v>
      </c>
      <c r="H4">
        <v>2.3596849999999998</v>
      </c>
      <c r="I4">
        <f>LOG(H4,2)</f>
        <v>1.2385942836255619</v>
      </c>
      <c r="J4">
        <v>2.2000000000000002</v>
      </c>
      <c r="K4">
        <v>1.566667</v>
      </c>
      <c r="L4">
        <v>1.3666670000000001</v>
      </c>
      <c r="M4">
        <v>67</v>
      </c>
      <c r="N4">
        <f t="shared" si="0"/>
        <v>-2</v>
      </c>
      <c r="O4">
        <v>63</v>
      </c>
      <c r="P4">
        <f t="shared" si="0"/>
        <v>2</v>
      </c>
      <c r="Q4">
        <v>4</v>
      </c>
      <c r="R4">
        <v>21.875</v>
      </c>
      <c r="S4">
        <v>75</v>
      </c>
      <c r="T4">
        <f>AVERAGE(X4,Z4,AB4,AD4,AL4,AN4,AP4,AR4)</f>
        <v>21.875</v>
      </c>
      <c r="U4">
        <f>AVERAGE(X4,Z4,AB4,AD4)</f>
        <v>22.5</v>
      </c>
      <c r="V4">
        <f>AVERAGE(AL4,AN4,AP4,AR4)</f>
        <v>21.25</v>
      </c>
      <c r="W4">
        <v>15</v>
      </c>
      <c r="X4">
        <v>15</v>
      </c>
      <c r="Y4">
        <v>888</v>
      </c>
      <c r="Z4">
        <v>10</v>
      </c>
      <c r="AA4">
        <v>888</v>
      </c>
      <c r="AB4">
        <v>15</v>
      </c>
      <c r="AC4">
        <v>25</v>
      </c>
      <c r="AD4">
        <v>50</v>
      </c>
      <c r="AE4">
        <v>30</v>
      </c>
      <c r="AF4">
        <v>45</v>
      </c>
      <c r="AG4">
        <v>5</v>
      </c>
      <c r="AH4">
        <v>5</v>
      </c>
      <c r="AI4">
        <v>10</v>
      </c>
      <c r="AJ4">
        <v>45</v>
      </c>
      <c r="AK4">
        <v>15</v>
      </c>
      <c r="AL4">
        <v>15</v>
      </c>
      <c r="AM4">
        <v>888</v>
      </c>
      <c r="AN4">
        <v>10</v>
      </c>
      <c r="AO4">
        <v>888</v>
      </c>
      <c r="AP4">
        <v>20</v>
      </c>
      <c r="AQ4">
        <v>30</v>
      </c>
      <c r="AR4">
        <v>40</v>
      </c>
      <c r="AS4">
        <v>35</v>
      </c>
      <c r="AT4">
        <v>30</v>
      </c>
      <c r="AU4">
        <v>888</v>
      </c>
      <c r="AV4">
        <v>888</v>
      </c>
      <c r="AW4">
        <v>888</v>
      </c>
      <c r="AX4">
        <v>888</v>
      </c>
      <c r="AY4">
        <v>15</v>
      </c>
      <c r="AZ4">
        <v>15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>
        <v>30</v>
      </c>
      <c r="BG4">
        <v>0</v>
      </c>
      <c r="BH4">
        <v>0</v>
      </c>
      <c r="BI4">
        <v>0</v>
      </c>
      <c r="BJ4">
        <v>0</v>
      </c>
    </row>
    <row r="5" spans="1:62" x14ac:dyDescent="0.2">
      <c r="A5">
        <v>5</v>
      </c>
      <c r="B5" t="s">
        <v>50</v>
      </c>
      <c r="C5">
        <v>69</v>
      </c>
      <c r="D5">
        <v>5.5338969999999996</v>
      </c>
      <c r="E5">
        <f>LOG(D5,2)</f>
        <v>2.4682957919471278</v>
      </c>
      <c r="F5">
        <v>3.6934330000000002</v>
      </c>
      <c r="G5">
        <f>LOG(F5,2)</f>
        <v>1.8849624069609796</v>
      </c>
      <c r="H5">
        <v>2.0542259999999999</v>
      </c>
      <c r="I5">
        <f>LOG(H5,2)</f>
        <v>1.0385949115212953</v>
      </c>
      <c r="J5">
        <v>0.76666690000000004</v>
      </c>
      <c r="K5">
        <v>0.96666669999999999</v>
      </c>
      <c r="L5">
        <v>0.86666679999999996</v>
      </c>
      <c r="M5">
        <v>72</v>
      </c>
      <c r="N5">
        <f t="shared" si="0"/>
        <v>-7</v>
      </c>
      <c r="O5">
        <v>62</v>
      </c>
      <c r="P5">
        <f t="shared" si="0"/>
        <v>3</v>
      </c>
      <c r="Q5">
        <v>10</v>
      </c>
      <c r="R5">
        <v>8.125</v>
      </c>
      <c r="S5">
        <v>69</v>
      </c>
      <c r="T5">
        <f>AVERAGE(X5,Z5,AB5,AD5,AL5,AN5,AP5,AR5)</f>
        <v>8.125</v>
      </c>
      <c r="U5">
        <f>AVERAGE(X5,Z5,AB5,AD5)</f>
        <v>5</v>
      </c>
      <c r="V5">
        <f>AVERAGE(AL5,AN5,AP5,AR5)</f>
        <v>11.25</v>
      </c>
      <c r="W5">
        <v>15</v>
      </c>
      <c r="X5">
        <v>15</v>
      </c>
      <c r="Y5">
        <v>888</v>
      </c>
      <c r="Z5">
        <v>10</v>
      </c>
      <c r="AA5">
        <v>888</v>
      </c>
      <c r="AB5">
        <v>-5</v>
      </c>
      <c r="AC5">
        <v>-5</v>
      </c>
      <c r="AD5">
        <v>0</v>
      </c>
      <c r="AE5">
        <v>0</v>
      </c>
      <c r="AF5">
        <v>30</v>
      </c>
      <c r="AG5">
        <v>888</v>
      </c>
      <c r="AH5">
        <v>888</v>
      </c>
      <c r="AI5">
        <v>888</v>
      </c>
      <c r="AJ5">
        <v>888</v>
      </c>
      <c r="AK5">
        <v>20</v>
      </c>
      <c r="AL5">
        <v>15</v>
      </c>
      <c r="AM5">
        <v>888</v>
      </c>
      <c r="AN5">
        <v>15</v>
      </c>
      <c r="AO5">
        <v>888</v>
      </c>
      <c r="AP5">
        <v>5</v>
      </c>
      <c r="AQ5">
        <v>5</v>
      </c>
      <c r="AR5">
        <v>10</v>
      </c>
      <c r="AS5">
        <v>20</v>
      </c>
      <c r="AT5">
        <v>15</v>
      </c>
      <c r="AU5">
        <v>5</v>
      </c>
      <c r="AV5">
        <v>0</v>
      </c>
      <c r="AW5">
        <v>15</v>
      </c>
      <c r="AX5">
        <v>5</v>
      </c>
      <c r="AY5">
        <v>15</v>
      </c>
      <c r="AZ5">
        <v>15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>
        <v>28</v>
      </c>
      <c r="BG5">
        <v>0</v>
      </c>
      <c r="BH5">
        <v>0</v>
      </c>
      <c r="BI5">
        <v>0</v>
      </c>
      <c r="BJ5">
        <v>0</v>
      </c>
    </row>
    <row r="6" spans="1:62" x14ac:dyDescent="0.2">
      <c r="A6">
        <v>6</v>
      </c>
      <c r="B6" t="s">
        <v>50</v>
      </c>
      <c r="C6">
        <v>73</v>
      </c>
      <c r="D6">
        <v>2.8978090000000001</v>
      </c>
      <c r="E6">
        <f>LOG(D6,2)</f>
        <v>1.5349625073055484</v>
      </c>
      <c r="F6">
        <v>11.06779</v>
      </c>
      <c r="G6">
        <f>LOG(F6,2)</f>
        <v>3.4682952705441088</v>
      </c>
      <c r="H6">
        <v>1.7273909999999999</v>
      </c>
      <c r="I6">
        <f>LOG(H6,2)</f>
        <v>0.78859467806894179</v>
      </c>
      <c r="J6">
        <v>1.5333330000000001</v>
      </c>
      <c r="K6">
        <v>1.8333330000000001</v>
      </c>
      <c r="L6">
        <v>0.2</v>
      </c>
      <c r="M6">
        <v>68</v>
      </c>
      <c r="N6">
        <f t="shared" si="0"/>
        <v>-3</v>
      </c>
      <c r="O6">
        <v>64</v>
      </c>
      <c r="P6">
        <f t="shared" si="0"/>
        <v>1</v>
      </c>
      <c r="Q6">
        <v>4</v>
      </c>
      <c r="R6">
        <v>21.25</v>
      </c>
      <c r="S6">
        <v>73</v>
      </c>
      <c r="T6">
        <f>AVERAGE(X6,Z6,AB6,AD6,AL6,AN6,AP6,AR6)</f>
        <v>21.25</v>
      </c>
      <c r="U6">
        <f>AVERAGE(X6,Z6,AB6,AD6)</f>
        <v>20</v>
      </c>
      <c r="V6">
        <f>AVERAGE(AL6,AN6,AP6,AR6)</f>
        <v>22.5</v>
      </c>
      <c r="W6">
        <v>10</v>
      </c>
      <c r="X6">
        <v>10</v>
      </c>
      <c r="Y6">
        <v>888</v>
      </c>
      <c r="Z6">
        <v>10</v>
      </c>
      <c r="AA6">
        <v>888</v>
      </c>
      <c r="AB6">
        <v>20</v>
      </c>
      <c r="AC6">
        <v>30</v>
      </c>
      <c r="AD6">
        <v>40</v>
      </c>
      <c r="AE6">
        <v>50</v>
      </c>
      <c r="AF6">
        <v>55</v>
      </c>
      <c r="AG6">
        <v>10</v>
      </c>
      <c r="AH6">
        <v>0</v>
      </c>
      <c r="AI6">
        <v>20</v>
      </c>
      <c r="AJ6">
        <v>30</v>
      </c>
      <c r="AK6">
        <v>15</v>
      </c>
      <c r="AL6">
        <v>10</v>
      </c>
      <c r="AM6">
        <v>888</v>
      </c>
      <c r="AN6">
        <v>20</v>
      </c>
      <c r="AO6">
        <v>888</v>
      </c>
      <c r="AP6">
        <v>25</v>
      </c>
      <c r="AQ6">
        <v>30</v>
      </c>
      <c r="AR6">
        <v>35</v>
      </c>
      <c r="AS6">
        <v>45</v>
      </c>
      <c r="AT6">
        <v>55</v>
      </c>
      <c r="AU6">
        <v>888</v>
      </c>
      <c r="AV6">
        <v>15</v>
      </c>
      <c r="AW6">
        <v>888</v>
      </c>
      <c r="AX6">
        <v>888</v>
      </c>
      <c r="AY6">
        <v>15</v>
      </c>
      <c r="AZ6">
        <v>15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>
        <v>29</v>
      </c>
      <c r="BG6">
        <v>0</v>
      </c>
      <c r="BH6">
        <v>0</v>
      </c>
      <c r="BI6">
        <v>0</v>
      </c>
      <c r="BJ6">
        <v>0</v>
      </c>
    </row>
    <row r="7" spans="1:62" x14ac:dyDescent="0.2">
      <c r="A7">
        <v>7</v>
      </c>
      <c r="B7" t="s">
        <v>50</v>
      </c>
      <c r="C7">
        <v>77</v>
      </c>
      <c r="D7">
        <v>5.2839960000000001</v>
      </c>
      <c r="E7">
        <f>LOG(D7,2)</f>
        <v>2.4016293744609052</v>
      </c>
      <c r="F7">
        <v>17.367229999999999</v>
      </c>
      <c r="G7">
        <f>LOG(F7,2)</f>
        <v>4.1182957635044621</v>
      </c>
      <c r="H7">
        <v>2.5290490000000001</v>
      </c>
      <c r="I7">
        <f>LOG(H7,2)</f>
        <v>1.3385949893033162</v>
      </c>
      <c r="J7">
        <v>1.7</v>
      </c>
      <c r="K7">
        <v>4.3666669999999996</v>
      </c>
      <c r="L7">
        <v>1.933333</v>
      </c>
      <c r="M7">
        <v>61</v>
      </c>
      <c r="N7">
        <f t="shared" si="0"/>
        <v>4</v>
      </c>
      <c r="O7">
        <v>62</v>
      </c>
      <c r="P7">
        <f t="shared" si="0"/>
        <v>3</v>
      </c>
      <c r="Q7">
        <v>-1</v>
      </c>
      <c r="R7">
        <v>24.375</v>
      </c>
      <c r="S7">
        <v>77</v>
      </c>
      <c r="T7">
        <f>AVERAGE(X7,Z7,AB7,AD7,AL7,AN7,AP7,AR7)</f>
        <v>24.375</v>
      </c>
      <c r="U7">
        <f>AVERAGE(X7,Z7,AB7,AD7)</f>
        <v>17.5</v>
      </c>
      <c r="V7">
        <f>AVERAGE(AL7,AN7,AP7,AR7)</f>
        <v>31.25</v>
      </c>
      <c r="W7">
        <v>10</v>
      </c>
      <c r="X7">
        <v>5</v>
      </c>
      <c r="Y7">
        <v>888</v>
      </c>
      <c r="Z7">
        <v>0</v>
      </c>
      <c r="AA7">
        <v>888</v>
      </c>
      <c r="AB7">
        <v>10</v>
      </c>
      <c r="AC7">
        <v>30</v>
      </c>
      <c r="AD7">
        <v>55</v>
      </c>
      <c r="AE7">
        <v>80</v>
      </c>
      <c r="AF7">
        <v>75</v>
      </c>
      <c r="AG7">
        <v>888</v>
      </c>
      <c r="AH7">
        <v>-10</v>
      </c>
      <c r="AI7">
        <v>888</v>
      </c>
      <c r="AJ7">
        <v>45</v>
      </c>
      <c r="AK7">
        <v>10</v>
      </c>
      <c r="AL7">
        <v>10</v>
      </c>
      <c r="AM7">
        <v>888</v>
      </c>
      <c r="AN7">
        <v>5</v>
      </c>
      <c r="AO7">
        <v>10</v>
      </c>
      <c r="AP7">
        <v>30</v>
      </c>
      <c r="AQ7">
        <v>60</v>
      </c>
      <c r="AR7">
        <v>80</v>
      </c>
      <c r="AS7">
        <v>75</v>
      </c>
      <c r="AT7">
        <v>80</v>
      </c>
      <c r="AU7">
        <v>0</v>
      </c>
      <c r="AV7">
        <v>-5</v>
      </c>
      <c r="AW7">
        <v>35</v>
      </c>
      <c r="AX7">
        <v>70</v>
      </c>
      <c r="AY7">
        <v>15</v>
      </c>
      <c r="AZ7">
        <v>15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>
        <v>28</v>
      </c>
      <c r="BG7">
        <v>1</v>
      </c>
      <c r="BH7">
        <v>0</v>
      </c>
      <c r="BI7">
        <v>0</v>
      </c>
      <c r="BJ7">
        <v>1</v>
      </c>
    </row>
    <row r="8" spans="1:62" x14ac:dyDescent="0.2">
      <c r="A8">
        <v>8</v>
      </c>
      <c r="B8" t="s">
        <v>50</v>
      </c>
      <c r="C8">
        <v>57</v>
      </c>
      <c r="D8">
        <v>0.32645639999999998</v>
      </c>
      <c r="E8">
        <f>LOG(D8,2)</f>
        <v>-1.6150377698967042</v>
      </c>
      <c r="F8">
        <v>8.8865850000000002</v>
      </c>
      <c r="G8">
        <f>LOG(F8,2)</f>
        <v>3.1516291164569656</v>
      </c>
      <c r="H8">
        <v>15.51145</v>
      </c>
      <c r="I8">
        <f>LOG(H8,2)</f>
        <v>3.9552616497353297</v>
      </c>
      <c r="J8">
        <v>3.1333329999999999</v>
      </c>
      <c r="K8">
        <v>5.0666669999999998</v>
      </c>
      <c r="L8">
        <v>5.3666669999999996</v>
      </c>
      <c r="M8">
        <v>69</v>
      </c>
      <c r="N8">
        <f t="shared" si="0"/>
        <v>-4</v>
      </c>
      <c r="O8">
        <v>64</v>
      </c>
      <c r="P8">
        <f t="shared" si="0"/>
        <v>1</v>
      </c>
      <c r="Q8">
        <v>5</v>
      </c>
      <c r="R8">
        <v>35.625</v>
      </c>
      <c r="S8">
        <v>57</v>
      </c>
      <c r="T8">
        <f>AVERAGE(X8,Z8,AB8,AD8,AL8,AN8,AP8,AR8)</f>
        <v>35.625</v>
      </c>
      <c r="U8">
        <f>AVERAGE(X8,Z8,AB8,AD8)</f>
        <v>30</v>
      </c>
      <c r="V8">
        <f>AVERAGE(AL8,AN8,AP8,AR8)</f>
        <v>41.25</v>
      </c>
      <c r="W8">
        <v>25</v>
      </c>
      <c r="X8">
        <v>25</v>
      </c>
      <c r="Y8">
        <v>888</v>
      </c>
      <c r="Z8">
        <v>20</v>
      </c>
      <c r="AA8">
        <v>888</v>
      </c>
      <c r="AB8">
        <v>20</v>
      </c>
      <c r="AC8">
        <v>40</v>
      </c>
      <c r="AD8">
        <v>55</v>
      </c>
      <c r="AE8">
        <v>70</v>
      </c>
      <c r="AF8">
        <v>85</v>
      </c>
      <c r="AG8">
        <v>30</v>
      </c>
      <c r="AH8">
        <v>10</v>
      </c>
      <c r="AI8">
        <v>35</v>
      </c>
      <c r="AJ8">
        <v>50</v>
      </c>
      <c r="AK8">
        <v>20</v>
      </c>
      <c r="AL8">
        <v>30</v>
      </c>
      <c r="AM8">
        <v>888</v>
      </c>
      <c r="AN8">
        <v>30</v>
      </c>
      <c r="AO8">
        <v>888</v>
      </c>
      <c r="AP8">
        <v>35</v>
      </c>
      <c r="AQ8">
        <v>55</v>
      </c>
      <c r="AR8">
        <v>70</v>
      </c>
      <c r="AS8">
        <v>75</v>
      </c>
      <c r="AT8">
        <v>75</v>
      </c>
      <c r="AU8">
        <v>888</v>
      </c>
      <c r="AV8">
        <v>25</v>
      </c>
      <c r="AW8">
        <v>40</v>
      </c>
      <c r="AX8">
        <v>65</v>
      </c>
      <c r="AY8">
        <v>25</v>
      </c>
      <c r="AZ8">
        <v>30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>
        <v>27</v>
      </c>
      <c r="BG8">
        <v>0</v>
      </c>
      <c r="BH8">
        <v>0</v>
      </c>
      <c r="BI8">
        <v>0</v>
      </c>
      <c r="BJ8">
        <v>0</v>
      </c>
    </row>
    <row r="9" spans="1:62" x14ac:dyDescent="0.2">
      <c r="A9">
        <v>9</v>
      </c>
      <c r="B9" t="s">
        <v>51</v>
      </c>
      <c r="C9">
        <v>52</v>
      </c>
      <c r="D9">
        <v>0.67500000000000004</v>
      </c>
      <c r="E9">
        <f>LOG(D9,2)</f>
        <v>-0.56704059272389373</v>
      </c>
      <c r="F9">
        <v>3.95</v>
      </c>
      <c r="G9">
        <f>LOG(F9,2)</f>
        <v>1.9818526532897409</v>
      </c>
      <c r="H9">
        <v>2.74</v>
      </c>
      <c r="I9">
        <f>LOG(H9,2)</f>
        <v>1.4541758931858022</v>
      </c>
      <c r="J9">
        <v>1.28</v>
      </c>
      <c r="K9">
        <v>1.85</v>
      </c>
      <c r="L9">
        <v>1.53</v>
      </c>
      <c r="M9">
        <v>65.600000000000009</v>
      </c>
      <c r="N9">
        <f t="shared" si="0"/>
        <v>-0.60000000000000853</v>
      </c>
      <c r="O9">
        <v>60.5</v>
      </c>
      <c r="P9">
        <f t="shared" si="0"/>
        <v>4.5</v>
      </c>
      <c r="Q9">
        <v>5.1000000000000085</v>
      </c>
      <c r="R9">
        <v>19.375</v>
      </c>
      <c r="S9">
        <v>52</v>
      </c>
      <c r="T9">
        <f>AVERAGE(X9,Z9,AB9,AD9,AL9,AN9,AP9,AR9)</f>
        <v>19.375</v>
      </c>
      <c r="U9">
        <f>AVERAGE(X9,Z9,AB9,AD9)</f>
        <v>17.5</v>
      </c>
      <c r="V9">
        <f>AVERAGE(AL9,AN9,AP9,AR9)</f>
        <v>21.25</v>
      </c>
      <c r="W9">
        <v>10</v>
      </c>
      <c r="X9">
        <v>10</v>
      </c>
      <c r="Y9">
        <v>888</v>
      </c>
      <c r="Z9">
        <v>10</v>
      </c>
      <c r="AA9">
        <v>888</v>
      </c>
      <c r="AB9">
        <v>15</v>
      </c>
      <c r="AC9">
        <v>45</v>
      </c>
      <c r="AD9">
        <v>35</v>
      </c>
      <c r="AE9">
        <v>20</v>
      </c>
      <c r="AF9">
        <v>15</v>
      </c>
      <c r="AG9">
        <v>888</v>
      </c>
      <c r="AH9">
        <v>888</v>
      </c>
      <c r="AI9">
        <v>888</v>
      </c>
      <c r="AJ9">
        <v>888</v>
      </c>
      <c r="AK9">
        <v>15</v>
      </c>
      <c r="AL9">
        <v>15</v>
      </c>
      <c r="AM9">
        <v>888</v>
      </c>
      <c r="AN9">
        <v>15</v>
      </c>
      <c r="AO9">
        <v>888</v>
      </c>
      <c r="AP9">
        <v>15</v>
      </c>
      <c r="AQ9">
        <v>45</v>
      </c>
      <c r="AR9">
        <v>40</v>
      </c>
      <c r="AS9">
        <v>0</v>
      </c>
      <c r="AT9">
        <v>5</v>
      </c>
      <c r="AU9">
        <v>15</v>
      </c>
      <c r="AV9">
        <v>5</v>
      </c>
      <c r="AW9">
        <v>10</v>
      </c>
      <c r="AX9">
        <v>30</v>
      </c>
      <c r="AY9">
        <v>10</v>
      </c>
      <c r="AZ9">
        <v>10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G9">
        <v>0</v>
      </c>
      <c r="BH9">
        <v>0</v>
      </c>
      <c r="BI9">
        <v>1</v>
      </c>
      <c r="BJ9">
        <v>1</v>
      </c>
    </row>
    <row r="10" spans="1:62" x14ac:dyDescent="0.2">
      <c r="A10">
        <v>10</v>
      </c>
      <c r="B10" t="s">
        <v>50</v>
      </c>
      <c r="C10">
        <v>33</v>
      </c>
      <c r="D10">
        <v>3.6090749999999998</v>
      </c>
      <c r="E10">
        <f>LOG(D10,2)</f>
        <v>1.8516291241173257</v>
      </c>
      <c r="F10">
        <v>6</v>
      </c>
      <c r="G10">
        <f>LOG(F10,2)</f>
        <v>2.5849625007211561</v>
      </c>
      <c r="H10">
        <v>2.6182349999999999</v>
      </c>
      <c r="I10">
        <f>LOG(H10,2)</f>
        <v>1.3885945923630485</v>
      </c>
      <c r="J10">
        <v>1.1666669999999999</v>
      </c>
      <c r="K10">
        <v>1.433333</v>
      </c>
      <c r="L10">
        <v>0.79999969999999998</v>
      </c>
      <c r="M10">
        <v>74</v>
      </c>
      <c r="N10">
        <f t="shared" si="0"/>
        <v>-9</v>
      </c>
      <c r="O10">
        <v>63</v>
      </c>
      <c r="P10">
        <f t="shared" si="0"/>
        <v>2</v>
      </c>
      <c r="Q10">
        <v>11</v>
      </c>
      <c r="R10">
        <v>-3.125</v>
      </c>
      <c r="S10">
        <v>33</v>
      </c>
      <c r="T10">
        <f>AVERAGE(X10,Z10,AB10,AD10,AL10,AN10,AP10,AR10)</f>
        <v>-3.125</v>
      </c>
      <c r="U10">
        <f>AVERAGE(X10,Z10,AB10,AD10)</f>
        <v>-3.75</v>
      </c>
      <c r="V10">
        <f>AVERAGE(AL10,AN10,AP10,AR10)</f>
        <v>-2.5</v>
      </c>
      <c r="W10">
        <v>10</v>
      </c>
      <c r="X10">
        <v>0</v>
      </c>
      <c r="Y10">
        <v>888</v>
      </c>
      <c r="Z10">
        <v>-5</v>
      </c>
      <c r="AA10">
        <v>888</v>
      </c>
      <c r="AB10">
        <v>-5</v>
      </c>
      <c r="AC10">
        <v>0</v>
      </c>
      <c r="AD10">
        <v>-5</v>
      </c>
      <c r="AE10">
        <v>5</v>
      </c>
      <c r="AF10">
        <v>10</v>
      </c>
      <c r="AG10">
        <v>0</v>
      </c>
      <c r="AH10">
        <v>-5</v>
      </c>
      <c r="AI10">
        <v>15</v>
      </c>
      <c r="AJ10">
        <v>-5</v>
      </c>
      <c r="AK10">
        <v>0</v>
      </c>
      <c r="AL10">
        <v>-5</v>
      </c>
      <c r="AM10">
        <v>888</v>
      </c>
      <c r="AN10">
        <v>-5</v>
      </c>
      <c r="AO10">
        <v>888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888</v>
      </c>
      <c r="AV10">
        <v>888</v>
      </c>
      <c r="AW10">
        <v>888</v>
      </c>
      <c r="AX10">
        <v>888</v>
      </c>
      <c r="AY10">
        <v>5</v>
      </c>
      <c r="AZ10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>
        <v>30</v>
      </c>
      <c r="BG10">
        <v>1</v>
      </c>
      <c r="BH10">
        <v>0</v>
      </c>
      <c r="BI10">
        <v>0</v>
      </c>
      <c r="BJ10">
        <v>0</v>
      </c>
    </row>
    <row r="11" spans="1:62" x14ac:dyDescent="0.2">
      <c r="A11">
        <v>12</v>
      </c>
      <c r="B11" t="s">
        <v>50</v>
      </c>
      <c r="C11">
        <v>69</v>
      </c>
      <c r="D11">
        <v>0.72445230000000005</v>
      </c>
      <c r="E11">
        <f>LOG(D11,2)</f>
        <v>-0.46503739312301751</v>
      </c>
      <c r="F11">
        <v>8.5838760000000001</v>
      </c>
      <c r="G11">
        <f>LOG(F11,2)</f>
        <v>3.1016292355216031</v>
      </c>
      <c r="H11">
        <v>2.2272470000000002</v>
      </c>
      <c r="I11">
        <f>LOG(H11,2)</f>
        <v>1.1552615607818038</v>
      </c>
      <c r="J11">
        <v>1.4</v>
      </c>
      <c r="K11">
        <v>1.5</v>
      </c>
      <c r="L11">
        <v>0.93333290000000002</v>
      </c>
      <c r="M11">
        <v>68</v>
      </c>
      <c r="N11">
        <f t="shared" si="0"/>
        <v>-3</v>
      </c>
      <c r="O11">
        <v>64</v>
      </c>
      <c r="P11">
        <f t="shared" si="0"/>
        <v>1</v>
      </c>
      <c r="Q11">
        <v>4</v>
      </c>
      <c r="R11">
        <v>15</v>
      </c>
      <c r="S11">
        <v>69</v>
      </c>
      <c r="T11">
        <f>AVERAGE(X11,Z11,AB11,AD11,AL11,AN11,AP11,AR11)</f>
        <v>15</v>
      </c>
      <c r="U11">
        <f>AVERAGE(X11,Z11,AB11,AD11)</f>
        <v>12.5</v>
      </c>
      <c r="V11">
        <f>AVERAGE(AL11,AN11,AP11,AR11)</f>
        <v>17.5</v>
      </c>
      <c r="W11">
        <v>5</v>
      </c>
      <c r="X11">
        <v>5</v>
      </c>
      <c r="Y11">
        <v>888</v>
      </c>
      <c r="Z11">
        <v>5</v>
      </c>
      <c r="AA11">
        <v>888</v>
      </c>
      <c r="AB11">
        <v>20</v>
      </c>
      <c r="AC11">
        <v>20</v>
      </c>
      <c r="AD11">
        <v>20</v>
      </c>
      <c r="AE11">
        <v>15</v>
      </c>
      <c r="AF11">
        <v>50</v>
      </c>
      <c r="AG11">
        <v>15</v>
      </c>
      <c r="AH11">
        <v>5</v>
      </c>
      <c r="AI11">
        <v>888</v>
      </c>
      <c r="AJ11">
        <v>888</v>
      </c>
      <c r="AK11">
        <v>15</v>
      </c>
      <c r="AL11">
        <v>10</v>
      </c>
      <c r="AM11">
        <v>888</v>
      </c>
      <c r="AN11">
        <v>10</v>
      </c>
      <c r="AO11">
        <v>888</v>
      </c>
      <c r="AP11">
        <v>25</v>
      </c>
      <c r="AQ11">
        <v>40</v>
      </c>
      <c r="AR11">
        <v>25</v>
      </c>
      <c r="AS11">
        <v>20</v>
      </c>
      <c r="AT11">
        <v>35</v>
      </c>
      <c r="AU11">
        <v>888</v>
      </c>
      <c r="AV11">
        <v>888</v>
      </c>
      <c r="AW11">
        <v>888</v>
      </c>
      <c r="AX11">
        <v>888</v>
      </c>
      <c r="AY11">
        <v>15</v>
      </c>
      <c r="AZ11">
        <v>15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>
        <v>28</v>
      </c>
      <c r="BG11">
        <v>0</v>
      </c>
      <c r="BH11">
        <v>0</v>
      </c>
      <c r="BI11">
        <v>0</v>
      </c>
      <c r="BJ11">
        <v>0</v>
      </c>
    </row>
    <row r="12" spans="1:62" x14ac:dyDescent="0.2">
      <c r="A12">
        <v>13</v>
      </c>
      <c r="B12" t="s">
        <v>50</v>
      </c>
      <c r="C12">
        <v>36</v>
      </c>
      <c r="D12">
        <v>1.4322619999999999</v>
      </c>
      <c r="E12">
        <f>LOG(D12,2)</f>
        <v>0.51829542523247141</v>
      </c>
      <c r="F12">
        <v>11.32649</v>
      </c>
      <c r="G12">
        <f>LOG(F12,2)</f>
        <v>3.501628944206443</v>
      </c>
      <c r="H12">
        <v>13.195080000000001</v>
      </c>
      <c r="I12">
        <f>LOG(H12,2)</f>
        <v>3.7219281924445635</v>
      </c>
      <c r="J12">
        <v>1.8</v>
      </c>
      <c r="K12">
        <v>1.4666669999999999</v>
      </c>
      <c r="L12">
        <v>1.066667</v>
      </c>
      <c r="M12">
        <v>73</v>
      </c>
      <c r="N12">
        <f t="shared" si="0"/>
        <v>-8</v>
      </c>
      <c r="O12">
        <v>64</v>
      </c>
      <c r="P12">
        <f t="shared" si="0"/>
        <v>1</v>
      </c>
      <c r="Q12">
        <v>9</v>
      </c>
      <c r="R12">
        <v>14.375</v>
      </c>
      <c r="S12">
        <v>36</v>
      </c>
      <c r="T12">
        <f>AVERAGE(X12,Z12,AB12,AD12,AL12,AN12,AP12,AR12)</f>
        <v>14.375</v>
      </c>
      <c r="U12">
        <f>AVERAGE(X12,Z12,AB12,AD12)</f>
        <v>16.25</v>
      </c>
      <c r="V12">
        <f>AVERAGE(AL12,AN12,AP12,AR12)</f>
        <v>12.5</v>
      </c>
      <c r="W12">
        <v>15</v>
      </c>
      <c r="X12">
        <v>15</v>
      </c>
      <c r="Y12">
        <v>888</v>
      </c>
      <c r="Z12">
        <v>10</v>
      </c>
      <c r="AA12">
        <v>888</v>
      </c>
      <c r="AB12">
        <v>20</v>
      </c>
      <c r="AC12">
        <v>15</v>
      </c>
      <c r="AD12">
        <v>20</v>
      </c>
      <c r="AE12">
        <v>25</v>
      </c>
      <c r="AF12">
        <v>30</v>
      </c>
      <c r="AG12">
        <v>888</v>
      </c>
      <c r="AH12">
        <v>888</v>
      </c>
      <c r="AI12">
        <v>5</v>
      </c>
      <c r="AJ12">
        <v>5</v>
      </c>
      <c r="AK12">
        <v>15</v>
      </c>
      <c r="AL12">
        <v>15</v>
      </c>
      <c r="AM12">
        <v>888</v>
      </c>
      <c r="AN12">
        <v>15</v>
      </c>
      <c r="AO12">
        <v>15</v>
      </c>
      <c r="AP12">
        <v>10</v>
      </c>
      <c r="AQ12">
        <v>10</v>
      </c>
      <c r="AR12">
        <v>10</v>
      </c>
      <c r="AS12">
        <v>25</v>
      </c>
      <c r="AT12">
        <v>15</v>
      </c>
      <c r="AU12">
        <v>5</v>
      </c>
      <c r="AV12">
        <v>5</v>
      </c>
      <c r="AW12">
        <v>888</v>
      </c>
      <c r="AX12">
        <v>888</v>
      </c>
      <c r="AY12">
        <v>15</v>
      </c>
      <c r="AZ12">
        <v>10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>
        <v>29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>
        <v>14</v>
      </c>
      <c r="B13" t="s">
        <v>50</v>
      </c>
      <c r="C13">
        <v>54</v>
      </c>
      <c r="D13">
        <v>0.96702770000000005</v>
      </c>
      <c r="E13">
        <f>LOG(D13,2)</f>
        <v>-4.8370879352492346E-2</v>
      </c>
      <c r="F13">
        <v>3.651011</v>
      </c>
      <c r="G13">
        <f>LOG(F13,2)</f>
        <v>1.8682960154234531</v>
      </c>
      <c r="H13">
        <v>0.2689223</v>
      </c>
      <c r="I13">
        <f>LOG(H13,2)</f>
        <v>-1.8947387012776842</v>
      </c>
      <c r="J13">
        <v>0.56666660000000002</v>
      </c>
      <c r="K13">
        <v>0.76666690000000004</v>
      </c>
      <c r="L13">
        <v>0.2</v>
      </c>
      <c r="M13">
        <v>70</v>
      </c>
      <c r="N13">
        <f t="shared" si="0"/>
        <v>-5</v>
      </c>
      <c r="O13">
        <v>64</v>
      </c>
      <c r="P13">
        <f t="shared" si="0"/>
        <v>1</v>
      </c>
      <c r="Q13">
        <v>6</v>
      </c>
      <c r="R13">
        <v>8.75</v>
      </c>
      <c r="S13">
        <v>54</v>
      </c>
      <c r="T13">
        <f>AVERAGE(X13,Z13,AB13,AD13,AL13,AN13,AP13,AR13)</f>
        <v>8.75</v>
      </c>
      <c r="U13">
        <f>AVERAGE(X13,Z13,AB13,AD13)</f>
        <v>8.75</v>
      </c>
      <c r="V13">
        <f>AVERAGE(AL13,AN13,AP13,AR13)</f>
        <v>8.75</v>
      </c>
      <c r="W13">
        <v>10</v>
      </c>
      <c r="X13">
        <v>10</v>
      </c>
      <c r="Y13">
        <v>888</v>
      </c>
      <c r="Z13">
        <v>0</v>
      </c>
      <c r="AA13">
        <v>888</v>
      </c>
      <c r="AB13">
        <v>10</v>
      </c>
      <c r="AC13">
        <v>10</v>
      </c>
      <c r="AD13">
        <v>15</v>
      </c>
      <c r="AE13">
        <v>15</v>
      </c>
      <c r="AF13">
        <v>30</v>
      </c>
      <c r="AG13">
        <v>10</v>
      </c>
      <c r="AH13">
        <v>0</v>
      </c>
      <c r="AI13">
        <v>15</v>
      </c>
      <c r="AJ13">
        <v>5</v>
      </c>
      <c r="AK13">
        <v>5</v>
      </c>
      <c r="AL13">
        <v>10</v>
      </c>
      <c r="AM13">
        <v>888</v>
      </c>
      <c r="AN13">
        <v>5</v>
      </c>
      <c r="AO13">
        <v>888</v>
      </c>
      <c r="AP13">
        <v>5</v>
      </c>
      <c r="AQ13">
        <v>15</v>
      </c>
      <c r="AR13">
        <v>15</v>
      </c>
      <c r="AS13">
        <v>20</v>
      </c>
      <c r="AT13">
        <v>40</v>
      </c>
      <c r="AU13">
        <v>888</v>
      </c>
      <c r="AV13">
        <v>888</v>
      </c>
      <c r="AW13">
        <v>888</v>
      </c>
      <c r="AX13">
        <v>888</v>
      </c>
      <c r="AY13">
        <v>15</v>
      </c>
      <c r="AZ13">
        <v>10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>
        <v>27</v>
      </c>
      <c r="BG13">
        <v>1</v>
      </c>
      <c r="BH13">
        <v>0</v>
      </c>
      <c r="BI13">
        <v>0</v>
      </c>
      <c r="BJ13">
        <v>1</v>
      </c>
    </row>
    <row r="14" spans="1:62" x14ac:dyDescent="0.2">
      <c r="A14">
        <v>16</v>
      </c>
      <c r="B14" t="s">
        <v>50</v>
      </c>
      <c r="C14">
        <v>66</v>
      </c>
      <c r="D14">
        <v>0.89190530000000001</v>
      </c>
      <c r="E14">
        <f>LOG(D14,2)</f>
        <v>-0.16503755791807201</v>
      </c>
      <c r="F14">
        <v>3.6090749999999998</v>
      </c>
      <c r="G14">
        <f>LOG(F14,2)</f>
        <v>1.8516291241173257</v>
      </c>
      <c r="H14">
        <v>3.077861</v>
      </c>
      <c r="I14">
        <f>LOG(H14,2)</f>
        <v>1.6219280792493556</v>
      </c>
      <c r="J14">
        <v>1.6666669999999999</v>
      </c>
      <c r="K14">
        <v>1.433333</v>
      </c>
      <c r="L14">
        <v>0.2</v>
      </c>
      <c r="M14">
        <v>67</v>
      </c>
      <c r="N14">
        <f t="shared" si="0"/>
        <v>-2</v>
      </c>
      <c r="O14">
        <v>64</v>
      </c>
      <c r="P14">
        <f t="shared" si="0"/>
        <v>1</v>
      </c>
      <c r="Q14">
        <v>3</v>
      </c>
      <c r="R14">
        <v>21.25</v>
      </c>
      <c r="S14">
        <v>66</v>
      </c>
      <c r="T14">
        <f>AVERAGE(X14,Z14,AB14,AD14,AL14,AN14,AP14,AR14)</f>
        <v>21.25</v>
      </c>
      <c r="U14">
        <f>AVERAGE(X14,Z14,AB14,AD14)</f>
        <v>17.5</v>
      </c>
      <c r="V14">
        <f>AVERAGE(AL14,AN14,AP14,AR14)</f>
        <v>25</v>
      </c>
      <c r="W14">
        <v>10</v>
      </c>
      <c r="X14">
        <v>10</v>
      </c>
      <c r="Y14">
        <v>888</v>
      </c>
      <c r="Z14">
        <v>20</v>
      </c>
      <c r="AA14">
        <v>888</v>
      </c>
      <c r="AB14">
        <v>15</v>
      </c>
      <c r="AC14">
        <v>10</v>
      </c>
      <c r="AD14">
        <v>25</v>
      </c>
      <c r="AE14">
        <v>20</v>
      </c>
      <c r="AF14">
        <v>20</v>
      </c>
      <c r="AG14">
        <v>5</v>
      </c>
      <c r="AH14">
        <v>10</v>
      </c>
      <c r="AI14">
        <v>15</v>
      </c>
      <c r="AJ14">
        <v>888</v>
      </c>
      <c r="AK14">
        <v>5</v>
      </c>
      <c r="AL14">
        <v>10</v>
      </c>
      <c r="AM14">
        <v>888</v>
      </c>
      <c r="AN14">
        <v>20</v>
      </c>
      <c r="AO14">
        <v>888</v>
      </c>
      <c r="AP14">
        <v>25</v>
      </c>
      <c r="AQ14">
        <v>40</v>
      </c>
      <c r="AR14">
        <v>45</v>
      </c>
      <c r="AS14">
        <v>25</v>
      </c>
      <c r="AT14">
        <v>35</v>
      </c>
      <c r="AU14">
        <v>888</v>
      </c>
      <c r="AV14">
        <v>888</v>
      </c>
      <c r="AW14">
        <v>888</v>
      </c>
      <c r="AX14">
        <v>888</v>
      </c>
      <c r="AY14">
        <v>15</v>
      </c>
      <c r="AZ14">
        <v>15</v>
      </c>
      <c r="BA14" t="b">
        <v>0</v>
      </c>
      <c r="BB14" t="b">
        <v>1</v>
      </c>
      <c r="BC14" t="b">
        <v>0</v>
      </c>
      <c r="BD14" t="b">
        <v>0</v>
      </c>
      <c r="BE14" t="b">
        <v>0</v>
      </c>
      <c r="BF14">
        <v>29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>
        <v>17</v>
      </c>
      <c r="B15" t="s">
        <v>50</v>
      </c>
      <c r="C15">
        <v>61</v>
      </c>
      <c r="D15">
        <v>1.6076600000000001</v>
      </c>
      <c r="E15">
        <f>LOG(D15,2)</f>
        <v>0.68496232680335822</v>
      </c>
      <c r="F15">
        <v>13.161899999999999</v>
      </c>
      <c r="G15">
        <f>LOG(F15,2)</f>
        <v>3.7182958607629097</v>
      </c>
      <c r="H15">
        <v>5</v>
      </c>
      <c r="I15">
        <f>LOG(H15,2)</f>
        <v>2.3219280948873622</v>
      </c>
      <c r="J15">
        <v>1.1666669999999999</v>
      </c>
      <c r="K15">
        <v>1.933333</v>
      </c>
      <c r="L15">
        <v>1.5333330000000001</v>
      </c>
      <c r="M15">
        <v>62</v>
      </c>
      <c r="N15">
        <f t="shared" si="0"/>
        <v>3</v>
      </c>
      <c r="O15">
        <v>64</v>
      </c>
      <c r="P15">
        <f t="shared" si="0"/>
        <v>1</v>
      </c>
      <c r="Q15">
        <v>-2</v>
      </c>
      <c r="R15">
        <v>40.625</v>
      </c>
      <c r="S15">
        <v>61</v>
      </c>
      <c r="T15">
        <f>AVERAGE(X15,Z15,AB15,AD15,AL15,AN15,AP15,AR15)</f>
        <v>40.625</v>
      </c>
      <c r="U15">
        <f>AVERAGE(X15,Z15,AB15,AD15)</f>
        <v>45</v>
      </c>
      <c r="V15">
        <f>AVERAGE(AL15,AN15,AP15,AR15)</f>
        <v>36.25</v>
      </c>
      <c r="W15">
        <v>35</v>
      </c>
      <c r="X15">
        <v>50</v>
      </c>
      <c r="Y15">
        <v>888</v>
      </c>
      <c r="Z15">
        <v>50</v>
      </c>
      <c r="AA15">
        <v>888</v>
      </c>
      <c r="AB15">
        <v>35</v>
      </c>
      <c r="AC15">
        <v>35</v>
      </c>
      <c r="AD15">
        <v>45</v>
      </c>
      <c r="AE15">
        <v>40</v>
      </c>
      <c r="AF15">
        <v>40</v>
      </c>
      <c r="AG15">
        <v>35</v>
      </c>
      <c r="AH15">
        <v>30</v>
      </c>
      <c r="AI15">
        <v>30</v>
      </c>
      <c r="AJ15">
        <v>30</v>
      </c>
      <c r="AK15">
        <v>30</v>
      </c>
      <c r="AL15">
        <v>35</v>
      </c>
      <c r="AM15">
        <v>888</v>
      </c>
      <c r="AN15">
        <v>30</v>
      </c>
      <c r="AO15">
        <v>888</v>
      </c>
      <c r="AP15">
        <v>40</v>
      </c>
      <c r="AQ15">
        <v>45</v>
      </c>
      <c r="AR15">
        <v>40</v>
      </c>
      <c r="AS15">
        <v>45</v>
      </c>
      <c r="AT15">
        <v>55</v>
      </c>
      <c r="AU15">
        <v>30</v>
      </c>
      <c r="AV15">
        <v>25</v>
      </c>
      <c r="AW15">
        <v>35</v>
      </c>
      <c r="AX15">
        <v>35</v>
      </c>
      <c r="AY15">
        <v>40</v>
      </c>
      <c r="AZ15">
        <v>40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>
        <v>28</v>
      </c>
      <c r="BG15">
        <v>0</v>
      </c>
      <c r="BH15">
        <v>0</v>
      </c>
      <c r="BI15">
        <v>1</v>
      </c>
      <c r="BJ15">
        <v>0</v>
      </c>
    </row>
    <row r="16" spans="1:62" x14ac:dyDescent="0.2">
      <c r="A16">
        <v>18</v>
      </c>
      <c r="B16" t="s">
        <v>50</v>
      </c>
      <c r="C16">
        <v>65</v>
      </c>
      <c r="D16">
        <v>3.651011</v>
      </c>
      <c r="E16">
        <f>LOG(D16,2)</f>
        <v>1.8682960154234531</v>
      </c>
      <c r="F16">
        <v>11.32649</v>
      </c>
      <c r="G16">
        <f>LOG(F16,2)</f>
        <v>3.501628944206443</v>
      </c>
      <c r="H16">
        <v>3.2987700000000002</v>
      </c>
      <c r="I16">
        <f>LOG(H16,2)</f>
        <v>1.7219281924445635</v>
      </c>
      <c r="J16">
        <v>2.5333329999999998</v>
      </c>
      <c r="K16">
        <v>1.1000000000000001</v>
      </c>
      <c r="L16">
        <v>1.233333</v>
      </c>
      <c r="M16">
        <v>66</v>
      </c>
      <c r="N16">
        <f t="shared" si="0"/>
        <v>-1</v>
      </c>
      <c r="O16">
        <v>62</v>
      </c>
      <c r="P16">
        <f t="shared" si="0"/>
        <v>3</v>
      </c>
      <c r="Q16">
        <v>4</v>
      </c>
      <c r="R16">
        <v>18.125</v>
      </c>
      <c r="S16">
        <v>65</v>
      </c>
      <c r="T16">
        <f>AVERAGE(X16,Z16,AB16,AD16,AL16,AN16,AP16,AR16)</f>
        <v>18.125</v>
      </c>
      <c r="U16">
        <f>AVERAGE(X16,Z16,AB16,AD16)</f>
        <v>16.25</v>
      </c>
      <c r="V16">
        <f>AVERAGE(AL16,AN16,AP16,AR16)</f>
        <v>20</v>
      </c>
      <c r="W16">
        <v>10</v>
      </c>
      <c r="X16">
        <v>15</v>
      </c>
      <c r="Y16">
        <v>888</v>
      </c>
      <c r="Z16">
        <v>10</v>
      </c>
      <c r="AA16">
        <v>888</v>
      </c>
      <c r="AB16">
        <v>10</v>
      </c>
      <c r="AC16">
        <v>15</v>
      </c>
      <c r="AD16">
        <v>30</v>
      </c>
      <c r="AE16">
        <v>50</v>
      </c>
      <c r="AF16">
        <v>50</v>
      </c>
      <c r="AG16">
        <v>888</v>
      </c>
      <c r="AH16">
        <v>0</v>
      </c>
      <c r="AI16">
        <v>0</v>
      </c>
      <c r="AJ16">
        <v>20</v>
      </c>
      <c r="AK16">
        <v>10</v>
      </c>
      <c r="AL16">
        <v>10</v>
      </c>
      <c r="AM16">
        <v>888</v>
      </c>
      <c r="AN16">
        <v>15</v>
      </c>
      <c r="AO16">
        <v>888</v>
      </c>
      <c r="AP16">
        <v>15</v>
      </c>
      <c r="AQ16">
        <v>20</v>
      </c>
      <c r="AR16">
        <v>40</v>
      </c>
      <c r="AS16">
        <v>60</v>
      </c>
      <c r="AT16">
        <v>50</v>
      </c>
      <c r="AU16">
        <v>5</v>
      </c>
      <c r="AV16">
        <v>10</v>
      </c>
      <c r="AW16">
        <v>5</v>
      </c>
      <c r="AX16">
        <v>25</v>
      </c>
      <c r="AY16">
        <v>10</v>
      </c>
      <c r="AZ16">
        <v>15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">
      <c r="A17">
        <v>19</v>
      </c>
      <c r="B17" t="s">
        <v>50</v>
      </c>
      <c r="C17">
        <v>45</v>
      </c>
      <c r="D17">
        <v>2.0490599999999999</v>
      </c>
      <c r="E17">
        <f>LOG(D17,2)</f>
        <v>1.0349622295590684</v>
      </c>
      <c r="F17">
        <v>8.4852810000000005</v>
      </c>
      <c r="G17">
        <f>LOG(F17,2)</f>
        <v>3.0849624370919004</v>
      </c>
      <c r="H17">
        <v>7.4915349999999998</v>
      </c>
      <c r="I17">
        <f>LOG(H17,2)</f>
        <v>2.9052613541974122</v>
      </c>
      <c r="J17">
        <v>2.733333</v>
      </c>
      <c r="K17">
        <v>5.9666670000000002</v>
      </c>
      <c r="L17">
        <v>5.6666670000000003</v>
      </c>
      <c r="M17">
        <v>66</v>
      </c>
      <c r="N17">
        <f t="shared" si="0"/>
        <v>-1</v>
      </c>
      <c r="O17">
        <v>64</v>
      </c>
      <c r="P17">
        <f t="shared" si="0"/>
        <v>1</v>
      </c>
      <c r="Q17">
        <v>2</v>
      </c>
      <c r="R17">
        <v>11.875</v>
      </c>
      <c r="S17">
        <v>45</v>
      </c>
      <c r="T17">
        <f>AVERAGE(X17,Z17,AB17,AD17,AL17,AN17,AP17,AR17)</f>
        <v>11.875</v>
      </c>
      <c r="U17">
        <f>AVERAGE(X17,Z17,AB17,AD17)</f>
        <v>15</v>
      </c>
      <c r="V17">
        <f>AVERAGE(AL17,AN17,AP17,AR17)</f>
        <v>8.75</v>
      </c>
      <c r="W17">
        <v>15</v>
      </c>
      <c r="X17">
        <v>15</v>
      </c>
      <c r="Y17">
        <v>888</v>
      </c>
      <c r="Z17">
        <v>15</v>
      </c>
      <c r="AA17">
        <v>888</v>
      </c>
      <c r="AB17">
        <v>10</v>
      </c>
      <c r="AC17">
        <v>0</v>
      </c>
      <c r="AD17">
        <v>20</v>
      </c>
      <c r="AE17">
        <v>20</v>
      </c>
      <c r="AF17">
        <v>10</v>
      </c>
      <c r="AG17">
        <v>5</v>
      </c>
      <c r="AH17">
        <v>10</v>
      </c>
      <c r="AI17">
        <v>5</v>
      </c>
      <c r="AJ17">
        <v>5</v>
      </c>
      <c r="AK17">
        <v>15</v>
      </c>
      <c r="AL17">
        <v>5</v>
      </c>
      <c r="AM17">
        <v>888</v>
      </c>
      <c r="AN17">
        <v>10</v>
      </c>
      <c r="AO17">
        <v>888</v>
      </c>
      <c r="AP17">
        <v>15</v>
      </c>
      <c r="AQ17">
        <v>5</v>
      </c>
      <c r="AR17">
        <v>5</v>
      </c>
      <c r="AS17">
        <v>15</v>
      </c>
      <c r="AT17">
        <v>10</v>
      </c>
      <c r="AU17">
        <v>888</v>
      </c>
      <c r="AV17">
        <v>0</v>
      </c>
      <c r="AW17">
        <v>888</v>
      </c>
      <c r="AX17">
        <v>0</v>
      </c>
      <c r="AY17">
        <v>15</v>
      </c>
      <c r="AZ17">
        <v>15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>
        <v>29</v>
      </c>
      <c r="BG17">
        <v>1</v>
      </c>
      <c r="BH17">
        <v>0</v>
      </c>
      <c r="BI17">
        <v>1</v>
      </c>
      <c r="BJ17">
        <v>0</v>
      </c>
    </row>
    <row r="18" spans="1:62" x14ac:dyDescent="0.2">
      <c r="A18">
        <v>20</v>
      </c>
      <c r="B18" t="s">
        <v>50</v>
      </c>
      <c r="C18">
        <v>30</v>
      </c>
      <c r="D18">
        <v>0.38822430000000002</v>
      </c>
      <c r="E18">
        <f>LOG(D18,2)</f>
        <v>-1.3650376718581978</v>
      </c>
      <c r="F18">
        <v>16.392479999999999</v>
      </c>
      <c r="G18">
        <f>LOG(F18,2)</f>
        <v>4.0349622295590688</v>
      </c>
      <c r="H18">
        <v>8.0292279999999998</v>
      </c>
      <c r="I18">
        <f>LOG(H18,2)</f>
        <v>3.0052612811282464</v>
      </c>
      <c r="J18">
        <v>2.3666670000000001</v>
      </c>
      <c r="K18">
        <v>1.3333330000000001</v>
      </c>
      <c r="L18">
        <v>4.8666669999999996</v>
      </c>
      <c r="M18">
        <v>67</v>
      </c>
      <c r="N18">
        <f t="shared" si="0"/>
        <v>-2</v>
      </c>
      <c r="O18">
        <v>62</v>
      </c>
      <c r="P18">
        <f t="shared" si="0"/>
        <v>3</v>
      </c>
      <c r="Q18">
        <v>5</v>
      </c>
      <c r="R18">
        <v>6.875</v>
      </c>
      <c r="S18">
        <v>30</v>
      </c>
      <c r="T18">
        <f>AVERAGE(X18,Z18,AB18,AD18,AL18,AN18,AP18,AR18)</f>
        <v>6.875</v>
      </c>
      <c r="U18">
        <f>AVERAGE(X18,Z18,AB18,AD18)</f>
        <v>10</v>
      </c>
      <c r="V18">
        <f>AVERAGE(AL18,AN18,AP18,AR18)</f>
        <v>3.75</v>
      </c>
      <c r="W18">
        <v>20</v>
      </c>
      <c r="X18">
        <v>15</v>
      </c>
      <c r="Y18">
        <v>888</v>
      </c>
      <c r="Z18">
        <v>0</v>
      </c>
      <c r="AA18">
        <v>888</v>
      </c>
      <c r="AB18">
        <v>10</v>
      </c>
      <c r="AC18">
        <v>0</v>
      </c>
      <c r="AD18">
        <v>15</v>
      </c>
      <c r="AE18">
        <v>20</v>
      </c>
      <c r="AF18">
        <v>5</v>
      </c>
      <c r="AG18">
        <v>5</v>
      </c>
      <c r="AH18">
        <v>-10</v>
      </c>
      <c r="AI18">
        <v>0</v>
      </c>
      <c r="AJ18">
        <v>0</v>
      </c>
      <c r="AK18">
        <v>15</v>
      </c>
      <c r="AL18">
        <v>10</v>
      </c>
      <c r="AM18">
        <v>888</v>
      </c>
      <c r="AN18">
        <v>0</v>
      </c>
      <c r="AO18">
        <v>888</v>
      </c>
      <c r="AP18">
        <v>5</v>
      </c>
      <c r="AQ18">
        <v>-5</v>
      </c>
      <c r="AR18">
        <v>0</v>
      </c>
      <c r="AS18">
        <v>0</v>
      </c>
      <c r="AT18">
        <v>10</v>
      </c>
      <c r="AU18">
        <v>888</v>
      </c>
      <c r="AV18">
        <v>888</v>
      </c>
      <c r="AW18">
        <v>888</v>
      </c>
      <c r="AX18">
        <v>0</v>
      </c>
      <c r="AY18">
        <v>15</v>
      </c>
      <c r="AZ18">
        <v>15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>
        <v>27</v>
      </c>
      <c r="BG18">
        <v>1</v>
      </c>
      <c r="BI18">
        <v>1</v>
      </c>
    </row>
    <row r="19" spans="1:62" x14ac:dyDescent="0.2">
      <c r="A19">
        <v>21</v>
      </c>
      <c r="B19" t="s">
        <v>50</v>
      </c>
      <c r="C19">
        <v>34</v>
      </c>
      <c r="D19">
        <v>0.67593780000000003</v>
      </c>
      <c r="E19">
        <f>LOG(D19,2)</f>
        <v>-0.56503759950440946</v>
      </c>
      <c r="F19">
        <v>10.940670000000001</v>
      </c>
      <c r="G19">
        <f>LOG(F19,2)</f>
        <v>3.4516291854931174</v>
      </c>
      <c r="H19">
        <v>10.968249999999999</v>
      </c>
      <c r="I19">
        <f>LOG(H19,2)</f>
        <v>3.4552614549291154</v>
      </c>
      <c r="J19">
        <v>2.233333</v>
      </c>
      <c r="K19">
        <v>1.4666669999999999</v>
      </c>
      <c r="L19">
        <v>1.1000000000000001</v>
      </c>
      <c r="M19">
        <v>65</v>
      </c>
      <c r="N19">
        <f t="shared" si="0"/>
        <v>0</v>
      </c>
      <c r="O19">
        <v>63</v>
      </c>
      <c r="P19">
        <f t="shared" si="0"/>
        <v>2</v>
      </c>
      <c r="Q19">
        <v>2</v>
      </c>
      <c r="R19">
        <v>29.375</v>
      </c>
      <c r="S19">
        <v>34</v>
      </c>
      <c r="T19">
        <f>AVERAGE(X19,Z19,AB19,AD19,AL19,AN19,AP19,AR19)</f>
        <v>29.375</v>
      </c>
      <c r="U19">
        <f>AVERAGE(X19,Z19,AB19,AD19)</f>
        <v>15</v>
      </c>
      <c r="V19">
        <f>AVERAGE(AL19,AN19,AP19,AR19)</f>
        <v>43.75</v>
      </c>
      <c r="W19">
        <v>15</v>
      </c>
      <c r="X19">
        <v>20</v>
      </c>
      <c r="Z19">
        <v>15</v>
      </c>
      <c r="AB19">
        <v>15</v>
      </c>
      <c r="AC19">
        <v>10</v>
      </c>
      <c r="AD19">
        <v>10</v>
      </c>
      <c r="AE19">
        <v>15</v>
      </c>
      <c r="AF19">
        <v>15</v>
      </c>
      <c r="AG19">
        <v>10</v>
      </c>
      <c r="AH19">
        <v>5</v>
      </c>
      <c r="AI19">
        <v>25</v>
      </c>
      <c r="AJ19">
        <v>0</v>
      </c>
      <c r="AK19">
        <v>40</v>
      </c>
      <c r="AL19">
        <v>45</v>
      </c>
      <c r="AN19">
        <v>50</v>
      </c>
      <c r="AP19">
        <v>35</v>
      </c>
      <c r="AQ19">
        <v>35</v>
      </c>
      <c r="AR19">
        <v>45</v>
      </c>
      <c r="AS19">
        <v>55</v>
      </c>
      <c r="AT19">
        <v>50</v>
      </c>
      <c r="AU19">
        <v>15</v>
      </c>
      <c r="AV19">
        <v>0</v>
      </c>
      <c r="AW19">
        <v>30</v>
      </c>
      <c r="AX19">
        <v>20</v>
      </c>
      <c r="AY19">
        <v>15</v>
      </c>
      <c r="AZ19">
        <v>40</v>
      </c>
      <c r="BA19" t="b">
        <v>0</v>
      </c>
      <c r="BB19" t="b">
        <v>1</v>
      </c>
      <c r="BC19" t="b">
        <v>1</v>
      </c>
      <c r="BD19" t="b">
        <v>1</v>
      </c>
      <c r="BE19" t="b">
        <v>0</v>
      </c>
      <c r="BG19">
        <v>1</v>
      </c>
    </row>
    <row r="20" spans="1:62" x14ac:dyDescent="0.2">
      <c r="A20">
        <v>23</v>
      </c>
      <c r="B20" t="s">
        <v>50</v>
      </c>
      <c r="C20">
        <v>31</v>
      </c>
      <c r="D20">
        <v>0.44595269999999998</v>
      </c>
      <c r="E20">
        <f>LOG(D20,2)</f>
        <v>-1.1650373961637963</v>
      </c>
      <c r="F20">
        <v>7.559526</v>
      </c>
      <c r="G20">
        <f>LOG(F20,2)</f>
        <v>2.9182957769214757</v>
      </c>
      <c r="H20">
        <v>1.788308</v>
      </c>
      <c r="I20">
        <f>LOG(H20,2)</f>
        <v>0.838595233056592</v>
      </c>
      <c r="J20">
        <v>0.2</v>
      </c>
      <c r="K20">
        <v>1.0333330000000001</v>
      </c>
      <c r="L20">
        <v>0.83333299999999999</v>
      </c>
      <c r="M20">
        <v>68</v>
      </c>
      <c r="N20">
        <f t="shared" si="0"/>
        <v>-3</v>
      </c>
      <c r="O20">
        <v>63</v>
      </c>
      <c r="P20">
        <f t="shared" si="0"/>
        <v>2</v>
      </c>
      <c r="Q20">
        <v>5</v>
      </c>
      <c r="R20">
        <v>10</v>
      </c>
      <c r="S20">
        <v>31</v>
      </c>
      <c r="T20">
        <f>AVERAGE(X20,Z20,AB20,AD20,AL20,AN20,AP20,AR20)</f>
        <v>10</v>
      </c>
      <c r="U20">
        <f>AVERAGE(X20,Z20,AB20,AD20)</f>
        <v>8.75</v>
      </c>
      <c r="V20">
        <f>AVERAGE(AL20,AN20,AP20,AR20)</f>
        <v>11.25</v>
      </c>
      <c r="W20">
        <v>20</v>
      </c>
      <c r="X20">
        <v>10</v>
      </c>
      <c r="Y20">
        <v>888</v>
      </c>
      <c r="Z20">
        <v>10</v>
      </c>
      <c r="AA20">
        <v>888</v>
      </c>
      <c r="AB20">
        <v>5</v>
      </c>
      <c r="AC20">
        <v>10</v>
      </c>
      <c r="AD20">
        <v>10</v>
      </c>
      <c r="AE20">
        <v>15</v>
      </c>
      <c r="AF20">
        <v>10</v>
      </c>
      <c r="AG20">
        <v>888</v>
      </c>
      <c r="AH20">
        <v>888</v>
      </c>
      <c r="AI20">
        <v>888</v>
      </c>
      <c r="AJ20">
        <v>888</v>
      </c>
      <c r="AK20">
        <v>15</v>
      </c>
      <c r="AL20">
        <v>10</v>
      </c>
      <c r="AM20">
        <v>888</v>
      </c>
      <c r="AN20">
        <v>10</v>
      </c>
      <c r="AO20">
        <v>888</v>
      </c>
      <c r="AP20">
        <v>10</v>
      </c>
      <c r="AQ20">
        <v>10</v>
      </c>
      <c r="AR20">
        <v>15</v>
      </c>
      <c r="AS20">
        <v>15</v>
      </c>
      <c r="AT20">
        <v>15</v>
      </c>
      <c r="AU20">
        <v>5</v>
      </c>
      <c r="AV20">
        <v>0</v>
      </c>
      <c r="AW20">
        <v>0</v>
      </c>
      <c r="AX20">
        <v>5</v>
      </c>
      <c r="AY20">
        <v>20</v>
      </c>
      <c r="AZ20">
        <v>15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>
        <v>27</v>
      </c>
      <c r="BG20">
        <v>1</v>
      </c>
      <c r="BH20">
        <v>0</v>
      </c>
      <c r="BI20">
        <v>1</v>
      </c>
      <c r="BJ20">
        <v>1</v>
      </c>
    </row>
    <row r="21" spans="1:62" x14ac:dyDescent="0.2">
      <c r="A21">
        <v>25</v>
      </c>
      <c r="B21" t="s">
        <v>50</v>
      </c>
      <c r="C21">
        <v>32</v>
      </c>
      <c r="D21">
        <v>1.0245299999999999</v>
      </c>
      <c r="E21">
        <f>LOG(D21,2)</f>
        <v>3.4962229559068365E-2</v>
      </c>
      <c r="F21">
        <v>4.6534339999999998</v>
      </c>
      <c r="G21">
        <f>LOG(F21,2)</f>
        <v>2.2182957455411123</v>
      </c>
      <c r="H21">
        <v>0.33882089999999998</v>
      </c>
      <c r="I21">
        <f>LOG(H21,2)</f>
        <v>-1.5614052255408351</v>
      </c>
      <c r="J21">
        <v>1.3</v>
      </c>
      <c r="K21">
        <v>0.69999979999999995</v>
      </c>
      <c r="L21">
        <v>1</v>
      </c>
      <c r="M21">
        <v>71</v>
      </c>
      <c r="N21">
        <f t="shared" si="0"/>
        <v>-6</v>
      </c>
      <c r="O21">
        <v>63</v>
      </c>
      <c r="P21">
        <f t="shared" si="0"/>
        <v>2</v>
      </c>
      <c r="Q21">
        <v>8</v>
      </c>
      <c r="R21">
        <v>3.75</v>
      </c>
      <c r="S21">
        <v>32</v>
      </c>
      <c r="T21">
        <f>AVERAGE(X21,Z21,AB21,AD21,AL21,AN21,AP21,AR21)</f>
        <v>3.75</v>
      </c>
      <c r="U21">
        <f>AVERAGE(X21,Z21,AB21,AD21)</f>
        <v>6.25</v>
      </c>
      <c r="V21">
        <f>AVERAGE(AL21,AN21,AP21,AR21)</f>
        <v>1.25</v>
      </c>
      <c r="W21">
        <v>0</v>
      </c>
      <c r="X21">
        <v>10</v>
      </c>
      <c r="Y21">
        <v>888</v>
      </c>
      <c r="Z21">
        <v>5</v>
      </c>
      <c r="AA21">
        <v>888</v>
      </c>
      <c r="AB21">
        <v>0</v>
      </c>
      <c r="AC21">
        <v>0</v>
      </c>
      <c r="AD21">
        <v>10</v>
      </c>
      <c r="AE21">
        <v>10</v>
      </c>
      <c r="AF21">
        <v>5</v>
      </c>
      <c r="AG21">
        <v>5</v>
      </c>
      <c r="AH21">
        <v>5</v>
      </c>
      <c r="AI21">
        <v>5</v>
      </c>
      <c r="AJ21">
        <v>-5</v>
      </c>
      <c r="AK21">
        <v>0</v>
      </c>
      <c r="AL21">
        <v>5</v>
      </c>
      <c r="AM21">
        <v>888</v>
      </c>
      <c r="AN21">
        <v>5</v>
      </c>
      <c r="AO21">
        <v>888</v>
      </c>
      <c r="AP21">
        <v>-5</v>
      </c>
      <c r="AQ21">
        <v>0</v>
      </c>
      <c r="AR21">
        <v>0</v>
      </c>
      <c r="AS21">
        <v>-5</v>
      </c>
      <c r="AT21">
        <v>5</v>
      </c>
      <c r="AU21">
        <v>10</v>
      </c>
      <c r="AV21">
        <v>0</v>
      </c>
      <c r="AW21">
        <v>5</v>
      </c>
      <c r="AX21">
        <v>-10</v>
      </c>
      <c r="AY21">
        <v>10</v>
      </c>
      <c r="AZ21">
        <v>5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>
        <v>30</v>
      </c>
      <c r="BG21">
        <v>0</v>
      </c>
      <c r="BH21">
        <v>0</v>
      </c>
      <c r="BI21">
        <v>0</v>
      </c>
      <c r="BJ21">
        <v>0</v>
      </c>
    </row>
    <row r="22" spans="1:62" x14ac:dyDescent="0.2">
      <c r="A22">
        <v>26</v>
      </c>
      <c r="B22" t="s">
        <v>50</v>
      </c>
      <c r="C22">
        <v>52</v>
      </c>
      <c r="D22">
        <v>1.7430680000000001</v>
      </c>
      <c r="E22">
        <f>LOG(D22,2)</f>
        <v>0.80162885250959315</v>
      </c>
      <c r="F22">
        <v>6.5053609999999997</v>
      </c>
      <c r="G22">
        <f>LOG(F22,2)</f>
        <v>2.7016291181973116</v>
      </c>
      <c r="H22">
        <v>1.611713</v>
      </c>
      <c r="I22">
        <f>LOG(H22,2)</f>
        <v>0.68859486400230119</v>
      </c>
      <c r="J22">
        <v>4.3666669999999996</v>
      </c>
      <c r="K22">
        <v>1.8666670000000001</v>
      </c>
      <c r="L22">
        <v>1.8</v>
      </c>
      <c r="M22">
        <v>73</v>
      </c>
      <c r="N22">
        <f t="shared" si="0"/>
        <v>-8</v>
      </c>
      <c r="O22">
        <v>64</v>
      </c>
      <c r="P22">
        <f t="shared" si="0"/>
        <v>1</v>
      </c>
      <c r="Q22">
        <v>9</v>
      </c>
      <c r="R22">
        <v>11.875</v>
      </c>
      <c r="S22">
        <v>52</v>
      </c>
      <c r="T22">
        <f>AVERAGE(X22,Z22,AB22,AD22,AL22,AN22,AP22,AR22)</f>
        <v>11.875</v>
      </c>
      <c r="U22">
        <f>AVERAGE(X22,Z22,AB22,AD22)</f>
        <v>13.75</v>
      </c>
      <c r="V22">
        <f>AVERAGE(AL22,AN22,AP22,AR22)</f>
        <v>10</v>
      </c>
      <c r="W22">
        <v>5</v>
      </c>
      <c r="X22">
        <v>10</v>
      </c>
      <c r="Y22">
        <v>888</v>
      </c>
      <c r="Z22">
        <v>10</v>
      </c>
      <c r="AA22">
        <v>888</v>
      </c>
      <c r="AB22">
        <v>15</v>
      </c>
      <c r="AC22">
        <v>15</v>
      </c>
      <c r="AD22">
        <v>20</v>
      </c>
      <c r="AE22">
        <v>15</v>
      </c>
      <c r="AF22">
        <v>5</v>
      </c>
      <c r="AG22">
        <v>0</v>
      </c>
      <c r="AH22">
        <v>5</v>
      </c>
      <c r="AI22">
        <v>15</v>
      </c>
      <c r="AJ22">
        <v>10</v>
      </c>
      <c r="AK22">
        <v>5</v>
      </c>
      <c r="AL22">
        <v>5</v>
      </c>
      <c r="AM22">
        <v>888</v>
      </c>
      <c r="AN22">
        <v>15</v>
      </c>
      <c r="AO22">
        <v>888</v>
      </c>
      <c r="AP22">
        <v>10</v>
      </c>
      <c r="AQ22">
        <v>15</v>
      </c>
      <c r="AR22">
        <v>10</v>
      </c>
      <c r="AS22">
        <v>10</v>
      </c>
      <c r="AT22">
        <v>10</v>
      </c>
      <c r="AU22">
        <v>888</v>
      </c>
      <c r="AV22">
        <v>888</v>
      </c>
      <c r="AW22">
        <v>888</v>
      </c>
      <c r="AX22">
        <v>888</v>
      </c>
      <c r="AY22">
        <v>15</v>
      </c>
      <c r="AZ22">
        <v>15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>
        <v>30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>
        <v>27</v>
      </c>
      <c r="B23" t="s">
        <v>50</v>
      </c>
      <c r="C23">
        <v>26</v>
      </c>
      <c r="D23">
        <v>1.0606599999999999</v>
      </c>
      <c r="E23">
        <f>LOG(D23,2)</f>
        <v>8.4962267068641406E-2</v>
      </c>
      <c r="F23">
        <v>5.4703350000000004</v>
      </c>
      <c r="G23">
        <f>LOG(F23,2)</f>
        <v>2.4516291854931169</v>
      </c>
      <c r="H23">
        <v>3.4151009999999999</v>
      </c>
      <c r="I23">
        <f>LOG(H23,2)</f>
        <v>1.7719282461711268</v>
      </c>
      <c r="J23">
        <v>1.7</v>
      </c>
      <c r="K23">
        <v>1.066667</v>
      </c>
      <c r="L23">
        <v>0.79999969999999998</v>
      </c>
      <c r="M23">
        <v>68</v>
      </c>
      <c r="N23">
        <f t="shared" si="0"/>
        <v>-3</v>
      </c>
      <c r="O23">
        <v>61</v>
      </c>
      <c r="P23">
        <f t="shared" si="0"/>
        <v>4</v>
      </c>
      <c r="Q23">
        <v>7</v>
      </c>
      <c r="R23">
        <v>5.625</v>
      </c>
      <c r="S23">
        <v>26</v>
      </c>
      <c r="T23">
        <f>AVERAGE(X23,Z23,AB23,AD23,AL23,AN23,AP23,AR23)</f>
        <v>5.625</v>
      </c>
      <c r="U23">
        <f>AVERAGE(X23,Z23,AB23,AD23)</f>
        <v>3.75</v>
      </c>
      <c r="V23">
        <f>AVERAGE(AL23,AN23,AP23,AR23)</f>
        <v>7.5</v>
      </c>
      <c r="W23">
        <v>10</v>
      </c>
      <c r="X23">
        <v>5</v>
      </c>
      <c r="Z23">
        <v>5</v>
      </c>
      <c r="AB23">
        <v>5</v>
      </c>
      <c r="AC23">
        <v>0</v>
      </c>
      <c r="AD23">
        <v>0</v>
      </c>
      <c r="AE23">
        <v>0</v>
      </c>
      <c r="AF23">
        <v>-5</v>
      </c>
      <c r="AG23">
        <v>888</v>
      </c>
      <c r="AH23">
        <v>888</v>
      </c>
      <c r="AI23">
        <v>888</v>
      </c>
      <c r="AJ23">
        <v>888</v>
      </c>
      <c r="AK23">
        <v>15</v>
      </c>
      <c r="AL23">
        <v>10</v>
      </c>
      <c r="AN23">
        <v>10</v>
      </c>
      <c r="AP23">
        <v>10</v>
      </c>
      <c r="AQ23">
        <v>5</v>
      </c>
      <c r="AR23">
        <v>0</v>
      </c>
      <c r="AS23">
        <v>0</v>
      </c>
      <c r="AT23">
        <v>-5</v>
      </c>
      <c r="AU23">
        <v>5</v>
      </c>
      <c r="AV23">
        <v>5</v>
      </c>
      <c r="AW23">
        <v>15</v>
      </c>
      <c r="AX23">
        <v>-5</v>
      </c>
      <c r="AY23">
        <v>10</v>
      </c>
      <c r="AZ23">
        <v>15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G23">
        <v>0</v>
      </c>
    </row>
    <row r="24" spans="1:62" x14ac:dyDescent="0.2">
      <c r="A24">
        <v>28</v>
      </c>
      <c r="B24" t="s">
        <v>50</v>
      </c>
      <c r="C24">
        <v>59</v>
      </c>
      <c r="D24">
        <v>0.22297629999999999</v>
      </c>
      <c r="E24">
        <f>LOG(D24,2)</f>
        <v>-2.165037719672366</v>
      </c>
      <c r="F24">
        <v>4.5999850000000002</v>
      </c>
      <c r="G24">
        <f>LOG(F24,2)</f>
        <v>2.2016291567216295</v>
      </c>
      <c r="H24">
        <v>3.2987700000000002</v>
      </c>
      <c r="I24">
        <f>LOG(H24,2)</f>
        <v>1.7219281924445635</v>
      </c>
      <c r="J24">
        <v>1.733333</v>
      </c>
      <c r="K24">
        <v>1.4666669999999999</v>
      </c>
      <c r="L24">
        <v>0.79999969999999998</v>
      </c>
      <c r="M24">
        <v>70</v>
      </c>
      <c r="N24">
        <f t="shared" si="0"/>
        <v>-5</v>
      </c>
      <c r="O24">
        <v>63</v>
      </c>
      <c r="P24">
        <f t="shared" si="0"/>
        <v>2</v>
      </c>
      <c r="Q24">
        <v>7</v>
      </c>
      <c r="R24">
        <v>41.25</v>
      </c>
      <c r="S24">
        <v>59</v>
      </c>
      <c r="T24">
        <f>AVERAGE(X24,Z24,AB24,AD24,AL24,AN24,AP24,AR24)</f>
        <v>41.25</v>
      </c>
      <c r="U24">
        <f>AVERAGE(X24,Z24,AB24,AD24)</f>
        <v>38.75</v>
      </c>
      <c r="V24">
        <f>AVERAGE(AL24,AN24,AP24,AR24)</f>
        <v>43.75</v>
      </c>
      <c r="W24">
        <v>30</v>
      </c>
      <c r="X24">
        <v>30</v>
      </c>
      <c r="Z24">
        <v>45</v>
      </c>
      <c r="AB24">
        <v>45</v>
      </c>
      <c r="AC24">
        <v>35</v>
      </c>
      <c r="AD24">
        <v>35</v>
      </c>
      <c r="AE24">
        <v>55</v>
      </c>
      <c r="AF24">
        <v>55</v>
      </c>
      <c r="AK24">
        <v>35</v>
      </c>
      <c r="AL24">
        <v>35</v>
      </c>
      <c r="AN24">
        <v>45</v>
      </c>
      <c r="AP24">
        <v>50</v>
      </c>
      <c r="AQ24">
        <v>45</v>
      </c>
      <c r="AR24">
        <v>45</v>
      </c>
      <c r="AS24">
        <v>55</v>
      </c>
      <c r="AT24">
        <v>55</v>
      </c>
      <c r="AU24">
        <v>35</v>
      </c>
      <c r="AV24">
        <v>35</v>
      </c>
      <c r="AW24">
        <v>50</v>
      </c>
      <c r="AX24">
        <v>35</v>
      </c>
      <c r="AY24">
        <v>35</v>
      </c>
      <c r="AZ24">
        <v>40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G24">
        <v>1</v>
      </c>
    </row>
    <row r="25" spans="1:62" x14ac:dyDescent="0.2">
      <c r="A25">
        <v>29</v>
      </c>
      <c r="B25" t="s">
        <v>52</v>
      </c>
      <c r="C25">
        <v>26</v>
      </c>
      <c r="D25">
        <v>0.73287000000000002</v>
      </c>
      <c r="E25">
        <f>LOG(D25,2)</f>
        <v>-0.44837078600797969</v>
      </c>
      <c r="F25">
        <v>3.0348579999999998</v>
      </c>
      <c r="G25">
        <f>LOG(F25,2)</f>
        <v>1.6016290148373131</v>
      </c>
      <c r="H25">
        <v>0.71793640000000003</v>
      </c>
      <c r="I25">
        <f>LOG(H25,2)</f>
        <v>-0.4780720495419038</v>
      </c>
      <c r="J25">
        <v>0.2</v>
      </c>
      <c r="K25">
        <v>1.3333330000000001</v>
      </c>
      <c r="L25">
        <v>1.0333330000000001</v>
      </c>
      <c r="M25">
        <v>72</v>
      </c>
      <c r="N25">
        <f t="shared" si="0"/>
        <v>-7</v>
      </c>
      <c r="O25">
        <v>64</v>
      </c>
      <c r="P25">
        <f t="shared" si="0"/>
        <v>1</v>
      </c>
      <c r="Q25">
        <v>8</v>
      </c>
      <c r="R25">
        <v>11.25</v>
      </c>
      <c r="S25">
        <v>26</v>
      </c>
      <c r="T25">
        <f>AVERAGE(X25,Z25,AB25,AD25,AL25,AN25,AP25,AR25)</f>
        <v>11.25</v>
      </c>
      <c r="U25">
        <f>AVERAGE(X25,Z25,AB25,AD25)</f>
        <v>12.5</v>
      </c>
      <c r="V25">
        <f>AVERAGE(AL25,AN25,AP25,AR25)</f>
        <v>10</v>
      </c>
      <c r="W25">
        <v>20</v>
      </c>
      <c r="X25">
        <v>20</v>
      </c>
      <c r="Y25">
        <v>888</v>
      </c>
      <c r="Z25">
        <v>10</v>
      </c>
      <c r="AA25">
        <v>888</v>
      </c>
      <c r="AB25">
        <v>10</v>
      </c>
      <c r="AC25">
        <v>5</v>
      </c>
      <c r="AD25">
        <v>10</v>
      </c>
      <c r="AE25">
        <v>0</v>
      </c>
      <c r="AF25">
        <v>-5</v>
      </c>
      <c r="AG25">
        <v>25</v>
      </c>
      <c r="AH25">
        <v>5</v>
      </c>
      <c r="AI25">
        <v>5</v>
      </c>
      <c r="AJ25">
        <v>0</v>
      </c>
      <c r="AK25">
        <v>20</v>
      </c>
      <c r="AL25">
        <v>20</v>
      </c>
      <c r="AM25">
        <v>888</v>
      </c>
      <c r="AN25">
        <v>15</v>
      </c>
      <c r="AO25">
        <v>888</v>
      </c>
      <c r="AP25">
        <v>5</v>
      </c>
      <c r="AQ25">
        <v>0</v>
      </c>
      <c r="AR25">
        <v>0</v>
      </c>
      <c r="AS25">
        <v>0</v>
      </c>
      <c r="AT25">
        <v>-10</v>
      </c>
      <c r="AU25">
        <v>25</v>
      </c>
      <c r="AV25">
        <v>5</v>
      </c>
      <c r="AW25">
        <v>5</v>
      </c>
      <c r="AX25">
        <v>-5</v>
      </c>
      <c r="AY25">
        <v>15</v>
      </c>
      <c r="AZ25">
        <v>10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G25">
        <v>0</v>
      </c>
      <c r="BH25">
        <v>0</v>
      </c>
      <c r="BI25">
        <v>0</v>
      </c>
      <c r="BJ25">
        <v>0</v>
      </c>
    </row>
    <row r="26" spans="1:62" x14ac:dyDescent="0.2">
      <c r="A26">
        <v>30</v>
      </c>
      <c r="B26" t="s">
        <v>51</v>
      </c>
      <c r="C26">
        <v>64</v>
      </c>
      <c r="D26">
        <v>4.4000000000000004</v>
      </c>
      <c r="E26">
        <f>LOG(D26,2)</f>
        <v>2.1375035237499351</v>
      </c>
      <c r="F26">
        <v>14.8</v>
      </c>
      <c r="G26">
        <f>LOG(F26,2)</f>
        <v>3.8875252707415875</v>
      </c>
      <c r="H26">
        <v>3.88</v>
      </c>
      <c r="I26">
        <f>LOG(H26,2)</f>
        <v>1.956056652412403</v>
      </c>
      <c r="J26">
        <v>1.7</v>
      </c>
      <c r="K26">
        <v>0.9</v>
      </c>
      <c r="L26">
        <v>0.83</v>
      </c>
      <c r="M26">
        <v>65.600000000000009</v>
      </c>
      <c r="N26">
        <f t="shared" si="0"/>
        <v>-0.60000000000000853</v>
      </c>
      <c r="O26">
        <v>62.5</v>
      </c>
      <c r="P26">
        <f t="shared" si="0"/>
        <v>2.5</v>
      </c>
      <c r="Q26">
        <v>3.1000000000000085</v>
      </c>
      <c r="R26">
        <v>10</v>
      </c>
      <c r="S26">
        <v>64</v>
      </c>
      <c r="T26">
        <f>AVERAGE(X26,Z26,AB26,AD26,AL26,AN26,AP26,AR26)</f>
        <v>10</v>
      </c>
      <c r="U26">
        <f>AVERAGE(X26,Z26,AB26,AD26)</f>
        <v>11.25</v>
      </c>
      <c r="V26">
        <f>AVERAGE(AL26,AN26,AP26,AR26)</f>
        <v>8.75</v>
      </c>
      <c r="W26">
        <v>10</v>
      </c>
      <c r="X26">
        <v>10</v>
      </c>
      <c r="Y26">
        <v>888</v>
      </c>
      <c r="Z26">
        <v>5</v>
      </c>
      <c r="AA26">
        <v>888</v>
      </c>
      <c r="AB26">
        <v>10</v>
      </c>
      <c r="AC26">
        <v>15</v>
      </c>
      <c r="AD26">
        <v>20</v>
      </c>
      <c r="AE26">
        <v>10</v>
      </c>
      <c r="AF26">
        <v>25</v>
      </c>
      <c r="AG26">
        <v>0</v>
      </c>
      <c r="AH26">
        <v>0</v>
      </c>
      <c r="AI26">
        <v>15</v>
      </c>
      <c r="AJ26">
        <v>10</v>
      </c>
      <c r="AK26">
        <v>0</v>
      </c>
      <c r="AL26">
        <v>0</v>
      </c>
      <c r="AM26">
        <v>888</v>
      </c>
      <c r="AN26">
        <v>0</v>
      </c>
      <c r="AO26">
        <v>888</v>
      </c>
      <c r="AP26">
        <v>15</v>
      </c>
      <c r="AQ26">
        <v>15</v>
      </c>
      <c r="AR26">
        <v>20</v>
      </c>
      <c r="AS26">
        <v>20</v>
      </c>
      <c r="AT26">
        <v>15</v>
      </c>
      <c r="AU26">
        <v>0</v>
      </c>
      <c r="AV26">
        <v>0</v>
      </c>
      <c r="AW26">
        <v>20</v>
      </c>
      <c r="AX26">
        <v>10</v>
      </c>
      <c r="AY26">
        <v>15</v>
      </c>
      <c r="AZ26">
        <v>15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>
        <v>22</v>
      </c>
      <c r="BG26">
        <v>1</v>
      </c>
      <c r="BH26">
        <v>0</v>
      </c>
      <c r="BI26">
        <v>1</v>
      </c>
      <c r="BJ26">
        <v>0</v>
      </c>
    </row>
    <row r="27" spans="1:62" x14ac:dyDescent="0.2">
      <c r="A27">
        <v>31</v>
      </c>
      <c r="B27" t="s">
        <v>51</v>
      </c>
      <c r="C27">
        <v>25</v>
      </c>
      <c r="D27">
        <v>0.78500000000000003</v>
      </c>
      <c r="E27">
        <f>LOG(D27,2)</f>
        <v>-0.34923544088309766</v>
      </c>
      <c r="F27">
        <v>6.43</v>
      </c>
      <c r="G27">
        <f>LOG(F27,2)</f>
        <v>2.6848187375532224</v>
      </c>
      <c r="H27">
        <v>0.88</v>
      </c>
      <c r="I27">
        <f>LOG(H27,2)</f>
        <v>-0.18442457113742744</v>
      </c>
      <c r="J27">
        <v>2.0299999999999998</v>
      </c>
      <c r="K27">
        <v>2.08</v>
      </c>
      <c r="L27">
        <v>1.06</v>
      </c>
      <c r="M27">
        <v>72.900000000000006</v>
      </c>
      <c r="N27">
        <f t="shared" si="0"/>
        <v>-7.9000000000000057</v>
      </c>
      <c r="O27">
        <v>60.5</v>
      </c>
      <c r="P27">
        <f t="shared" si="0"/>
        <v>4.5</v>
      </c>
      <c r="Q27">
        <v>12.400000000000006</v>
      </c>
      <c r="R27">
        <v>-0.625</v>
      </c>
      <c r="S27">
        <v>25</v>
      </c>
      <c r="T27">
        <f>AVERAGE(X27,Z27,AB27,AD27,AL27,AN27,AP27,AR27)</f>
        <v>-0.625</v>
      </c>
      <c r="U27">
        <f>AVERAGE(X27,Z27,AB27,AD27)</f>
        <v>-1.25</v>
      </c>
      <c r="V27">
        <f>AVERAGE(AL27,AN27,AP27,AR27)</f>
        <v>0</v>
      </c>
      <c r="W27">
        <v>5</v>
      </c>
      <c r="X27">
        <v>0</v>
      </c>
      <c r="Y27">
        <v>888</v>
      </c>
      <c r="Z27">
        <v>-5</v>
      </c>
      <c r="AA27">
        <v>888</v>
      </c>
      <c r="AB27">
        <v>0</v>
      </c>
      <c r="AC27">
        <v>-5</v>
      </c>
      <c r="AD27">
        <v>0</v>
      </c>
      <c r="AE27">
        <v>10</v>
      </c>
      <c r="AF27">
        <v>-5</v>
      </c>
      <c r="AG27">
        <v>10</v>
      </c>
      <c r="AH27">
        <v>0</v>
      </c>
      <c r="AI27">
        <v>10</v>
      </c>
      <c r="AJ27">
        <v>-5</v>
      </c>
      <c r="AK27">
        <v>5</v>
      </c>
      <c r="AL27">
        <v>0</v>
      </c>
      <c r="AM27">
        <v>888</v>
      </c>
      <c r="AN27">
        <v>0</v>
      </c>
      <c r="AO27">
        <v>888</v>
      </c>
      <c r="AP27">
        <v>0</v>
      </c>
      <c r="AQ27">
        <v>-5</v>
      </c>
      <c r="AR27">
        <v>0</v>
      </c>
      <c r="AS27">
        <v>0</v>
      </c>
      <c r="AT27">
        <v>-10</v>
      </c>
      <c r="AU27">
        <v>888</v>
      </c>
      <c r="AV27">
        <v>888</v>
      </c>
      <c r="AW27">
        <v>888</v>
      </c>
      <c r="AX27">
        <v>888</v>
      </c>
      <c r="AY27">
        <v>5</v>
      </c>
      <c r="AZ27">
        <v>5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>
        <v>24</v>
      </c>
      <c r="BG27">
        <v>1</v>
      </c>
      <c r="BH27">
        <v>0</v>
      </c>
      <c r="BI27">
        <v>0</v>
      </c>
      <c r="BJ27">
        <v>0</v>
      </c>
    </row>
    <row r="28" spans="1:62" x14ac:dyDescent="0.2">
      <c r="A28">
        <v>32</v>
      </c>
      <c r="B28" t="s">
        <v>51</v>
      </c>
      <c r="C28">
        <v>49</v>
      </c>
      <c r="D28">
        <v>2.15</v>
      </c>
      <c r="E28">
        <f>LOG(D28,2)</f>
        <v>1.1043366598147357</v>
      </c>
      <c r="F28">
        <v>5.16</v>
      </c>
      <c r="G28">
        <f>LOG(F28,2)</f>
        <v>2.3673710656485296</v>
      </c>
      <c r="H28">
        <v>1.1100000000000001</v>
      </c>
      <c r="I28">
        <f>LOG(H28,2)</f>
        <v>0.15055967657538141</v>
      </c>
      <c r="J28">
        <v>3.08</v>
      </c>
      <c r="K28">
        <v>1.47</v>
      </c>
      <c r="L28">
        <v>1.18</v>
      </c>
      <c r="M28">
        <v>65.600000000000009</v>
      </c>
      <c r="N28">
        <f t="shared" si="0"/>
        <v>-0.60000000000000853</v>
      </c>
      <c r="O28">
        <v>61.5</v>
      </c>
      <c r="P28">
        <f t="shared" si="0"/>
        <v>3.5</v>
      </c>
      <c r="Q28">
        <v>4.1000000000000085</v>
      </c>
      <c r="R28">
        <v>11.875</v>
      </c>
      <c r="S28">
        <v>49</v>
      </c>
      <c r="T28">
        <f>AVERAGE(X28,Z28,AB28,AD28,AL28,AN28,AP28,AR28)</f>
        <v>11.875</v>
      </c>
      <c r="U28">
        <f>AVERAGE(X28,Z28,AB28,AD28)</f>
        <v>10</v>
      </c>
      <c r="V28">
        <f>AVERAGE(AL28,AN28,AP28,AR28)</f>
        <v>13.75</v>
      </c>
      <c r="W28">
        <v>5</v>
      </c>
      <c r="X28">
        <v>10</v>
      </c>
      <c r="Y28">
        <v>888</v>
      </c>
      <c r="Z28">
        <v>15</v>
      </c>
      <c r="AA28">
        <v>888</v>
      </c>
      <c r="AB28">
        <v>5</v>
      </c>
      <c r="AC28">
        <v>5</v>
      </c>
      <c r="AD28">
        <v>10</v>
      </c>
      <c r="AE28">
        <v>15</v>
      </c>
      <c r="AF28">
        <v>15</v>
      </c>
      <c r="AG28">
        <v>888</v>
      </c>
      <c r="AH28">
        <v>888</v>
      </c>
      <c r="AI28">
        <v>888</v>
      </c>
      <c r="AJ28">
        <v>888</v>
      </c>
      <c r="AK28">
        <v>5</v>
      </c>
      <c r="AL28">
        <v>10</v>
      </c>
      <c r="AM28">
        <v>888</v>
      </c>
      <c r="AN28">
        <v>15</v>
      </c>
      <c r="AO28">
        <v>888</v>
      </c>
      <c r="AP28">
        <v>10</v>
      </c>
      <c r="AQ28">
        <v>20</v>
      </c>
      <c r="AR28">
        <v>20</v>
      </c>
      <c r="AS28">
        <v>10</v>
      </c>
      <c r="AT28">
        <v>10</v>
      </c>
      <c r="AU28">
        <v>20</v>
      </c>
      <c r="AV28">
        <v>15</v>
      </c>
      <c r="AW28">
        <v>10</v>
      </c>
      <c r="AX28">
        <v>15</v>
      </c>
      <c r="AY28">
        <v>15</v>
      </c>
      <c r="AZ28">
        <v>20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>
        <v>27</v>
      </c>
      <c r="BG28">
        <v>1</v>
      </c>
      <c r="BH28">
        <v>0</v>
      </c>
      <c r="BI28">
        <v>0</v>
      </c>
      <c r="BJ28">
        <v>0</v>
      </c>
    </row>
    <row r="29" spans="1:62" x14ac:dyDescent="0.2">
      <c r="A29">
        <v>33</v>
      </c>
      <c r="B29" t="s">
        <v>51</v>
      </c>
      <c r="C29">
        <v>41</v>
      </c>
      <c r="D29">
        <v>5.73</v>
      </c>
      <c r="E29">
        <f>LOG(D29,2)</f>
        <v>2.5185351389821804</v>
      </c>
      <c r="F29">
        <v>12</v>
      </c>
      <c r="G29">
        <f>LOG(F29,2)</f>
        <v>3.5849625007211565</v>
      </c>
      <c r="H29">
        <v>6.16</v>
      </c>
      <c r="I29">
        <f>LOG(H29,2)</f>
        <v>2.6229303509201771</v>
      </c>
      <c r="J29">
        <v>3.45</v>
      </c>
      <c r="K29">
        <v>1.93</v>
      </c>
      <c r="L29">
        <v>1.1000000000000001</v>
      </c>
      <c r="M29">
        <v>66.699999999999989</v>
      </c>
      <c r="N29">
        <f t="shared" si="0"/>
        <v>-1.6999999999999886</v>
      </c>
      <c r="O29">
        <v>64.599999999999994</v>
      </c>
      <c r="P29">
        <f t="shared" si="0"/>
        <v>0.40000000000000568</v>
      </c>
      <c r="Q29">
        <v>2.0999999999999943</v>
      </c>
      <c r="R29">
        <v>4.375</v>
      </c>
      <c r="S29">
        <v>41</v>
      </c>
      <c r="T29">
        <f>AVERAGE(X29,Z29,AB29,AD29,AL29,AN29,AP29,AR29)</f>
        <v>4.375</v>
      </c>
      <c r="U29">
        <f>AVERAGE(X29,Z29,AB29,AD29)</f>
        <v>3.75</v>
      </c>
      <c r="V29">
        <f>AVERAGE(AL29,AN29,AP29,AR29)</f>
        <v>5</v>
      </c>
      <c r="W29">
        <v>5</v>
      </c>
      <c r="X29">
        <v>5</v>
      </c>
      <c r="Y29">
        <v>888</v>
      </c>
      <c r="Z29">
        <v>0</v>
      </c>
      <c r="AA29">
        <v>888</v>
      </c>
      <c r="AB29">
        <v>5</v>
      </c>
      <c r="AC29">
        <v>5</v>
      </c>
      <c r="AD29">
        <v>5</v>
      </c>
      <c r="AE29">
        <v>15</v>
      </c>
      <c r="AF29">
        <v>10</v>
      </c>
      <c r="AG29">
        <v>888</v>
      </c>
      <c r="AH29">
        <v>888</v>
      </c>
      <c r="AI29">
        <v>888</v>
      </c>
      <c r="AJ29">
        <v>888</v>
      </c>
      <c r="AK29">
        <v>5</v>
      </c>
      <c r="AL29">
        <v>5</v>
      </c>
      <c r="AM29">
        <v>888</v>
      </c>
      <c r="AN29">
        <v>5</v>
      </c>
      <c r="AO29">
        <v>888</v>
      </c>
      <c r="AP29">
        <v>5</v>
      </c>
      <c r="AQ29">
        <v>5</v>
      </c>
      <c r="AR29">
        <v>5</v>
      </c>
      <c r="AS29">
        <v>10</v>
      </c>
      <c r="AT29">
        <v>5</v>
      </c>
      <c r="AU29">
        <v>10</v>
      </c>
      <c r="AV29">
        <v>0</v>
      </c>
      <c r="AW29">
        <v>10</v>
      </c>
      <c r="AX29">
        <v>0</v>
      </c>
      <c r="AY29">
        <v>5</v>
      </c>
      <c r="AZ29">
        <v>5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>
        <v>26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>
        <v>34</v>
      </c>
      <c r="B30" t="s">
        <v>51</v>
      </c>
      <c r="C30">
        <v>69</v>
      </c>
      <c r="D30">
        <v>4.76</v>
      </c>
      <c r="E30">
        <f>LOG(D30,2)</f>
        <v>2.2509615735332189</v>
      </c>
      <c r="F30">
        <v>7.21</v>
      </c>
      <c r="G30">
        <f>LOG(F30,2)</f>
        <v>2.8499992594660979</v>
      </c>
      <c r="H30">
        <v>3.7</v>
      </c>
      <c r="I30">
        <f>LOG(H30,2)</f>
        <v>1.8875252707415877</v>
      </c>
      <c r="J30">
        <v>1.73</v>
      </c>
      <c r="K30">
        <v>2.31</v>
      </c>
      <c r="L30">
        <v>0.9</v>
      </c>
      <c r="M30">
        <v>67.7</v>
      </c>
      <c r="N30">
        <f t="shared" si="0"/>
        <v>-2.7000000000000028</v>
      </c>
      <c r="O30">
        <v>62.5</v>
      </c>
      <c r="P30">
        <f t="shared" si="0"/>
        <v>2.5</v>
      </c>
      <c r="Q30">
        <v>5.2000000000000028</v>
      </c>
      <c r="R30">
        <v>11.875</v>
      </c>
      <c r="S30">
        <v>69</v>
      </c>
      <c r="T30">
        <f>AVERAGE(X30,Z30,AB30,AD30,AL30,AN30,AP30,AR30)</f>
        <v>11.875</v>
      </c>
      <c r="U30">
        <f>AVERAGE(X30,Z30,AB30,AD30)</f>
        <v>10</v>
      </c>
      <c r="V30">
        <f>AVERAGE(AL30,AN30,AP30,AR30)</f>
        <v>13.75</v>
      </c>
      <c r="W30">
        <v>5</v>
      </c>
      <c r="X30">
        <v>10</v>
      </c>
      <c r="Y30">
        <v>888</v>
      </c>
      <c r="Z30">
        <v>10</v>
      </c>
      <c r="AA30">
        <v>888</v>
      </c>
      <c r="AB30">
        <v>10</v>
      </c>
      <c r="AC30">
        <v>15</v>
      </c>
      <c r="AD30">
        <v>10</v>
      </c>
      <c r="AE30">
        <v>20</v>
      </c>
      <c r="AF30">
        <v>25</v>
      </c>
      <c r="AG30">
        <v>888</v>
      </c>
      <c r="AH30">
        <v>888</v>
      </c>
      <c r="AI30">
        <v>888</v>
      </c>
      <c r="AJ30">
        <v>888</v>
      </c>
      <c r="AK30">
        <v>5</v>
      </c>
      <c r="AL30">
        <v>10</v>
      </c>
      <c r="AM30">
        <v>888</v>
      </c>
      <c r="AN30">
        <v>15</v>
      </c>
      <c r="AO30">
        <v>888</v>
      </c>
      <c r="AP30">
        <v>15</v>
      </c>
      <c r="AQ30">
        <v>20</v>
      </c>
      <c r="AR30">
        <v>15</v>
      </c>
      <c r="AS30">
        <v>30</v>
      </c>
      <c r="AT30">
        <v>35</v>
      </c>
      <c r="AU30">
        <v>15</v>
      </c>
      <c r="AV30">
        <v>15</v>
      </c>
      <c r="AW30">
        <v>15</v>
      </c>
      <c r="AX30">
        <v>5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>
        <v>30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>
        <v>35</v>
      </c>
      <c r="B31" t="s">
        <v>51</v>
      </c>
      <c r="C31">
        <v>60</v>
      </c>
      <c r="D31">
        <v>4.5999999999999996</v>
      </c>
      <c r="E31">
        <f>LOG(D31,2)</f>
        <v>2.2016338611696504</v>
      </c>
      <c r="F31">
        <v>14.4</v>
      </c>
      <c r="G31">
        <f>LOG(F31,2)</f>
        <v>3.84799690655495</v>
      </c>
      <c r="H31">
        <v>9.4</v>
      </c>
      <c r="I31">
        <f>LOG(H31,2)</f>
        <v>3.2326607567902754</v>
      </c>
      <c r="J31">
        <v>3.58</v>
      </c>
      <c r="K31">
        <v>1.76</v>
      </c>
      <c r="L31">
        <v>1.65</v>
      </c>
      <c r="M31">
        <v>63.6</v>
      </c>
      <c r="N31">
        <f t="shared" si="0"/>
        <v>1.3999999999999986</v>
      </c>
      <c r="O31">
        <v>61.5</v>
      </c>
      <c r="P31">
        <f t="shared" si="0"/>
        <v>3.5</v>
      </c>
      <c r="Q31">
        <v>2.1000000000000014</v>
      </c>
      <c r="R31">
        <v>37.5</v>
      </c>
      <c r="S31">
        <v>60</v>
      </c>
      <c r="T31">
        <f>AVERAGE(X31,Z31,AB31,AD31,AL31,AN31,AP31,AR31)</f>
        <v>37.5</v>
      </c>
      <c r="U31">
        <f>AVERAGE(X31,Z31,AB31,AD31)</f>
        <v>36.25</v>
      </c>
      <c r="V31">
        <f>AVERAGE(AL31,AN31,AP31,AR31)</f>
        <v>38.75</v>
      </c>
      <c r="W31">
        <v>25</v>
      </c>
      <c r="X31">
        <v>20</v>
      </c>
      <c r="Y31">
        <v>888</v>
      </c>
      <c r="Z31">
        <v>25</v>
      </c>
      <c r="AA31">
        <v>888</v>
      </c>
      <c r="AB31">
        <v>35</v>
      </c>
      <c r="AC31">
        <v>50</v>
      </c>
      <c r="AD31">
        <v>65</v>
      </c>
      <c r="AE31">
        <v>70</v>
      </c>
      <c r="AF31">
        <v>70</v>
      </c>
      <c r="AG31">
        <v>888</v>
      </c>
      <c r="AH31">
        <v>888</v>
      </c>
      <c r="AI31">
        <v>888</v>
      </c>
      <c r="AJ31">
        <v>888</v>
      </c>
      <c r="AK31">
        <v>30</v>
      </c>
      <c r="AL31">
        <v>20</v>
      </c>
      <c r="AM31">
        <v>888</v>
      </c>
      <c r="AN31">
        <v>20</v>
      </c>
      <c r="AO31">
        <v>40</v>
      </c>
      <c r="AP31">
        <v>50</v>
      </c>
      <c r="AQ31">
        <v>60</v>
      </c>
      <c r="AR31">
        <v>65</v>
      </c>
      <c r="AS31">
        <v>75</v>
      </c>
      <c r="AT31">
        <v>70</v>
      </c>
      <c r="AU31">
        <v>25</v>
      </c>
      <c r="AV31">
        <v>5</v>
      </c>
      <c r="AW31">
        <v>60</v>
      </c>
      <c r="AX31">
        <v>888</v>
      </c>
      <c r="AY31">
        <v>25</v>
      </c>
      <c r="AZ31">
        <v>30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>
        <v>29</v>
      </c>
      <c r="BG31">
        <v>1</v>
      </c>
      <c r="BH31">
        <v>0</v>
      </c>
      <c r="BI31">
        <v>0</v>
      </c>
      <c r="BJ31">
        <v>0</v>
      </c>
    </row>
    <row r="32" spans="1:62" x14ac:dyDescent="0.2">
      <c r="A32">
        <v>36</v>
      </c>
      <c r="B32" t="s">
        <v>51</v>
      </c>
      <c r="C32">
        <v>34</v>
      </c>
      <c r="D32">
        <v>0.71</v>
      </c>
      <c r="E32">
        <f>LOG(D32,2)</f>
        <v>-0.49410907027004275</v>
      </c>
      <c r="F32">
        <v>7.64</v>
      </c>
      <c r="G32">
        <f>LOG(F32,2)</f>
        <v>2.9335726382610239</v>
      </c>
      <c r="H32">
        <v>0.33</v>
      </c>
      <c r="I32">
        <f>LOG(H32,2)</f>
        <v>-1.5994620704162712</v>
      </c>
      <c r="J32">
        <v>3.33</v>
      </c>
      <c r="K32">
        <v>0.91</v>
      </c>
      <c r="L32">
        <v>0.73</v>
      </c>
      <c r="M32">
        <v>70.8</v>
      </c>
      <c r="N32">
        <f t="shared" si="0"/>
        <v>-5.7999999999999972</v>
      </c>
      <c r="O32">
        <v>63.6</v>
      </c>
      <c r="P32">
        <f t="shared" si="0"/>
        <v>1.3999999999999986</v>
      </c>
      <c r="Q32">
        <v>7.1999999999999957</v>
      </c>
      <c r="R32">
        <v>9.375</v>
      </c>
      <c r="S32">
        <v>34</v>
      </c>
      <c r="T32">
        <f>AVERAGE(X32,Z32,AB32,AD32,AL32,AN32,AP32,AR32)</f>
        <v>9.375</v>
      </c>
      <c r="U32">
        <f>AVERAGE(X32,Z32,AB32,AD32)</f>
        <v>10</v>
      </c>
      <c r="V32">
        <f>AVERAGE(AL32,AN32,AP32,AR32)</f>
        <v>8.75</v>
      </c>
      <c r="W32">
        <v>5</v>
      </c>
      <c r="X32">
        <v>10</v>
      </c>
      <c r="Y32">
        <v>888</v>
      </c>
      <c r="Z32">
        <v>10</v>
      </c>
      <c r="AA32">
        <v>888</v>
      </c>
      <c r="AB32">
        <v>10</v>
      </c>
      <c r="AC32">
        <v>10</v>
      </c>
      <c r="AD32">
        <v>10</v>
      </c>
      <c r="AE32">
        <v>5</v>
      </c>
      <c r="AF32">
        <v>0</v>
      </c>
      <c r="AG32">
        <v>888</v>
      </c>
      <c r="AH32">
        <v>888</v>
      </c>
      <c r="AI32">
        <v>888</v>
      </c>
      <c r="AJ32">
        <v>888</v>
      </c>
      <c r="AK32">
        <v>5</v>
      </c>
      <c r="AL32">
        <v>10</v>
      </c>
      <c r="AM32">
        <v>888</v>
      </c>
      <c r="AN32">
        <v>10</v>
      </c>
      <c r="AO32">
        <v>888</v>
      </c>
      <c r="AP32">
        <v>10</v>
      </c>
      <c r="AQ32">
        <v>5</v>
      </c>
      <c r="AR32">
        <v>5</v>
      </c>
      <c r="AS32">
        <v>5</v>
      </c>
      <c r="AT32">
        <v>5</v>
      </c>
      <c r="AU32">
        <v>15</v>
      </c>
      <c r="AV32">
        <v>5</v>
      </c>
      <c r="AW32">
        <v>20</v>
      </c>
      <c r="AX32">
        <v>888</v>
      </c>
      <c r="AY32">
        <v>10</v>
      </c>
      <c r="AZ32">
        <v>10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>
        <v>29</v>
      </c>
      <c r="BG32">
        <v>1</v>
      </c>
      <c r="BH32">
        <v>0</v>
      </c>
      <c r="BI32">
        <v>0</v>
      </c>
      <c r="BJ32">
        <v>0</v>
      </c>
    </row>
    <row r="33" spans="1:62" x14ac:dyDescent="0.2">
      <c r="A33">
        <v>37</v>
      </c>
      <c r="B33" t="s">
        <v>51</v>
      </c>
      <c r="C33">
        <v>64</v>
      </c>
      <c r="D33">
        <v>2.67</v>
      </c>
      <c r="E33">
        <f>LOG(D33,2)</f>
        <v>1.4168397419128294</v>
      </c>
      <c r="F33">
        <v>6</v>
      </c>
      <c r="G33">
        <f>LOG(F33,2)</f>
        <v>2.5849625007211561</v>
      </c>
      <c r="H33">
        <v>2.0699999999999998</v>
      </c>
      <c r="I33">
        <f>LOG(H33,2)</f>
        <v>1.0496307677246004</v>
      </c>
      <c r="J33">
        <v>1.38</v>
      </c>
      <c r="K33">
        <v>1.5</v>
      </c>
      <c r="L33">
        <v>1.23</v>
      </c>
      <c r="M33">
        <v>59.45</v>
      </c>
      <c r="N33">
        <f t="shared" si="0"/>
        <v>5.5499999999999972</v>
      </c>
      <c r="O33">
        <v>63.6</v>
      </c>
      <c r="P33">
        <f t="shared" si="0"/>
        <v>1.3999999999999986</v>
      </c>
      <c r="Q33">
        <v>-4.1499999999999986</v>
      </c>
      <c r="R33">
        <v>20.625</v>
      </c>
      <c r="S33">
        <v>64</v>
      </c>
      <c r="T33">
        <f>AVERAGE(X33,Z33,AB33,AD33,AL33,AN33,AP33,AR33)</f>
        <v>20.625</v>
      </c>
      <c r="U33">
        <f>AVERAGE(X33,Z33,AB33,AD33)</f>
        <v>17.5</v>
      </c>
      <c r="V33">
        <f>AVERAGE(AL33,AN33,AP33,AR33)</f>
        <v>23.75</v>
      </c>
      <c r="W33">
        <v>15</v>
      </c>
      <c r="X33">
        <v>10</v>
      </c>
      <c r="Y33">
        <v>888</v>
      </c>
      <c r="Z33">
        <v>10</v>
      </c>
      <c r="AA33">
        <v>888</v>
      </c>
      <c r="AB33">
        <v>10</v>
      </c>
      <c r="AC33">
        <v>45</v>
      </c>
      <c r="AD33">
        <v>40</v>
      </c>
      <c r="AE33">
        <v>20</v>
      </c>
      <c r="AF33">
        <v>20</v>
      </c>
      <c r="AG33">
        <v>20</v>
      </c>
      <c r="AH33">
        <v>0</v>
      </c>
      <c r="AI33">
        <v>20</v>
      </c>
      <c r="AJ33">
        <v>40</v>
      </c>
      <c r="AK33">
        <v>15</v>
      </c>
      <c r="AL33">
        <v>10</v>
      </c>
      <c r="AM33">
        <v>888</v>
      </c>
      <c r="AN33">
        <v>10</v>
      </c>
      <c r="AO33">
        <v>888</v>
      </c>
      <c r="AP33">
        <v>25</v>
      </c>
      <c r="AQ33">
        <v>50</v>
      </c>
      <c r="AR33">
        <v>50</v>
      </c>
      <c r="AS33">
        <v>20</v>
      </c>
      <c r="AT33">
        <v>25</v>
      </c>
      <c r="AU33">
        <v>888</v>
      </c>
      <c r="AV33">
        <v>888</v>
      </c>
      <c r="AW33">
        <v>888</v>
      </c>
      <c r="AX33">
        <v>888</v>
      </c>
      <c r="AY33">
        <v>888</v>
      </c>
      <c r="AZ33">
        <v>888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>
        <v>30</v>
      </c>
      <c r="BG33">
        <v>1</v>
      </c>
      <c r="BH33">
        <v>1</v>
      </c>
      <c r="BI33">
        <v>0</v>
      </c>
      <c r="BJ33">
        <v>1</v>
      </c>
    </row>
    <row r="34" spans="1:62" x14ac:dyDescent="0.2">
      <c r="A34">
        <v>38</v>
      </c>
      <c r="B34" t="s">
        <v>51</v>
      </c>
      <c r="C34">
        <v>56</v>
      </c>
      <c r="D34">
        <v>2.12</v>
      </c>
      <c r="E34">
        <f>LOG(D34,2)</f>
        <v>1.0840642647884746</v>
      </c>
      <c r="F34">
        <v>9.33</v>
      </c>
      <c r="G34">
        <f>LOG(F34,2)</f>
        <v>3.2218770810770345</v>
      </c>
      <c r="H34">
        <v>5.88</v>
      </c>
      <c r="I34">
        <f>LOG(H34,2)</f>
        <v>2.5558161550616396</v>
      </c>
      <c r="J34">
        <v>1.9</v>
      </c>
      <c r="K34">
        <v>3.57</v>
      </c>
      <c r="L34">
        <v>1.31</v>
      </c>
      <c r="M34">
        <v>60.48</v>
      </c>
      <c r="N34">
        <f t="shared" si="0"/>
        <v>4.5200000000000031</v>
      </c>
      <c r="O34">
        <v>63.58</v>
      </c>
      <c r="P34">
        <f t="shared" si="0"/>
        <v>1.4200000000000017</v>
      </c>
      <c r="Q34">
        <v>-3.1000000000000014</v>
      </c>
      <c r="R34">
        <v>9.375</v>
      </c>
      <c r="S34">
        <v>56</v>
      </c>
      <c r="T34">
        <f>AVERAGE(X34,Z34,AB34,AD34,AL34,AN34,AP34,AR34)</f>
        <v>9.375</v>
      </c>
      <c r="U34">
        <f>AVERAGE(X34,Z34,AB34,AD34)</f>
        <v>7.5</v>
      </c>
      <c r="V34">
        <f>AVERAGE(AL34,AN34,AP34,AR34)</f>
        <v>11.25</v>
      </c>
      <c r="W34">
        <v>5</v>
      </c>
      <c r="X34">
        <v>5</v>
      </c>
      <c r="Z34">
        <v>10</v>
      </c>
      <c r="AB34">
        <v>0</v>
      </c>
      <c r="AC34">
        <v>15</v>
      </c>
      <c r="AD34">
        <v>15</v>
      </c>
      <c r="AE34">
        <v>20</v>
      </c>
      <c r="AF34">
        <v>15</v>
      </c>
      <c r="AK34">
        <v>5</v>
      </c>
      <c r="AL34">
        <v>5</v>
      </c>
      <c r="AN34">
        <v>15</v>
      </c>
      <c r="AP34">
        <v>5</v>
      </c>
      <c r="AQ34">
        <v>15</v>
      </c>
      <c r="AR34">
        <v>20</v>
      </c>
      <c r="AS34">
        <v>20</v>
      </c>
      <c r="AT34">
        <v>5</v>
      </c>
      <c r="AU34">
        <v>888</v>
      </c>
      <c r="AV34">
        <v>888</v>
      </c>
      <c r="AW34">
        <v>888</v>
      </c>
      <c r="AX34">
        <v>888</v>
      </c>
      <c r="AY34">
        <v>15</v>
      </c>
      <c r="AZ34">
        <v>15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G34">
        <v>0</v>
      </c>
    </row>
    <row r="35" spans="1:62" x14ac:dyDescent="0.2">
      <c r="A35">
        <v>39</v>
      </c>
      <c r="B35" t="s">
        <v>51</v>
      </c>
      <c r="C35">
        <v>23</v>
      </c>
      <c r="D35">
        <v>0.65</v>
      </c>
      <c r="E35">
        <f>LOG(D35,2)</f>
        <v>-0.62148837674627011</v>
      </c>
      <c r="F35">
        <v>13.5</v>
      </c>
      <c r="G35">
        <f>LOG(F35,2)</f>
        <v>3.7548875021634687</v>
      </c>
      <c r="H35">
        <v>4.4000000000000004</v>
      </c>
      <c r="I35">
        <f>LOG(H35,2)</f>
        <v>2.1375035237499351</v>
      </c>
      <c r="J35">
        <v>1.4</v>
      </c>
      <c r="K35">
        <v>1.2</v>
      </c>
      <c r="L35">
        <v>1.3</v>
      </c>
      <c r="M35">
        <v>68.739999999999995</v>
      </c>
      <c r="N35">
        <f t="shared" si="0"/>
        <v>-3.7399999999999949</v>
      </c>
      <c r="O35">
        <v>61.5</v>
      </c>
      <c r="P35">
        <f t="shared" si="0"/>
        <v>3.5</v>
      </c>
      <c r="Q35">
        <v>7.2399999999999949</v>
      </c>
      <c r="R35">
        <v>7.5</v>
      </c>
      <c r="S35">
        <v>23</v>
      </c>
      <c r="T35">
        <f>AVERAGE(X35,Z35,AB35,AD35,AL35,AN35,AP35,AR35)</f>
        <v>7.5</v>
      </c>
      <c r="U35">
        <f>AVERAGE(X35,Z35,AB35,AD35)</f>
        <v>10</v>
      </c>
      <c r="V35">
        <f>AVERAGE(AL35,AN35,AP35,AR35)</f>
        <v>5</v>
      </c>
      <c r="W35">
        <v>5</v>
      </c>
      <c r="X35">
        <v>10</v>
      </c>
      <c r="Y35">
        <v>888</v>
      </c>
      <c r="Z35">
        <v>20</v>
      </c>
      <c r="AA35">
        <v>888</v>
      </c>
      <c r="AB35">
        <v>5</v>
      </c>
      <c r="AC35">
        <v>15</v>
      </c>
      <c r="AD35">
        <v>5</v>
      </c>
      <c r="AE35">
        <v>0</v>
      </c>
      <c r="AF35">
        <v>0</v>
      </c>
      <c r="AG35">
        <v>10</v>
      </c>
      <c r="AH35">
        <v>10</v>
      </c>
      <c r="AI35">
        <v>10</v>
      </c>
      <c r="AJ35">
        <v>0</v>
      </c>
      <c r="AK35">
        <v>5</v>
      </c>
      <c r="AL35">
        <v>10</v>
      </c>
      <c r="AM35">
        <v>888</v>
      </c>
      <c r="AN35">
        <v>10</v>
      </c>
      <c r="AO35">
        <v>888</v>
      </c>
      <c r="AP35">
        <v>0</v>
      </c>
      <c r="AQ35">
        <v>5</v>
      </c>
      <c r="AR35">
        <v>0</v>
      </c>
      <c r="AS35">
        <v>15</v>
      </c>
      <c r="AT35">
        <v>15</v>
      </c>
      <c r="AU35">
        <v>888</v>
      </c>
      <c r="AV35">
        <v>888</v>
      </c>
      <c r="AW35">
        <v>888</v>
      </c>
      <c r="AX35">
        <v>888</v>
      </c>
      <c r="AY35">
        <v>20</v>
      </c>
      <c r="AZ35">
        <v>20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>
        <v>26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>
        <v>40</v>
      </c>
      <c r="B36" t="s">
        <v>51</v>
      </c>
      <c r="C36">
        <v>35</v>
      </c>
      <c r="D36">
        <v>2.12</v>
      </c>
      <c r="E36">
        <f>LOG(D36,2)</f>
        <v>1.0840642647884746</v>
      </c>
      <c r="F36">
        <v>6</v>
      </c>
      <c r="G36">
        <f>LOG(F36,2)</f>
        <v>2.5849625007211561</v>
      </c>
      <c r="H36">
        <v>1.05</v>
      </c>
      <c r="I36">
        <f>LOG(H36,2)</f>
        <v>7.0389327891398012E-2</v>
      </c>
      <c r="J36">
        <v>0.93</v>
      </c>
      <c r="K36">
        <v>1.41</v>
      </c>
      <c r="L36">
        <v>0.8</v>
      </c>
      <c r="M36">
        <v>65.600000000000009</v>
      </c>
      <c r="N36">
        <f t="shared" si="0"/>
        <v>-0.60000000000000853</v>
      </c>
      <c r="O36">
        <v>61.5</v>
      </c>
      <c r="P36">
        <f t="shared" si="0"/>
        <v>3.5</v>
      </c>
      <c r="Q36">
        <v>4.1000000000000085</v>
      </c>
      <c r="R36">
        <v>8.75</v>
      </c>
      <c r="S36">
        <v>35</v>
      </c>
      <c r="T36">
        <f>AVERAGE(X36,Z36,AB36,AD36,AL36,AN36,AP36,AR36)</f>
        <v>8.75</v>
      </c>
      <c r="U36">
        <f>AVERAGE(X36,Z36,AB36,AD36)</f>
        <v>7.5</v>
      </c>
      <c r="V36">
        <f>AVERAGE(AL36,AN36,AP36,AR36)</f>
        <v>10</v>
      </c>
      <c r="W36">
        <v>10</v>
      </c>
      <c r="X36">
        <v>10</v>
      </c>
      <c r="Z36">
        <v>5</v>
      </c>
      <c r="AB36">
        <v>0</v>
      </c>
      <c r="AC36">
        <v>15</v>
      </c>
      <c r="AD36">
        <v>15</v>
      </c>
      <c r="AE36">
        <v>15</v>
      </c>
      <c r="AF36">
        <v>15</v>
      </c>
      <c r="AK36">
        <v>15</v>
      </c>
      <c r="AL36">
        <v>10</v>
      </c>
      <c r="AN36">
        <v>5</v>
      </c>
      <c r="AP36">
        <v>10</v>
      </c>
      <c r="AQ36">
        <v>10</v>
      </c>
      <c r="AR36">
        <v>15</v>
      </c>
      <c r="AS36">
        <v>5</v>
      </c>
      <c r="AT36">
        <v>15</v>
      </c>
      <c r="AU36">
        <v>15</v>
      </c>
      <c r="AV36">
        <v>5</v>
      </c>
      <c r="AW36">
        <v>0</v>
      </c>
      <c r="AX36">
        <v>10</v>
      </c>
      <c r="AY36">
        <v>15</v>
      </c>
      <c r="AZ36">
        <v>15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G36">
        <v>1</v>
      </c>
    </row>
    <row r="37" spans="1:62" x14ac:dyDescent="0.2">
      <c r="A37">
        <v>41</v>
      </c>
      <c r="B37" t="s">
        <v>51</v>
      </c>
      <c r="C37">
        <v>58</v>
      </c>
      <c r="D37">
        <v>9.75</v>
      </c>
      <c r="E37">
        <f>LOG(D37,2)</f>
        <v>3.2854022188622487</v>
      </c>
      <c r="F37">
        <v>6.43</v>
      </c>
      <c r="G37">
        <f>LOG(F37,2)</f>
        <v>2.6848187375532224</v>
      </c>
      <c r="H37">
        <v>3.5</v>
      </c>
      <c r="I37">
        <f>LOG(H37,2)</f>
        <v>1.8073549220576042</v>
      </c>
      <c r="J37">
        <v>4.3499999999999996</v>
      </c>
      <c r="K37">
        <v>1.78</v>
      </c>
      <c r="L37">
        <v>1.82</v>
      </c>
      <c r="M37">
        <v>65.650000000000006</v>
      </c>
      <c r="N37">
        <f t="shared" si="0"/>
        <v>-0.65000000000000568</v>
      </c>
      <c r="O37">
        <v>61.5</v>
      </c>
      <c r="P37">
        <f t="shared" si="0"/>
        <v>3.5</v>
      </c>
      <c r="Q37">
        <v>4.1500000000000057</v>
      </c>
      <c r="R37">
        <v>20</v>
      </c>
      <c r="S37">
        <v>58</v>
      </c>
      <c r="T37">
        <f>AVERAGE(X37,Z37,AB37,AD37,AL37,AN37,AP37,AR37)</f>
        <v>20</v>
      </c>
      <c r="U37">
        <f>AVERAGE(X37,Z37,AB37,AD37)</f>
        <v>25</v>
      </c>
      <c r="V37">
        <f>AVERAGE(AL37,AN37,AP37,AR37)</f>
        <v>15</v>
      </c>
      <c r="W37">
        <v>15</v>
      </c>
      <c r="X37">
        <v>15</v>
      </c>
      <c r="Y37">
        <v>888</v>
      </c>
      <c r="Z37">
        <v>25</v>
      </c>
      <c r="AA37">
        <v>888</v>
      </c>
      <c r="AB37">
        <v>30</v>
      </c>
      <c r="AC37">
        <v>35</v>
      </c>
      <c r="AD37">
        <v>30</v>
      </c>
      <c r="AE37">
        <v>30</v>
      </c>
      <c r="AF37">
        <v>15</v>
      </c>
      <c r="AG37">
        <v>15</v>
      </c>
      <c r="AH37">
        <v>20</v>
      </c>
      <c r="AI37">
        <v>25</v>
      </c>
      <c r="AJ37">
        <v>10</v>
      </c>
      <c r="AK37">
        <v>15</v>
      </c>
      <c r="AL37">
        <v>10</v>
      </c>
      <c r="AM37">
        <v>888</v>
      </c>
      <c r="AN37">
        <v>15</v>
      </c>
      <c r="AO37">
        <v>888</v>
      </c>
      <c r="AP37">
        <v>20</v>
      </c>
      <c r="AQ37">
        <v>30</v>
      </c>
      <c r="AR37">
        <v>15</v>
      </c>
      <c r="AS37">
        <v>25</v>
      </c>
      <c r="AT37">
        <v>20</v>
      </c>
      <c r="AU37">
        <v>888</v>
      </c>
      <c r="AV37">
        <v>888</v>
      </c>
      <c r="AW37">
        <v>888</v>
      </c>
      <c r="AX37">
        <v>888</v>
      </c>
      <c r="AY37">
        <v>30</v>
      </c>
      <c r="AZ37">
        <v>25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>
        <v>30</v>
      </c>
      <c r="BG37">
        <v>0</v>
      </c>
      <c r="BH37">
        <v>0</v>
      </c>
      <c r="BI37">
        <v>0</v>
      </c>
      <c r="BJ37">
        <v>0</v>
      </c>
    </row>
    <row r="38" spans="1:62" x14ac:dyDescent="0.2">
      <c r="A38">
        <v>42</v>
      </c>
      <c r="B38" t="s">
        <v>51</v>
      </c>
      <c r="C38">
        <v>61</v>
      </c>
      <c r="D38">
        <v>8.1</v>
      </c>
      <c r="E38">
        <f>LOG(D38,2)</f>
        <v>3.0179219079972626</v>
      </c>
      <c r="F38">
        <v>14.6</v>
      </c>
      <c r="G38">
        <f>LOG(F38,2)</f>
        <v>3.8678964639926554</v>
      </c>
      <c r="H38">
        <v>6.2</v>
      </c>
      <c r="I38">
        <f>LOG(H38,2)</f>
        <v>2.6322682154995132</v>
      </c>
      <c r="J38">
        <v>1.7</v>
      </c>
      <c r="K38">
        <v>2.82</v>
      </c>
      <c r="L38">
        <v>1</v>
      </c>
      <c r="M38">
        <v>64.599999999999994</v>
      </c>
      <c r="N38">
        <f t="shared" si="0"/>
        <v>0.40000000000000568</v>
      </c>
      <c r="O38">
        <v>60.5</v>
      </c>
      <c r="P38">
        <f t="shared" si="0"/>
        <v>4.5</v>
      </c>
      <c r="Q38">
        <v>4.0999999999999943</v>
      </c>
      <c r="R38">
        <v>36.875</v>
      </c>
      <c r="S38">
        <v>61</v>
      </c>
      <c r="T38">
        <f>AVERAGE(X38,Z38,AB38,AD38,AL38,AN38,AP38,AR38)</f>
        <v>36.875</v>
      </c>
      <c r="U38">
        <f>AVERAGE(X38,Z38,AB38,AD38)</f>
        <v>32.5</v>
      </c>
      <c r="V38">
        <f>AVERAGE(AL38,AN38,AP38,AR38)</f>
        <v>41.25</v>
      </c>
      <c r="W38">
        <v>20</v>
      </c>
      <c r="X38">
        <v>20</v>
      </c>
      <c r="Y38">
        <v>888</v>
      </c>
      <c r="Z38">
        <v>25</v>
      </c>
      <c r="AA38">
        <v>30</v>
      </c>
      <c r="AB38">
        <v>45</v>
      </c>
      <c r="AC38">
        <v>50</v>
      </c>
      <c r="AD38">
        <v>40</v>
      </c>
      <c r="AE38">
        <v>30</v>
      </c>
      <c r="AF38">
        <v>15</v>
      </c>
      <c r="AG38">
        <v>20</v>
      </c>
      <c r="AH38">
        <v>15</v>
      </c>
      <c r="AI38">
        <v>45</v>
      </c>
      <c r="AJ38">
        <v>40</v>
      </c>
      <c r="AK38">
        <v>20</v>
      </c>
      <c r="AL38">
        <v>20</v>
      </c>
      <c r="AM38">
        <v>888</v>
      </c>
      <c r="AN38">
        <v>30</v>
      </c>
      <c r="AO38">
        <v>40</v>
      </c>
      <c r="AP38">
        <v>65</v>
      </c>
      <c r="AQ38">
        <v>55</v>
      </c>
      <c r="AR38">
        <v>50</v>
      </c>
      <c r="AS38">
        <v>30</v>
      </c>
      <c r="AT38">
        <v>20</v>
      </c>
      <c r="AU38">
        <v>20</v>
      </c>
      <c r="AV38">
        <v>20</v>
      </c>
      <c r="AW38">
        <v>65</v>
      </c>
      <c r="AX38">
        <v>40</v>
      </c>
      <c r="AY38">
        <v>25</v>
      </c>
      <c r="AZ38">
        <v>30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>
        <v>28</v>
      </c>
      <c r="BG38">
        <v>0</v>
      </c>
      <c r="BH38">
        <v>1</v>
      </c>
      <c r="BI38">
        <v>1</v>
      </c>
      <c r="BJ38">
        <v>0</v>
      </c>
    </row>
    <row r="39" spans="1:62" x14ac:dyDescent="0.2">
      <c r="A39">
        <v>43</v>
      </c>
      <c r="B39" t="s">
        <v>51</v>
      </c>
      <c r="C39">
        <v>25</v>
      </c>
      <c r="D39">
        <v>0.52</v>
      </c>
      <c r="E39">
        <f>LOG(D39,2)</f>
        <v>-0.9434164716336324</v>
      </c>
      <c r="F39">
        <v>8.2899999999999991</v>
      </c>
      <c r="G39">
        <f>LOG(F39,2)</f>
        <v>3.0513721017210256</v>
      </c>
      <c r="H39">
        <v>5.12</v>
      </c>
      <c r="I39">
        <f>LOG(H39,2)</f>
        <v>2.3561438102252752</v>
      </c>
      <c r="J39">
        <v>1.25</v>
      </c>
      <c r="K39">
        <v>1.47</v>
      </c>
      <c r="L39">
        <v>0.9</v>
      </c>
      <c r="M39">
        <v>73.900000000000006</v>
      </c>
      <c r="N39">
        <f t="shared" si="0"/>
        <v>-8.9000000000000057</v>
      </c>
      <c r="O39">
        <v>63.5</v>
      </c>
      <c r="P39">
        <f t="shared" si="0"/>
        <v>1.5</v>
      </c>
      <c r="Q39">
        <v>10.400000000000006</v>
      </c>
      <c r="R39">
        <v>0.625</v>
      </c>
      <c r="S39">
        <v>25</v>
      </c>
      <c r="T39">
        <f>AVERAGE(X39,Z39,AB39,AD39,AL39,AN39,AP39,AR39)</f>
        <v>0.625</v>
      </c>
      <c r="U39">
        <f>AVERAGE(X39,Z39,AB39,AD39)</f>
        <v>1.25</v>
      </c>
      <c r="V39">
        <f>AVERAGE(AL39,AN39,AP39,AR39)</f>
        <v>0</v>
      </c>
      <c r="W39">
        <v>0</v>
      </c>
      <c r="X39">
        <v>0</v>
      </c>
      <c r="Y39">
        <v>888</v>
      </c>
      <c r="Z39">
        <v>-5</v>
      </c>
      <c r="AA39">
        <v>888</v>
      </c>
      <c r="AB39">
        <v>5</v>
      </c>
      <c r="AC39">
        <v>0</v>
      </c>
      <c r="AD39">
        <v>5</v>
      </c>
      <c r="AE39">
        <v>5</v>
      </c>
      <c r="AF39">
        <v>5</v>
      </c>
      <c r="AG39">
        <v>888</v>
      </c>
      <c r="AH39">
        <v>888</v>
      </c>
      <c r="AI39">
        <v>888</v>
      </c>
      <c r="AJ39">
        <v>888</v>
      </c>
      <c r="AK39">
        <v>0</v>
      </c>
      <c r="AL39">
        <v>0</v>
      </c>
      <c r="AM39">
        <v>888</v>
      </c>
      <c r="AN39">
        <v>0</v>
      </c>
      <c r="AO39">
        <v>888</v>
      </c>
      <c r="AP39">
        <v>0</v>
      </c>
      <c r="AQ39">
        <v>0</v>
      </c>
      <c r="AR39">
        <v>0</v>
      </c>
      <c r="AS39">
        <v>10</v>
      </c>
      <c r="AT39">
        <v>10</v>
      </c>
      <c r="AU39">
        <v>-10</v>
      </c>
      <c r="AV39">
        <v>-5</v>
      </c>
      <c r="AW39">
        <v>0</v>
      </c>
      <c r="AX39">
        <v>-5</v>
      </c>
      <c r="AY39">
        <v>5</v>
      </c>
      <c r="AZ39">
        <v>5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>
        <v>29</v>
      </c>
      <c r="BG39">
        <v>0</v>
      </c>
      <c r="BH39">
        <v>0</v>
      </c>
      <c r="BI39">
        <v>0</v>
      </c>
      <c r="BJ39">
        <v>0</v>
      </c>
    </row>
    <row r="40" spans="1:62" x14ac:dyDescent="0.2">
      <c r="A40">
        <v>44</v>
      </c>
      <c r="B40" t="s">
        <v>51</v>
      </c>
      <c r="C40">
        <v>49</v>
      </c>
      <c r="D40">
        <v>0.23</v>
      </c>
      <c r="E40">
        <f>LOG(D40,2)</f>
        <v>-2.1202942337177118</v>
      </c>
      <c r="F40">
        <v>4.76</v>
      </c>
      <c r="G40">
        <f>LOG(F40,2)</f>
        <v>2.2509615735332189</v>
      </c>
      <c r="H40">
        <v>1.45</v>
      </c>
      <c r="I40">
        <f>LOG(H40,2)</f>
        <v>0.5360529002402098</v>
      </c>
      <c r="J40">
        <v>1.1299999999999999</v>
      </c>
      <c r="K40">
        <v>1.63</v>
      </c>
      <c r="L40">
        <v>1.45</v>
      </c>
      <c r="M40">
        <v>66.67</v>
      </c>
      <c r="N40">
        <f t="shared" si="0"/>
        <v>-1.6700000000000017</v>
      </c>
      <c r="O40">
        <v>62.5</v>
      </c>
      <c r="P40">
        <f t="shared" si="0"/>
        <v>2.5</v>
      </c>
      <c r="Q40">
        <v>4.1700000000000017</v>
      </c>
      <c r="R40">
        <v>8.125</v>
      </c>
      <c r="S40">
        <v>49</v>
      </c>
      <c r="T40">
        <f>AVERAGE(X40,Z40,AB40,AD40,AL40,AN40,AP40,AR40)</f>
        <v>8.125</v>
      </c>
      <c r="U40">
        <f>AVERAGE(X40,Z40,AB40,AD40)</f>
        <v>8.75</v>
      </c>
      <c r="V40">
        <f>AVERAGE(AL40,AN40,AP40,AR40)</f>
        <v>7.5</v>
      </c>
      <c r="W40">
        <v>10</v>
      </c>
      <c r="X40">
        <v>5</v>
      </c>
      <c r="Y40">
        <v>888</v>
      </c>
      <c r="Z40">
        <v>5</v>
      </c>
      <c r="AA40">
        <v>888</v>
      </c>
      <c r="AB40">
        <v>10</v>
      </c>
      <c r="AC40">
        <v>10</v>
      </c>
      <c r="AD40">
        <v>15</v>
      </c>
      <c r="AE40">
        <v>15</v>
      </c>
      <c r="AF40">
        <v>10</v>
      </c>
      <c r="AG40">
        <v>888</v>
      </c>
      <c r="AH40">
        <v>888</v>
      </c>
      <c r="AI40">
        <v>888</v>
      </c>
      <c r="AJ40">
        <v>888</v>
      </c>
      <c r="AK40">
        <v>10</v>
      </c>
      <c r="AL40">
        <v>5</v>
      </c>
      <c r="AM40">
        <v>888</v>
      </c>
      <c r="AN40">
        <v>5</v>
      </c>
      <c r="AO40">
        <v>888</v>
      </c>
      <c r="AP40">
        <v>5</v>
      </c>
      <c r="AQ40">
        <v>10</v>
      </c>
      <c r="AR40">
        <v>15</v>
      </c>
      <c r="AS40">
        <v>15</v>
      </c>
      <c r="AT40">
        <v>10</v>
      </c>
      <c r="AU40">
        <v>5</v>
      </c>
      <c r="AV40">
        <v>5</v>
      </c>
      <c r="AW40">
        <v>5</v>
      </c>
      <c r="AX40">
        <v>5</v>
      </c>
      <c r="AY40">
        <v>15</v>
      </c>
      <c r="AZ40">
        <v>10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>
        <v>29</v>
      </c>
      <c r="BG40">
        <v>0</v>
      </c>
      <c r="BH40">
        <v>0</v>
      </c>
      <c r="BI40">
        <v>0</v>
      </c>
      <c r="BJ40">
        <v>0</v>
      </c>
    </row>
    <row r="41" spans="1:62" x14ac:dyDescent="0.2">
      <c r="A41">
        <v>45</v>
      </c>
      <c r="B41" t="s">
        <v>51</v>
      </c>
      <c r="C41">
        <v>54</v>
      </c>
      <c r="D41">
        <v>1.76</v>
      </c>
      <c r="E41">
        <f>LOG(D41,2)</f>
        <v>0.81557542886257262</v>
      </c>
      <c r="F41">
        <v>10.44</v>
      </c>
      <c r="G41">
        <f>LOG(F41,2)</f>
        <v>3.3840498067951601</v>
      </c>
      <c r="H41">
        <v>5.17</v>
      </c>
      <c r="I41">
        <f>LOG(H41,2)</f>
        <v>2.3701642805402101</v>
      </c>
      <c r="J41">
        <v>0.86</v>
      </c>
      <c r="K41">
        <v>2.72</v>
      </c>
      <c r="L41">
        <v>4.5</v>
      </c>
      <c r="M41">
        <v>62.55</v>
      </c>
      <c r="N41">
        <f t="shared" si="0"/>
        <v>2.4500000000000028</v>
      </c>
      <c r="O41">
        <v>62.55</v>
      </c>
      <c r="P41">
        <f t="shared" si="0"/>
        <v>2.4500000000000028</v>
      </c>
      <c r="Q41">
        <v>0</v>
      </c>
      <c r="R41">
        <v>26.25</v>
      </c>
      <c r="S41">
        <v>54</v>
      </c>
      <c r="T41">
        <f>AVERAGE(X41,Z41,AB41,AD41,AL41,AN41,AP41,AR41)</f>
        <v>26.25</v>
      </c>
      <c r="U41">
        <f>AVERAGE(X41,Z41,AB41,AD41)</f>
        <v>25</v>
      </c>
      <c r="V41">
        <f>AVERAGE(AL41,AN41,AP41,AR41)</f>
        <v>27.5</v>
      </c>
      <c r="W41">
        <v>10</v>
      </c>
      <c r="X41">
        <v>15</v>
      </c>
      <c r="Y41">
        <v>888</v>
      </c>
      <c r="Z41">
        <v>20</v>
      </c>
      <c r="AA41">
        <v>888</v>
      </c>
      <c r="AB41">
        <v>30</v>
      </c>
      <c r="AC41">
        <v>30</v>
      </c>
      <c r="AD41">
        <v>35</v>
      </c>
      <c r="AE41">
        <v>30</v>
      </c>
      <c r="AF41">
        <v>30</v>
      </c>
      <c r="AG41">
        <v>15</v>
      </c>
      <c r="AH41">
        <v>10</v>
      </c>
      <c r="AI41">
        <v>30</v>
      </c>
      <c r="AJ41">
        <v>25</v>
      </c>
      <c r="AK41">
        <v>15</v>
      </c>
      <c r="AL41">
        <v>20</v>
      </c>
      <c r="AM41">
        <v>888</v>
      </c>
      <c r="AN41">
        <v>25</v>
      </c>
      <c r="AO41">
        <v>888</v>
      </c>
      <c r="AP41">
        <v>30</v>
      </c>
      <c r="AQ41">
        <v>35</v>
      </c>
      <c r="AR41">
        <v>35</v>
      </c>
      <c r="AS41">
        <v>25</v>
      </c>
      <c r="AT41">
        <v>20</v>
      </c>
      <c r="AU41">
        <v>15</v>
      </c>
      <c r="AV41">
        <v>10</v>
      </c>
      <c r="AW41">
        <v>30</v>
      </c>
      <c r="AX41">
        <v>25</v>
      </c>
      <c r="AY41">
        <v>30</v>
      </c>
      <c r="AZ41">
        <v>30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>
        <v>28</v>
      </c>
      <c r="BG41">
        <v>1</v>
      </c>
      <c r="BH41">
        <v>0</v>
      </c>
      <c r="BI41">
        <v>0</v>
      </c>
      <c r="BJ41">
        <v>0</v>
      </c>
    </row>
    <row r="42" spans="1:62" x14ac:dyDescent="0.2">
      <c r="A42">
        <v>46</v>
      </c>
      <c r="B42" t="s">
        <v>51</v>
      </c>
      <c r="C42">
        <v>80</v>
      </c>
      <c r="D42">
        <v>3.73</v>
      </c>
      <c r="E42">
        <f>LOG(D42,2)</f>
        <v>1.899175630480513</v>
      </c>
      <c r="F42">
        <v>7.56</v>
      </c>
      <c r="G42">
        <f>LOG(F42,2)</f>
        <v>2.918386234446348</v>
      </c>
      <c r="H42">
        <v>2.25</v>
      </c>
      <c r="I42">
        <f>LOG(H42,2)</f>
        <v>1.1699250014423124</v>
      </c>
      <c r="J42">
        <v>1.35</v>
      </c>
      <c r="K42">
        <v>1.85</v>
      </c>
      <c r="L42">
        <v>1.2</v>
      </c>
      <c r="M42">
        <v>65.650000000000006</v>
      </c>
      <c r="N42">
        <f t="shared" si="0"/>
        <v>-0.65000000000000568</v>
      </c>
      <c r="O42">
        <v>62.55</v>
      </c>
      <c r="P42">
        <f t="shared" si="0"/>
        <v>2.4500000000000028</v>
      </c>
      <c r="Q42">
        <v>3.1000000000000085</v>
      </c>
      <c r="R42">
        <v>6.875</v>
      </c>
      <c r="S42">
        <v>80</v>
      </c>
      <c r="T42">
        <f>AVERAGE(X42,Z42,AB42,AD42,AL42,AN42,AP42,AR42)</f>
        <v>6.875</v>
      </c>
      <c r="U42">
        <f>AVERAGE(X42,Z42,AB42,AD42)</f>
        <v>7.5</v>
      </c>
      <c r="V42">
        <f>AVERAGE(AL42,AN42,AP42,AR42)</f>
        <v>6.25</v>
      </c>
      <c r="W42">
        <v>20</v>
      </c>
      <c r="X42">
        <v>15</v>
      </c>
      <c r="Y42">
        <v>888</v>
      </c>
      <c r="Z42">
        <v>5</v>
      </c>
      <c r="AA42">
        <v>888</v>
      </c>
      <c r="AB42">
        <v>5</v>
      </c>
      <c r="AC42">
        <v>5</v>
      </c>
      <c r="AD42">
        <v>5</v>
      </c>
      <c r="AE42">
        <v>30</v>
      </c>
      <c r="AF42">
        <v>25</v>
      </c>
      <c r="AG42">
        <v>888</v>
      </c>
      <c r="AH42">
        <v>888</v>
      </c>
      <c r="AI42">
        <v>888</v>
      </c>
      <c r="AJ42">
        <v>888</v>
      </c>
      <c r="AK42">
        <v>15</v>
      </c>
      <c r="AL42">
        <v>10</v>
      </c>
      <c r="AM42">
        <v>888</v>
      </c>
      <c r="AN42">
        <v>5</v>
      </c>
      <c r="AO42">
        <v>888</v>
      </c>
      <c r="AP42">
        <v>5</v>
      </c>
      <c r="AQ42">
        <v>10</v>
      </c>
      <c r="AR42">
        <v>5</v>
      </c>
      <c r="AS42">
        <v>45</v>
      </c>
      <c r="AT42">
        <v>20</v>
      </c>
      <c r="AU42">
        <v>15</v>
      </c>
      <c r="AV42">
        <v>5</v>
      </c>
      <c r="AW42">
        <v>5</v>
      </c>
      <c r="AX42">
        <v>-5</v>
      </c>
      <c r="AY42">
        <v>10</v>
      </c>
      <c r="AZ42">
        <v>10</v>
      </c>
      <c r="BA42" t="b">
        <v>0</v>
      </c>
      <c r="BB42" t="b">
        <v>0</v>
      </c>
      <c r="BC42" t="b">
        <v>0</v>
      </c>
      <c r="BD42" t="b">
        <v>1</v>
      </c>
      <c r="BE42" t="b">
        <v>1</v>
      </c>
      <c r="BF42">
        <v>26</v>
      </c>
      <c r="BG42">
        <v>1</v>
      </c>
      <c r="BH42">
        <v>0</v>
      </c>
      <c r="BI42">
        <v>0</v>
      </c>
      <c r="BJ42">
        <v>0</v>
      </c>
    </row>
  </sheetData>
  <sortState xmlns:xlrd2="http://schemas.microsoft.com/office/spreadsheetml/2017/richdata2" ref="A2:BJ48">
    <sortCondition ref="A2:A4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OHSU_fulldata</vt:lpstr>
    </vt:vector>
  </TitlesOfParts>
  <Company>Oregon Health and Science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Gallun</dc:creator>
  <cp:lastModifiedBy>Erick Gallun</cp:lastModifiedBy>
  <dcterms:created xsi:type="dcterms:W3CDTF">2022-01-31T20:00:50Z</dcterms:created>
  <dcterms:modified xsi:type="dcterms:W3CDTF">2022-05-09T01:54:51Z</dcterms:modified>
</cp:coreProperties>
</file>