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69" documentId="8_{E0C5139C-D7FA-B345-A334-52CE5109A938}" xr6:coauthVersionLast="45" xr6:coauthVersionMax="45" xr10:uidLastSave="{46293685-0A93-471C-B547-7FD34890C825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Invoice'!$A$1:$C$42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6" i="1"/>
  <c r="C23" i="1"/>
  <c r="C33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<sst xmlns="http://schemas.openxmlformats.org/spreadsheetml/2006/main" count="34" uniqueCount="32">
  <si>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</si>
  <si>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</si>
  <si>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</si>
  <si>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</si>
  <si>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</si>
  <si>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</si>
  <si>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</si>
  <si>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02200813</t>
  </si>
  <si>
    <t>OFFICE # (832) 968-0000</t>
  </si>
  <si>
    <t>FOR:</t>
  </si>
  <si>
    <t>New Installation</t>
  </si>
  <si>
    <t>Alejandra Cevallos</t>
  </si>
  <si>
    <t>10218 Inwood Dr.</t>
  </si>
  <si>
    <t>Houston, TX 77042</t>
  </si>
  <si>
    <t>DESCRIPTION</t>
  </si>
  <si>
    <t>AMOUNT</t>
  </si>
  <si>
    <t>Replaced 3 ton condensing unit</t>
  </si>
  <si>
    <t>M/N: M4AC4036D1000A  / S/N: 183840281M</t>
  </si>
  <si>
    <t>*pulled vacuum/vacuum time</t>
  </si>
  <si>
    <t>*flushed copper lines</t>
  </si>
  <si>
    <t>*recharged with R-410A</t>
  </si>
  <si>
    <t>subtotal</t>
  </si>
  <si>
    <t>Replaced 48K-60K horizontal slab evaporator coil</t>
  </si>
  <si>
    <t>M/N: 4MXCB004AC6HCA  / S/N: 190350082M</t>
  </si>
  <si>
    <t>Replace 64,000 BTU single stage furnace</t>
  </si>
  <si>
    <t>M/N: A801X060BM3SACA  / S/N: 20285262JG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</si>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</sst>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6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righ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8" fontId="0" fillId="0" borderId="8" xfId="0" applyNumberFormat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9525</xdr:rowOff>
    </xdr:from>
    <xdr:to>
      <xdr:col>3</xdr:col>
      <xdr:colOff>0</xdr:colOff>
      <xdr:row>41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showGridLines="0" tabSelected="1" topLeftCell="A19" workbookViewId="0">
      <selection activeCell="A30" sqref="A30:XFD37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44056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7139841652</v>
      </c>
    </row>
    <row r="17" spans="1:5" s="4" customFormat="1" ht="20.100000000000001" customHeight="1">
      <c r="A17" s="36" t="s">
        <v>14</v>
      </c>
      <c r="B17" s="37"/>
      <c r="C17" s="13" t="s">
        <v>15</v>
      </c>
    </row>
    <row r="18" spans="1:5" s="4" customFormat="1" ht="20.100000000000001" customHeight="1">
      <c r="A18" s="38" t="s">
        <v>16</v>
      </c>
      <c r="B18" s="39"/>
      <c r="C18" s="5"/>
    </row>
    <row r="19" spans="1:5" s="4" customFormat="1" ht="20.100000000000001" customHeight="1">
      <c r="A19" s="34" t="s">
        <v>17</v>
      </c>
      <c r="B19" s="35"/>
      <c r="C19" s="6"/>
    </row>
    <row r="20" spans="1:5" s="4" customFormat="1" ht="20.100000000000001" customHeight="1">
      <c r="A20" s="34" t="s">
        <v>18</v>
      </c>
      <c r="B20" s="35"/>
      <c r="C20" s="6"/>
    </row>
    <row r="21" spans="1:5" s="4" customFormat="1" ht="20.100000000000001" customHeight="1">
      <c r="A21" s="34" t="s">
        <v>19</v>
      </c>
      <c r="B21" s="35"/>
      <c r="C21" s="6"/>
    </row>
    <row r="22" spans="1:5" s="4" customFormat="1" ht="20.100000000000001" customHeight="1">
      <c r="A22" s="30" t="s">
        <v>20</v>
      </c>
      <c r="B22" s="25"/>
      <c r="C22" s="6"/>
    </row>
    <row r="23" spans="1:5" s="4" customFormat="1" ht="20.100000000000001" customHeight="1">
      <c r="A23" s="31"/>
      <c r="B23" s="25" t="s">
        <v>21</v>
      </c>
      <c r="C23" s="6">
        <f>6475*0.430795848</f>
        <v>2789.4031157999998</v>
      </c>
    </row>
    <row r="24" spans="1:5" s="4" customFormat="1" ht="20.100000000000001" customHeight="1">
      <c r="A24" s="31" t="s">
        <v>22</v>
      </c>
      <c r="B24" s="28"/>
      <c r="C24" s="23"/>
      <c r="E24"/>
    </row>
    <row r="25" spans="1:5" s="4" customFormat="1" ht="20.100000000000001" customHeight="1">
      <c r="A25" s="31" t="s">
        <v>23</v>
      </c>
      <c r="B25" s="27"/>
      <c r="C25" s="6"/>
      <c r="E25"/>
    </row>
    <row r="26" spans="1:5" s="4" customFormat="1" ht="20.100000000000001" customHeight="1">
      <c r="A26" s="32"/>
      <c r="B26" s="33" t="s">
        <v>21</v>
      </c>
      <c r="C26" s="29">
        <f>6475*0.248702422</f>
        <v>1610.34818245</v>
      </c>
      <c r="E26"/>
    </row>
    <row r="27" spans="1:5" s="4" customFormat="1" ht="20.100000000000001" customHeight="1">
      <c r="A27" s="32" t="s">
        <v>24</v>
      </c>
      <c r="B27" s="27"/>
      <c r="C27" s="19"/>
    </row>
    <row r="28" spans="1:5" s="4" customFormat="1" ht="20.100000000000001" customHeight="1">
      <c r="A28" s="31" t="s">
        <v>25</v>
      </c>
      <c r="B28" s="27"/>
      <c r="C28" s="6"/>
    </row>
    <row r="29" spans="1:5" s="4" customFormat="1" ht="20.100000000000001" customHeight="1">
      <c r="A29" s="32"/>
      <c r="B29" s="25" t="s">
        <v>21</v>
      </c>
      <c r="C29" s="6">
        <f>6475*0.32050173</f>
        <v>2075.2487017499998</v>
      </c>
    </row>
    <row r="30" spans="1:5" s="4" customFormat="1" ht="20.100000000000001" customHeight="1">
      <c r="A30" s="32"/>
      <c r="B30" s="27"/>
      <c r="C30" s="19"/>
    </row>
    <row r="31" spans="1:5" s="4" customFormat="1" ht="20.100000000000001" customHeight="1">
      <c r="A31" s="40" t="s">
        <v>26</v>
      </c>
      <c r="B31" s="35"/>
      <c r="C31" s="6"/>
    </row>
    <row r="32" spans="1:5" s="4" customFormat="1" ht="20.100000000000001" customHeight="1">
      <c r="A32" s="40" t="s">
        <v>27</v>
      </c>
      <c r="B32" s="35"/>
      <c r="C32" s="7"/>
    </row>
    <row r="33" spans="1:3" s="4" customFormat="1" ht="20.100000000000001" customHeight="1">
      <c r="A33" s="41" t="s">
        <v>28</v>
      </c>
      <c r="B33" s="42"/>
      <c r="C33" s="20">
        <f>SUM(C18:C32)</f>
        <v>6474.9999999999991</v>
      </c>
    </row>
    <row r="34" spans="1:3" ht="12.75">
      <c r="A34" s="8"/>
      <c r="B34" s="9" t="s">
        <v>29</v>
      </c>
    </row>
    <row r="36" spans="1:3" ht="12.75"/>
    <row r="37" spans="1:3" ht="12.75">
      <c r="A37" t="s">
        <v>30</v>
      </c>
    </row>
    <row r="38" spans="1:3" ht="12.75">
      <c r="A38" t="s">
        <v>31</v>
      </c>
    </row>
    <row r="41" spans="1:3" s="11" customFormat="1" ht="12.75">
      <c r="A41"/>
      <c r="B41"/>
      <c r="C41" s="10"/>
    </row>
    <row r="42" spans="1:3" ht="12.75">
      <c r="A42" s="10"/>
      <c r="B42" s="10"/>
    </row>
    <row r="43" spans="1:3" ht="12.75"/>
    <row r="44" spans="1:3" ht="12.75"/>
    <row r="45" spans="1:3" ht="12.75"/>
    <row r="46" spans="1:3" ht="12.75"/>
    <row r="47" spans="1:3" ht="12.75"/>
    <row r="48" spans="1:3" ht="12.75"/>
    <row r="49" ht="12.75"/>
    <row r="50" ht="12.75"/>
  </sheetData>
  <mergeCells count="8">
    <mergeCell ref="A32:B32"/>
    <mergeCell ref="A33:B33"/>
    <mergeCell ref="A31:B31"/>
    <mergeCell ref="A21:B21"/>
    <mergeCell ref="A17:B17"/>
    <mergeCell ref="A18:B18"/>
    <mergeCell ref="A19:B19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2020-08-13T20:31:05Z</dcterms:created>
  <dcterms:modified xsi:type="dcterms:W3CDTF">2020-08-13T22:06:00Z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