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5" documentId="8_{53127026-50B6-430B-93FC-9ECC8624C109}" xr6:coauthVersionLast="47" xr6:coauthVersionMax="47" xr10:uidLastSave="{E8939965-2E1A-4B5E-8A92-7309D8E23F11}"/>
  <bookViews>
    <workbookView minimized="1"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 s="1"/>
  <c r="C4" i="1"/>
  <c r="A15" i="1"/>
  <c r="A14" i="1"/>
  <c r="A13" i="1"/>
  <c r="A12" i="1"/>
</calcChain>
</file>

<file path=xl/sharedStrings.xml><?xml version="1.0" encoding="utf-8"?>
<sst xmlns="http://schemas.openxmlformats.org/spreadsheetml/2006/main" count="3163" uniqueCount="2338">
  <si>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</si>
  <si>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</si>
  <si>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</si>
  <si>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</si>
  <si>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</si>
  <si>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</si>
  <si>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</si>
  <si>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</si>
  <si>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</si>
  <si>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</si>
  <si>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</si>
  <si>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</si>
  <si>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</si>
  <si>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</si>
  <si>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</si>
  <si>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</si>
  <si>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</si>
  <si>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</si>
  <si>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</si>
  <si>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</si>
  <si>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</si>
  <si>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</si>
  <si>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</si>
  <si>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</si>
  <si>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</si>
  <si>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</si>
  <si>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</si>
  <si>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</si>
  <si>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</si>
  <si>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</si>
  <si>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</si>
  <si>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</si>
  <si>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</si>
  <si>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</si>
  <si>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</si>
  <si>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</si>
  <si>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</si>
  <si>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</si>
  <si>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</si>
  <si>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</si>
  <si>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</si>
  <si>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</si>
  <si>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</si>
  <si>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</si>
  <si>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</si>
  <si>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</si>
  <si>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</si>
  <si>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</si>
  <si>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</si>
  <si>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</si>
  <si>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</si>
  <si>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</si>
  <si>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</si>
  <si>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</si>
  <si>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</si>
  <si>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</si>
  <si>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</si>
  <si>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</si>
  <si>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</si>
  <si>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</si>
  <si>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</si>
  <si>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</si>
  <si>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</si>
  <si>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</si>
  <si>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</si>
  <si>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</si>
  <si>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</si>
  <si>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</si>
  <si>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</si>
  <si>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</si>
  <si>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</si>
  <si>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</si>
  <si>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</si>
  <si>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</si>
  <si>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</si>
  <si>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</si>
  <si>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</si>
  <si>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</si>
  <si>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</si>
  <si>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</si>
  <si>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</si>
  <si>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</si>
  <si>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</si>
  <si>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</si>
  <si>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</si>
  <si>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</si>
  <si>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</si>
  <si>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</si>
  <si>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</si>
  <si>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</si>
  <si>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</si>
  <si>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</si>
  <si>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</si>
  <si>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</si>
  <si>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</si>
  <si>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</si>
  <si>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</si>
  <si>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</si>
  <si>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</si>
  <si>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</si>
  <si>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</si>
  <si>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</si>
  <si>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</si>
  <si>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</si>
  <si>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</si>
  <si>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</si>
  <si>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</si>
  <si>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</si>
  <si>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</si>
  <si>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</si>
  <si>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</si>
  <si>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</si>
  <si>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</si>
  <si>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</si>
  <si>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</si>
  <si>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</si>
  <si>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</si>
  <si>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</si>
  <si>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</si>
  <si>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</si>
  <si>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</si>
  <si>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</si>
  <si>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</si>
  <si>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</si>
  <si>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</si>
  <si>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</si>
  <si>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</si>
  <si>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</si>
  <si>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</si>
  <si>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</si>
  <si>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</si>
  <si>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</si>
  <si>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</si>
  <si>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</si>
  <si>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</si>
  <si>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</si>
  <si>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</si>
  <si>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</si>
  <si>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</si>
  <si>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</si>
  <si>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</si>
  <si>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</si>
  <si>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</si>
  <si>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</si>
  <si>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</si>
  <si>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</si>
  <si>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</si>
  <si>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</si>
  <si>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</si>
  <si>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</si>
  <si>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</si>
  <si>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</si>
  <si>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</si>
  <si>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</si>
  <si>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</si>
  <si>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</si>
  <si>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</si>
  <si>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</si>
  <si>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</si>
  <si>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</si>
  <si>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</si>
  <si>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</si>
  <si>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</si>
  <si>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</si>
  <si>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</si>
  <si>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</si>
  <si>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</si>
  <si>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</si>
  <si>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</si>
  <si>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</si>
  <si>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</si>
  <si>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</si>
  <si>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</si>
  <si>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</si>
  <si>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</si>
  <si>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</si>
  <si>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</si>
  <si>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</si>
  <si>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</si>
  <si>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</si>
  <si>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</si>
  <si>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</si>
  <si>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</si>
  <si>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</si>
  <si>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</si>
  <si>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</si>
  <si>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</si>
  <si>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</si>
  <si>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</si>
  <si>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</si>
  <si>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</si>
  <si>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</si>
  <si>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</si>
  <si>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</si>
  <si>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</si>
  <si>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</si>
  <si>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</si>
  <si>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</si>
  <si>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</si>
  <si>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</si>
  <si>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</si>
  <si>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</si>
  <si>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</si>
  <si>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</si>
  <si>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</si>
  <si>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</si>
  <si>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</si>
  <si>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</si>
  <si>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</si>
  <si>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</si>
  <si>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</si>
  <si>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</si>
  <si>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</si>
  <si>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</si>
  <si>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</si>
  <si>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</si>
  <si>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</si>
  <si>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</si>
  <si>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</si>
  <si>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</si>
  <si>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</si>
  <si>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</si>
  <si>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</si>
  <si>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</si>
  <si>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</si>
  <si>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</si>
  <si>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</si>
  <si>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</si>
  <si>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</si>
  <si>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</si>
  <si>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</si>
  <si>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</si>
  <si>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</si>
  <si>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</si>
  <si>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</si>
  <si>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</si>
  <si>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</si>
  <si>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</si>
  <si>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</si>
  <si>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</si>
  <si>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</si>
  <si>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</si>
  <si>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</si>
  <si>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</si>
  <si>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</si>
  <si>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</si>
  <si>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</si>
  <si>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</si>
  <si>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</si>
  <si>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</si>
  <si>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</si>
  <si>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</si>
  <si>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</si>
  <si>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</si>
  <si>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</si>
  <si>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</si>
  <si>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</si>
  <si>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</si>
  <si>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</si>
  <si>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</si>
  <si>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</si>
  <si>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</si>
  <si>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</si>
  <si>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</si>
  <si>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</si>
  <si>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</si>
  <si>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</si>
  <si>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</si>
  <si>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</si>
  <si>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</si>
  <si>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</si>
  <si>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</si>
  <si>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</si>
  <si>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</si>
  <si>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</si>
  <si>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</si>
  <si>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</si>
  <si>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</si>
  <si>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</si>
  <si>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</si>
  <si>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</si>
  <si>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</si>
  <si>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</si>
  <si>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</si>
  <si>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</si>
  <si>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</si>
  <si>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</si>
  <si>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</si>
  <si>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</si>
  <si>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</si>
  <si>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</si>
  <si>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</si>
  <si>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</si>
  <si>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</si>
  <si>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</si>
  <si>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</si>
  <si>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</si>
  <si>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</si>
  <si>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</si>
  <si>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</si>
  <si>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</si>
  <si>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</si>
  <si>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</si>
  <si>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</si>
  <si>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</si>
  <si>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</si>
  <si>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</si>
  <si>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</si>
  <si>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</si>
  <si>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</si>
  <si>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</si>
  <si>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</si>
  <si>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</si>
  <si>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</si>
  <si>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</si>
  <si>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</si>
  <si>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</si>
  <si>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</si>
  <si>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</si>
  <si>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</si>
  <si>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</si>
  <si>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</si>
  <si>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</si>
  <si>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</si>
  <si>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</si>
  <si>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</si>
  <si>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</si>
  <si>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</si>
  <si>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</si>
  <si>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</si>
  <si>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</si>
  <si>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</si>
  <si>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</si>
  <si>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</si>
  <si>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</si>
  <si>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</si>
  <si>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</si>
  <si>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</si>
  <si>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</si>
  <si>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</si>
  <si>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</si>
  <si>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</si>
  <si>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</si>
  <si>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</si>
  <si>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</si>
  <si>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</si>
  <si>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</si>
  <si>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</si>
  <si>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</si>
  <si>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</si>
  <si>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</si>
  <si>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</si>
  <si>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</si>
  <si>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</si>
  <si>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</si>
  <si>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</si>
  <si>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</si>
  <si>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</si>
  <si>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</si>
  <si>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</si>
  <si>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</si>
  <si>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</si>
  <si>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</si>
  <si>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</si>
  <si>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</si>
  <si>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</si>
  <si>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</si>
  <si>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</si>
  <si>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</si>
  <si>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</si>
  <si>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</si>
  <si>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</si>
  <si>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</si>
  <si>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</si>
  <si>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</si>
  <si>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</si>
  <si>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</si>
  <si>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</si>
  <si>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</si>
  <si>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</si>
  <si>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</si>
  <si>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</si>
  <si>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</si>
  <si>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</si>
  <si>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</si>
  <si>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</si>
  <si>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</si>
  <si>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</si>
  <si>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</si>
  <si>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</si>
  <si>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</si>
  <si>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</si>
  <si>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</si>
  <si>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</si>
  <si>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</si>
  <si>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</si>
  <si>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</si>
  <si>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</si>
  <si>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</si>
  <si>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</si>
  <si>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</si>
  <si>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</si>
  <si>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</si>
  <si>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</si>
  <si>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</si>
  <si>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</si>
  <si>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</si>
  <si>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</si>
  <si>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</si>
  <si>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</si>
  <si>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</si>
  <si>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</si>
  <si>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</si>
  <si>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</si>
  <si>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</si>
  <si>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</si>
  <si>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</si>
  <si>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</si>
  <si>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</si>
  <si>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</si>
  <si>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</si>
  <si>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</si>
  <si>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</si>
  <si>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</si>
  <si>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</si>
  <si>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</si>
  <si>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</si>
  <si>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</si>
  <si>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</si>
  <si>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</si>
  <si>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</si>
  <si>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</si>
  <si>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</si>
  <si>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</si>
  <si>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</si>
  <si>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</si>
  <si>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</si>
  <si>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</si>
  <si>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</si>
  <si>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</si>
  <si>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</si>
  <si>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</si>
  <si>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</si>
  <si>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</si>
  <si>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</si>
  <si>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</si>
  <si>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</si>
  <si>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</si>
  <si>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</si>
  <si>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</si>
  <si>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</si>
  <si>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</si>
  <si>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</si>
  <si>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</si>
  <si>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</si>
  <si>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</si>
  <si>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</si>
  <si>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</si>
  <si>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</si>
  <si>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</si>
  <si>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</si>
  <si>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</si>
  <si>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</si>
  <si>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</si>
  <si>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</si>
  <si>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</si>
  <si>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</si>
  <si>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</si>
  <si>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</si>
  <si>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</si>
  <si>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</si>
  <si>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</si>
  <si>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</si>
  <si>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</si>
  <si>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</si>
  <si>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</si>
  <si>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</si>
  <si>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</si>
  <si>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</si>
  <si>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</si>
  <si>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</si>
  <si>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</si>
  <si>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</si>
  <si>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</si>
  <si>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</si>
  <si>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</si>
  <si>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</si>
  <si>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</si>
  <si>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</si>
  <si>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</si>
  <si>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</si>
  <si>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</si>
  <si>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</si>
  <si>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</si>
  <si>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</si>
  <si>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</si>
  <si>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</si>
  <si>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</si>
  <si>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</si>
  <si>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</si>
  <si>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</si>
  <si>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</si>
  <si>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</si>
  <si>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</si>
  <si>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</si>
  <si>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</si>
  <si>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</si>
  <si>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</si>
  <si>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</si>
  <si>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</si>
  <si>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</si>
  <si>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</si>
  <si>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</si>
  <si>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</si>
  <si>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</si>
  <si>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</si>
  <si>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</si>
  <si>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</si>
  <si>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</si>
  <si>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</si>
  <si>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</si>
  <si>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</si>
  <si>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</si>
  <si>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</si>
  <si>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</si>
  <si>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</si>
  <si>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</si>
  <si>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</si>
  <si>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</si>
  <si>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</si>
  <si>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</si>
  <si>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</si>
  <si>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</si>
  <si>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</si>
  <si>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</si>
  <si>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</si>
  <si>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</si>
  <si>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</si>
  <si>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</si>
  <si>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</si>
  <si>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</si>
  <si>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</si>
  <si>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</si>
  <si>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</si>
  <si>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</si>
  <si>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</si>
  <si>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</si>
  <si>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</si>
  <si>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</si>
  <si>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</si>
  <si>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</si>
  <si>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</si>
  <si>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</si>
  <si>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</si>
  <si>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</si>
  <si>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</si>
  <si>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</si>
  <si>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</si>
  <si>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</si>
  <si>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</si>
  <si>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</si>
  <si>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</si>
  <si>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</si>
  <si>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</si>
  <si>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</si>
  <si>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</si>
  <si>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</si>
  <si>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</si>
  <si>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</si>
  <si>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</si>
  <si>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</si>
  <si>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</si>
  <si>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</si>
  <si>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</si>
  <si>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</si>
  <si>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</si>
  <si>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</si>
  <si>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</si>
  <si>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</si>
  <si>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</si>
  <si>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</si>
  <si>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</si>
  <si>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</si>
  <si>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</si>
  <si>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</si>
  <si>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</si>
  <si>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</si>
  <si>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</si>
  <si>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</si>
  <si>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</si>
  <si>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</si>
  <si>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</si>
  <si>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</si>
  <si>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</si>
  <si>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</si>
  <si>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</si>
  <si>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</si>
  <si>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</si>
  <si>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</si>
  <si>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</si>
  <si>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</si>
  <si>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</si>
  <si>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</si>
  <si>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</si>
  <si>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</si>
  <si>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</si>
  <si>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</si>
  <si>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</si>
  <si>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</si>
  <si>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</si>
  <si>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</si>
  <si>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</si>
  <si>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</si>
  <si>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</si>
  <si>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</si>
  <si>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</si>
  <si>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</si>
  <si>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</si>
  <si>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</si>
  <si>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</si>
  <si>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</si>
  <si>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</si>
  <si>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</si>
  <si>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</si>
  <si>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</si>
  <si>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</si>
  <si>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</si>
  <si>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</si>
  <si>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</si>
  <si>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</si>
  <si>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</si>
  <si>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</si>
  <si>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</si>
  <si>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</si>
  <si>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</si>
  <si>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</si>
  <si>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</si>
  <si>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</si>
  <si>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</si>
  <si>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</si>
  <si>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</si>
  <si>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</si>
  <si>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</si>
  <si>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</si>
  <si>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</si>
  <si>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</si>
  <si>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</si>
  <si>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</si>
  <si>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</si>
  <si>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</si>
  <si>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</si>
  <si>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</si>
  <si>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</si>
  <si>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</si>
  <si>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</si>
  <si>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</si>
  <si>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</si>
  <si>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</si>
  <si>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</si>
  <si>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</si>
  <si>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</si>
  <si>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</si>
  <si>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</si>
  <si>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</si>
  <si>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</si>
  <si>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</si>
  <si>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</si>
  <si>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</si>
  <si>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</si>
  <si>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</si>
  <si>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</si>
  <si>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</si>
  <si>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</si>
  <si>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</si>
  <si>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</si>
  <si>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</si>
  <si>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</si>
  <si>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</si>
  <si>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</si>
  <si>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</si>
  <si>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</si>
  <si>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</si>
  <si>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</si>
  <si>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</si>
  <si>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</si>
  <si>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</si>
  <si>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</si>
  <si>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</si>
  <si>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</si>
  <si>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</si>
  <si>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</si>
  <si>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</si>
  <si>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</si>
  <si>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</si>
  <si>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</si>
  <si>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</si>
  <si>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</si>
  <si>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</si>
  <si>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</si>
  <si>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</si>
  <si>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</si>
  <si>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</si>
  <si>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</si>
  <si>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</si>
  <si>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</si>
  <si>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</si>
  <si>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</si>
  <si>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</si>
  <si>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</si>
  <si>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</si>
  <si>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</si>
  <si>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</si>
  <si>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</si>
  <si>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</si>
  <si>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</si>
  <si>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</si>
  <si>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</si>
  <si>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</si>
  <si>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</si>
  <si>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</si>
  <si>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</si>
  <si>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</si>
  <si>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</si>
  <si>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</si>
  <si>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</si>
  <si>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</si>
  <si>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</si>
  <si>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</si>
  <si>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</si>
  <si>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</si>
  <si>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</si>
  <si>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</si>
  <si>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</si>
  <si>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</si>
  <si>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</si>
  <si>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</si>
  <si>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</si>
  <si>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</si>
  <si>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</si>
  <si>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</si>
  <si>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</si>
  <si>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</si>
  <si>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</si>
  <si>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</si>
  <si>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</si>
  <si>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</si>
  <si>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</si>
  <si>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</si>
  <si>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</si>
  <si>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</si>
  <si>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</si>
  <si>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</si>
  <si>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</si>
  <si>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</si>
  <si>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</si>
  <si>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</si>
  <si>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</si>
  <si>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</si>
  <si>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</si>
  <si>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</si>
  <si>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</si>
  <si>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</si>
  <si>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</si>
  <si>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</si>
  <si>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</si>
  <si>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</si>
  <si>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</si>
  <si>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</si>
  <si>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</si>
  <si>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</si>
  <si>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</si>
  <si>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</si>
  <si>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</si>
  <si>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</si>
  <si>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</si>
  <si>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</si>
  <si>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</si>
  <si>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</si>
  <si>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</si>
  <si>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</si>
  <si>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</si>
  <si>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</si>
  <si>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</si>
  <si>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</si>
  <si>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</si>
  <si>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</si>
  <si>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</si>
  <si>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</si>
  <si>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</si>
  <si>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</si>
  <si>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</si>
  <si>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</si>
  <si>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</si>
  <si>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</si>
  <si>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</si>
  <si>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</si>
  <si>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</si>
  <si>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</si>
  <si>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</si>
  <si>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</si>
  <si>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</si>
  <si>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</si>
  <si>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</si>
  <si>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</si>
  <si>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</si>
  <si>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</si>
  <si>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</si>
  <si>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</si>
  <si>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</si>
  <si>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</si>
  <si>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</si>
  <si>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</si>
  <si>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</si>
  <si>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</si>
  <si>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</si>
  <si>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</si>
  <si>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</si>
  <si>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</si>
  <si>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</si>
  <si>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</si>
  <si>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</si>
  <si>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</si>
  <si>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</si>
  <si>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</si>
  <si>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</si>
  <si>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</si>
  <si>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</si>
  <si>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</si>
  <si>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</si>
  <si>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</si>
  <si>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</si>
  <si>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</si>
  <si>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</si>
  <si>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</si>
  <si>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</si>
  <si>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</si>
  <si>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</si>
  <si>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</si>
  <si>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</si>
  <si>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</si>
  <si>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</si>
  <si>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</si>
  <si>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</si>
  <si>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</si>
  <si>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</si>
  <si>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</si>
  <si>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</si>
  <si>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</si>
  <si>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</si>
  <si>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</si>
  <si>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</si>
  <si>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</si>
  <si>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</si>
  <si>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</si>
  <si>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</si>
  <si>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</si>
  <si>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</si>
  <si>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</si>
  <si>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</si>
  <si>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</si>
  <si>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</si>
  <si>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</si>
  <si>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</si>
  <si>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</si>
  <si>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</si>
  <si>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</si>
  <si>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</si>
  <si>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</si>
  <si>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</si>
  <si>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</si>
  <si>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</si>
  <si>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</si>
  <si>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</si>
  <si>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</si>
  <si>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</si>
  <si>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</si>
  <si>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</si>
  <si>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</si>
  <si>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</si>
  <si>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</si>
  <si>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</si>
  <si>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</si>
  <si>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</si>
  <si>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</si>
  <si>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</si>
  <si>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</si>
  <si>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</si>
  <si>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</si>
  <si>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</si>
  <si>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</si>
  <si>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</si>
  <si>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</si>
  <si>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</si>
  <si>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</si>
  <si>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</si>
  <si>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</si>
  <si>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</si>
  <si>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</si>
  <si>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</si>
  <si>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</si>
  <si>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</si>
  <si>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</si>
  <si>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</si>
  <si>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</si>
  <si>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</si>
  <si>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</si>
  <si>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</si>
  <si>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</si>
  <si>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</si>
  <si>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</si>
  <si>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</si>
  <si>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</si>
  <si>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</si>
  <si>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</si>
  <si>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</si>
  <si>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</si>
  <si>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</si>
  <si>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</si>
  <si>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</si>
  <si>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</si>
  <si>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</si>
  <si>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</si>
  <si>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</si>
  <si>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</si>
  <si>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</si>
  <si>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</si>
  <si>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</si>
  <si>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</si>
  <si>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</si>
  <si>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</si>
  <si>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</si>
  <si>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</si>
  <si>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</si>
  <si>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</si>
  <si>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</si>
  <si>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</si>
  <si>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</si>
  <si>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</si>
  <si>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</si>
  <si>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</si>
  <si>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</si>
  <si>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</si>
  <si>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</si>
  <si>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</si>
  <si>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</si>
  <si>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</si>
  <si>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</si>
  <si>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</si>
  <si>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</si>
  <si>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</si>
  <si>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</si>
  <si>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</si>
  <si>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</si>
  <si>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</si>
  <si>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</si>
  <si>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</si>
  <si>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</si>
  <si>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</si>
  <si>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</si>
  <si>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</si>
  <si>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</si>
  <si>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</si>
  <si>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</si>
  <si>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</si>
  <si>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</si>
  <si>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</si>
  <si>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</si>
  <si>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</si>
  <si>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</si>
  <si>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</si>
  <si>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</si>
  <si>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</si>
  <si>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</si>
  <si>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</si>
  <si>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</si>
  <si>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</si>
  <si>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</si>
  <si>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</si>
  <si>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</si>
  <si>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</si>
  <si>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</si>
  <si>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</si>
  <si>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</si>
  <si>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</si>
  <si>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</si>
  <si>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</si>
  <si>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</si>
  <si>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</si>
  <si>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</si>
  <si>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</si>
  <si>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</si>
  <si>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</si>
  <si>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</si>
  <si>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</si>
  <si>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</si>
  <si>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</si>
  <si>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</si>
  <si>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</si>
  <si>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</si>
  <si>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</si>
  <si>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</si>
  <si>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</si>
  <si>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</si>
  <si>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</si>
  <si>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</si>
  <si>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</si>
  <si>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</si>
  <si>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</si>
  <si>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</si>
  <si>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</si>
  <si>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</si>
  <si>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</si>
  <si>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</si>
  <si>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</si>
  <si>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</si>
  <si>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</si>
  <si>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</si>
  <si>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</si>
  <si>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</si>
  <si>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</si>
  <si>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</si>
  <si>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</si>
  <si>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</si>
  <si>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</si>
  <si>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</si>
  <si>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</si>
  <si>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</si>
  <si>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</si>
  <si>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</si>
  <si>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</si>
  <si>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</si>
  <si>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</si>
  <si>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</si>
  <si>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</si>
  <si>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</si>
  <si>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</si>
  <si>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</si>
  <si>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</si>
  <si>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</si>
  <si>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</si>
  <si>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</si>
  <si>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</si>
  <si>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</si>
  <si>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</si>
  <si>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</si>
  <si>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</si>
  <si>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</si>
  <si>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</si>
  <si>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</si>
  <si>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</si>
  <si>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</si>
  <si>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</si>
  <si>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</si>
  <si>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</si>
  <si>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</si>
  <si>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</si>
  <si>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</si>
  <si>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</si>
  <si>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</si>
  <si>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</si>
  <si>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</si>
  <si>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</si>
  <si>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</si>
  <si>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</si>
  <si>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</si>
  <si>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</si>
  <si>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</si>
  <si>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</si>
  <si>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</si>
  <si>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</si>
  <si>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</si>
  <si>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</si>
  <si>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</si>
  <si>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</si>
  <si>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</si>
  <si>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</si>
  <si>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</si>
  <si>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</si>
  <si>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</si>
  <si>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</si>
  <si>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</si>
  <si>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</si>
  <si>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</si>
  <si>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</si>
  <si>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</si>
  <si>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</si>
  <si>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</si>
  <si>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</si>
  <si>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</si>
  <si>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</si>
  <si>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</si>
  <si>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</si>
  <si>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</si>
  <si>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</si>
  <si>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</si>
  <si>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</si>
  <si>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</si>
  <si>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</si>
  <si>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</si>
  <si>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</si>
  <si>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</si>
  <si>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</si>
  <si>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</si>
  <si>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</si>
  <si>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</si>
  <si>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</si>
  <si>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</si>
  <si>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</si>
  <si>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</si>
  <si>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</si>
  <si>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</si>
  <si>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</si>
  <si>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</si>
  <si>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</si>
  <si>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</si>
  <si>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</si>
  <si>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</si>
  <si>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</si>
  <si>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</si>
  <si>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</si>
  <si>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</si>
  <si>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</si>
  <si>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</si>
  <si>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</si>
  <si>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</si>
  <si>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</si>
  <si>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</si>
  <si>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</si>
  <si>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</si>
  <si>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</si>
  <si>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</si>
  <si>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</si>
  <si>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</si>
  <si>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</si>
  <si>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</si>
  <si>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</si>
  <si>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</si>
  <si>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</si>
  <si>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</si>
  <si>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</si>
  <si>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</si>
  <si>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</si>
  <si>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</si>
  <si>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</si>
  <si>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</si>
  <si>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</si>
  <si>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</si>
  <si>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</si>
  <si>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</si>
  <si>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</si>
  <si>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</si>
  <si>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</si>
  <si>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</si>
  <si>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</si>
  <si>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</si>
  <si>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</si>
  <si>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</si>
  <si>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</si>
  <si>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</si>
  <si>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</si>
  <si>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</si>
  <si>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</si>
  <si>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</si>
  <si>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</si>
  <si>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</si>
  <si>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</si>
  <si>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</si>
  <si>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</si>
  <si>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</si>
  <si>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</si>
  <si>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</si>
  <si>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</si>
  <si>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</si>
  <si>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</si>
  <si>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</si>
  <si>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</si>
  <si>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</si>
  <si>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</si>
  <si>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</si>
  <si>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</si>
  <si>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</si>
  <si>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</si>
  <si>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</si>
  <si>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</si>
  <si>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</si>
  <si>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</si>
  <si>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</si>
  <si>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</si>
  <si>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</si>
  <si>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</si>
  <si>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</si>
  <si>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</si>
  <si>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</si>
  <si>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</si>
  <si>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</si>
  <si>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</si>
  <si>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</si>
  <si>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</si>
  <si>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</si>
  <si>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</si>
  <si>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</si>
  <si>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</si>
  <si>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</si>
  <si>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</si>
  <si>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</si>
  <si>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</si>
  <si>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</si>
  <si>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</si>
  <si>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</si>
  <si>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</si>
  <si>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</si>
  <si>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</si>
  <si>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</si>
  <si>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</si>
  <si>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</si>
  <si>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</si>
  <si>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</si>
  <si>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</si>
  <si>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</si>
  <si>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</si>
  <si>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</si>
  <si>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</si>
  <si>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</si>
  <si>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</si>
  <si>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</si>
  <si>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</si>
  <si>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</si>
  <si>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</si>
  <si>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</si>
  <si>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</si>
  <si>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</si>
  <si>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</si>
  <si>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</si>
  <si>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</si>
  <si>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</si>
  <si>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</si>
  <si>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</si>
  <si>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</si>
  <si>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</si>
  <si>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</si>
  <si>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</si>
  <si>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</si>
  <si>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</si>
  <si>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</si>
  <si>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</si>
  <si>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</si>
  <si>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</si>
  <si>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</si>
  <si>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</si>
  <si>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</si>
  <si>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</si>
  <si>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</si>
  <si>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</si>
  <si>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</si>
  <si>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</si>
  <si>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</si>
  <si>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</si>
  <si>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</si>
  <si>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</si>
  <si>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</si>
  <si>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</si>
  <si>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</si>
  <si>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</si>
  <si>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</si>
  <si>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</si>
  <si>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</si>
  <si>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</si>
  <si>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</si>
  <si>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</si>
  <si>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</si>
  <si>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</si>
  <si>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</si>
  <si>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</si>
  <si>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</si>
  <si>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</si>
  <si>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</si>
  <si>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</si>
  <si>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</si>
  <si>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</si>
  <si>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</si>
  <si>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</si>
  <si>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</si>
  <si>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</si>
  <si>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</si>
  <si>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</si>
  <si>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</si>
  <si>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</si>
  <si>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</si>
  <si>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</si>
  <si>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</si>
  <si>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</si>
  <si>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</si>
  <si>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</si>
  <si>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</si>
  <si>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</si>
  <si>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</si>
  <si>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</si>
  <si>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</si>
  <si>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</si>
  <si>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</si>
  <si>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</si>
  <si>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</si>
  <si>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</si>
  <si>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</si>
  <si>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</si>
  <si>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</si>
  <si>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</si>
  <si>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</si>
  <si>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</si>
  <si>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</si>
  <si>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</si>
  <si>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</si>
  <si>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</si>
  <si>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</si>
  <si>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</si>
  <si>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</si>
  <si>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</si>
  <si>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</si>
  <si>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</si>
  <si>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</si>
  <si>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</si>
  <si>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</si>
  <si>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</si>
  <si>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</si>
  <si>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</si>
  <si>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</si>
  <si>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</si>
  <si>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</si>
  <si>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</si>
  <si>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</si>
  <si>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</si>
  <si>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</si>
  <si>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</si>
  <si>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</si>
  <si>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</si>
  <si>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</si>
  <si>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</si>
  <si>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</si>
  <si>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</si>
  <si>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</si>
  <si>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</si>
  <si>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</si>
  <si>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</si>
  <si>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</si>
  <si>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</si>
  <si>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</si>
  <si>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</si>
  <si>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</si>
  <si>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</si>
  <si>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</si>
  <si>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</si>
  <si>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</si>
  <si>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</si>
  <si>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</si>
  <si>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</si>
  <si>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</si>
  <si>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</si>
  <si>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</si>
  <si>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</si>
  <si>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</si>
  <si>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</si>
  <si>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</si>
  <si>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</si>
  <si>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</si>
  <si>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</si>
  <si>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</si>
  <si>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</si>
  <si>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</si>
  <si>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</si>
  <si>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</si>
  <si>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</si>
  <si>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</si>
  <si>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</si>
  <si>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</si>
  <si>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</si>
  <si>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</si>
  <si>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</si>
  <si>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</si>
  <si>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</si>
  <si>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</si>
  <si>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</si>
  <si>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</si>
  <si>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</si>
  <si>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</si>
  <si>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</si>
  <si>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</si>
  <si>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</si>
  <si>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</si>
  <si>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</si>
  <si>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</si>
  <si>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</si>
  <si>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</si>
  <si>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</si>
  <si>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</si>
  <si>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</si>
  <si>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</si>
  <si>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</si>
  <si>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</si>
  <si>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</si>
  <si>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</si>
  <si>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</si>
  <si>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</si>
  <si>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</si>
  <si>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</si>
  <si>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</si>
  <si>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</si>
  <si>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</si>
  <si>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</si>
  <si>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</si>
  <si>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</si>
  <si>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</si>
  <si>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</si>
  <si>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</si>
  <si>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</si>
  <si>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</si>
  <si>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</si>
  <si>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</si>
  <si>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</si>
  <si>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</si>
  <si>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</si>
  <si>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</si>
  <si>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</si>
  <si>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</si>
  <si>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</si>
  <si>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</si>
  <si>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</si>
  <si>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</si>
  <si>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</si>
  <si>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</si>
  <si>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</si>
  <si>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</si>
  <si>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</si>
  <si>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</si>
  <si>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</si>
  <si>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</si>
  <si>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</si>
  <si>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</si>
  <si>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</si>
  <si>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</si>
  <si>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</si>
  <si>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</si>
  <si>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</si>
  <si>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</si>
  <si>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</si>
  <si>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</si>
  <si>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</si>
  <si>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</si>
  <si>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</si>
  <si>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</si>
  <si>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</si>
  <si>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</si>
  <si>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</si>
  <si>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</si>
  <si>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</si>
  <si>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</si>
  <si>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</si>
  <si>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</si>
  <si>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</si>
  <si>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</si>
  <si>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</si>
  <si>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</si>
  <si>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</si>
  <si>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</si>
  <si>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</si>
  <si>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</si>
  <si>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</si>
  <si>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</si>
  <si>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</si>
  <si>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</si>
  <si>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</si>
  <si>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</si>
  <si>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</si>
  <si>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</si>
  <si>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</si>
  <si>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</si>
  <si>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</si>
  <si>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</si>
  <si>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</si>
  <si>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</si>
  <si>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</si>
  <si>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</si>
  <si>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</si>
  <si>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</si>
  <si>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</si>
  <si>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</si>
  <si>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</si>
  <si>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</si>
  <si>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</si>
  <si>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</si>
  <si>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</si>
  <si>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</si>
  <si>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</si>
  <si>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</si>
  <si>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</si>
  <si>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</si>
  <si>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</si>
  <si>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</si>
  <si>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</si>
  <si>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</si>
  <si>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</si>
  <si>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</si>
  <si>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</si>
  <si>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</si>
  <si>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</si>
  <si>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</si>
  <si>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</si>
  <si>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</si>
  <si>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</si>
  <si>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</si>
  <si>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</si>
  <si>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</si>
  <si>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</si>
  <si>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</si>
  <si>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</si>
  <si>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</si>
  <si>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</si>
  <si>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</si>
  <si>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</si>
  <si>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</si>
  <si>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</si>
  <si>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</si>
  <si>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</si>
  <si>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</si>
  <si>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</si>
  <si>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</si>
  <si>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</si>
  <si>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</si>
  <si>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</si>
  <si>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</si>
  <si>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</si>
  <si>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</si>
  <si>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</si>
  <si>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</si>
  <si>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</si>
  <si>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</si>
  <si>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</si>
  <si>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</si>
  <si>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</si>
  <si>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</si>
  <si>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</si>
  <si>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</si>
  <si>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</si>
  <si>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</si>
  <si>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</si>
  <si>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</si>
  <si>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</si>
  <si>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</si>
  <si>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</si>
  <si>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</si>
  <si>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</si>
  <si>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</si>
  <si>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</si>
  <si>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</si>
  <si>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</si>
  <si>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</si>
  <si>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</si>
  <si>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</si>
  <si>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</si>
  <si>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</si>
  <si>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</si>
  <si>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</si>
  <si>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</si>
  <si>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</si>
  <si>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</si>
  <si>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</si>
  <si>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</si>
  <si>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</si>
  <si>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</si>
  <si>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</si>
  <si>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</si>
  <si>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</si>
  <si>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</si>
  <si>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</si>
  <si>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</si>
  <si>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</si>
  <si>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</si>
  <si>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</si>
  <si>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</si>
  <si>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</si>
  <si>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</si>
  <si>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</si>
  <si>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</si>
  <si>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</si>
  <si>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</si>
  <si>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</si>
  <si>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</si>
  <si>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</si>
  <si>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</si>
  <si>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</si>
  <si>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</si>
  <si>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</si>
  <si>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</si>
  <si>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</si>
  <si>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</si>
  <si>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</si>
  <si>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</si>
  <si>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</si>
  <si>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</si>
  <si>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</si>
  <si>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</si>
  <si>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</si>
  <si>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</si>
  <si>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</si>
  <si>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</si>
  <si>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</si>
  <si>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</si>
  <si>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</si>
  <si>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</si>
  <si>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</si>
  <si>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</si>
  <si>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</si>
  <si>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</si>
  <si>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</si>
  <si>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</si>
  <si>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</si>
  <si>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</si>
  <si>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</si>
  <si>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</si>
  <si>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</si>
  <si>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</si>
  <si>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</si>
  <si>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</si>
  <si>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</si>
  <si>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</si>
  <si>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</si>
  <si>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</si>
  <si>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</si>
  <si>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</si>
  <si>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</si>
  <si>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</si>
  <si>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</si>
  <si>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</si>
  <si>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</si>
  <si>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</si>
  <si>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</si>
  <si>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</si>
  <si>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</si>
  <si>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</si>
  <si>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</si>
  <si>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</si>
  <si>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</si>
  <si>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</si>
  <si>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</si>
  <si>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</si>
  <si>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</si>
  <si>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</si>
  <si>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</si>
  <si>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</si>
  <si>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</si>
  <si>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</si>
  <si>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</si>
  <si>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</si>
  <si>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</si>
  <si>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</si>
  <si>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</si>
  <si>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</si>
  <si>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</si>
  <si>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</si>
  <si>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</si>
  <si>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</si>
  <si>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</si>
  <si>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</si>
  <si>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</si>
  <si>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</si>
  <si>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</si>
  <si>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</si>
  <si>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</si>
  <si>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</si>
  <si>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</si>
  <si>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</si>
  <si>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</si>
  <si>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</si>
  <si>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</si>
  <si>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</si>
  <si>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</si>
  <si>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</si>
  <si>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</si>
  <si>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</si>
  <si>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</si>
  <si>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</si>
  <si>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</si>
  <si>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</si>
  <si>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</si>
  <si>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</si>
  <si>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</si>
  <si>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</si>
  <si>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</si>
  <si>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</si>
  <si>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</si>
  <si>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</si>
  <si>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</si>
  <si>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</si>
  <si>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</si>
  <si>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</si>
  <si>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</si>
  <si>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</si>
  <si>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</si>
  <si>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</si>
  <si>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</si>
  <si>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</si>
  <si>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</si>
  <si>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</si>
  <si>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</si>
  <si>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</si>
  <si>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</si>
  <si>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</si>
  <si>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</si>
  <si>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</si>
  <si>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</si>
  <si>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</si>
  <si>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</si>
  <si>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</si>
  <si>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</si>
  <si>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</si>
  <si>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</si>
  <si>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</si>
  <si>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</si>
  <si>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</si>
  <si>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</si>
  <si>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</si>
  <si>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</si>
  <si>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</si>
  <si>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</si>
  <si>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</si>
  <si>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</si>
  <si>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</si>
  <si>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</si>
  <si>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</si>
  <si>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</si>
  <si>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</si>
  <si>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</si>
  <si>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</si>
  <si>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</si>
  <si>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</si>
  <si>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</si>
  <si>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</si>
  <si>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</si>
  <si>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</si>
  <si>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</si>
  <si>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</si>
  <si>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</si>
  <si>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</si>
  <si>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</si>
  <si>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</si>
  <si>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</si>
  <si>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</si>
  <si>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</si>
  <si>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</si>
  <si>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</si>
  <si>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</si>
  <si>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</si>
  <si>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</si>
  <si>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</si>
  <si>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</si>
  <si>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</si>
  <si>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</si>
  <si>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</si>
  <si>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</si>
  <si>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</si>
  <si>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</si>
  <si>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</si>
  <si>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</si>
  <si>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</si>
  <si>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</si>
  <si>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</si>
  <si>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</si>
  <si>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</si>
  <si>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</si>
  <si>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</si>
  <si>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</si>
  <si>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</si>
  <si>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</si>
  <si>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</si>
  <si>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</si>
  <si>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</si>
  <si>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</si>
  <si>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</si>
  <si>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</si>
  <si>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</si>
  <si>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</si>
  <si>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</si>
  <si>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</si>
  <si>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</si>
  <si>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</si>
  <si>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</si>
  <si>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</si>
  <si>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</si>
  <si>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</si>
  <si>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</si>
  <si>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</si>
  <si>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</si>
  <si>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</si>
  <si>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</si>
  <si>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</si>
  <si>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</si>
  <si>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</si>
  <si>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</si>
  <si>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</si>
  <si>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</si>
  <si>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</si>
  <si>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</si>
  <si>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</si>
  <si>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</si>
  <si>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</si>
  <si>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</si>
  <si>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</si>
  <si>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</si>
  <si>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</si>
  <si>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</si>
  <si>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</si>
  <si>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</si>
  <si>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</si>
  <si>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</si>
  <si>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</si>
  <si>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</si>
  <si>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</si>
  <si>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</si>
  <si>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</si>
  <si>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</si>
  <si>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</si>
  <si>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</si>
  <si>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</si>
  <si>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</si>
  <si>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</si>
  <si>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</si>
  <si>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</si>
  <si>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</si>
  <si>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</si>
  <si>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</si>
  <si>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</si>
  <si>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</si>
  <si>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</si>
  <si>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</si>
  <si>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</si>
  <si>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</si>
  <si>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</si>
  <si>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</si>
  <si>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</si>
  <si>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</si>
  <si>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</si>
  <si>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</si>
  <si>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</si>
  <si>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</si>
  <si>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</si>
  <si>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</si>
  <si>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</si>
  <si>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</si>
  <si>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</si>
  <si>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</si>
  <si>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</si>
  <si>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</si>
  <si>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</si>
  <si>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</si>
  <si>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</si>
  <si>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</si>
  <si>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</si>
  <si>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</si>
  <si>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</si>
  <si>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</si>
  <si>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</si>
  <si>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</si>
  <si>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</si>
  <si>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</si>
  <si>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</si>
  <si>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</si>
  <si>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</si>
  <si>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</si>
  <si>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</si>
  <si>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</si>
  <si>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</si>
  <si>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</si>
  <si>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</si>
  <si>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</si>
  <si>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</si>
  <si>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</si>
  <si>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</si>
  <si>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</si>
  <si>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</si>
  <si>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</si>
  <si>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</si>
  <si>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</si>
  <si>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</si>
  <si>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</si>
  <si>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</si>
  <si>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</si>
  <si>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</si>
  <si>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</si>
  <si>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</si>
  <si>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</si>
  <si>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</si>
  <si>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</si>
  <si>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</si>
  <si>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</si>
  <si>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</si>
  <si>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</si>
  <si>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</si>
  <si>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</si>
  <si>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</si>
  <si>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</si>
  <si>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</si>
  <si>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</si>
  <si>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</si>
  <si>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</si>
  <si>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</si>
  <si>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</si>
  <si>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</si>
  <si>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</si>
  <si>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</si>
  <si>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</si>
  <si>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</si>
  <si>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</si>
  <si>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</si>
  <si>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</si>
  <si>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</si>
  <si>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</si>
  <si>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</si>
  <si>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</si>
  <si>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</si>
  <si>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</si>
  <si>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</si>
  <si>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</si>
  <si>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</si>
  <si>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</si>
  <si>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</si>
  <si>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</si>
  <si>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</si>
  <si>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</si>
  <si>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</si>
  <si>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</si>
  <si>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</si>
  <si>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</si>
  <si>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</si>
  <si>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</si>
  <si>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</si>
  <si>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</si>
  <si>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</si>
  <si>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</si>
  <si>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</si>
  <si>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</si>
  <si>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</si>
  <si>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</si>
  <si>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</si>
  <si>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</si>
  <si>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</si>
  <si>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</si>
  <si>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</si>
  <si>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</si>
  <si>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</si>
  <si>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</si>
  <si>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</si>
  <si>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</si>
  <si>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</si>
  <si>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</si>
  <si>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</si>
  <si>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</si>
  <si>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</si>
  <si>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</si>
  <si>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</si>
  <si>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</si>
  <si>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</si>
  <si>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</si>
  <si>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</si>
  <si>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</si>
  <si>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</si>
  <si>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</si>
  <si>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</si>
  <si>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</si>
  <si>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</si>
  <si>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</si>
  <si>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</si>
  <si>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</si>
  <si>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</si>
  <si>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</si>
  <si>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</si>
  <si>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</si>
  <si>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</si>
  <si>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</si>
  <si>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</si>
  <si>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</si>
  <si>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</si>
  <si>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</si>
  <si>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</si>
  <si>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</si>
  <si>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</si>
  <si>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</si>
  <si>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</si>
  <si>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</si>
  <si>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</si>
  <si>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</si>
  <si>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</si>
  <si>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</si>
  <si>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</si>
  <si>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</si>
  <si>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</si>
  <si>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</si>
  <si>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</si>
  <si>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</si>
  <si>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</si>
  <si>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</si>
  <si>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</si>
  <si>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</si>
  <si>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</si>
  <si>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</si>
  <si>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</si>
  <si>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</si>
  <si>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</si>
  <si>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</si>
  <si>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</si>
  <si>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</si>
  <si>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</si>
  <si>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</si>
  <si>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</si>
  <si>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</si>
  <si>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</si>
  <si>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</si>
  <si>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</si>
  <si>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</si>
  <si>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</si>
  <si>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</si>
  <si>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</si>
  <si>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</si>
  <si>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</si>
  <si>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</si>
  <si>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</si>
  <si>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</si>
  <si>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</si>
  <si>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</si>
  <si>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</si>
  <si>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</si>
  <si>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</si>
  <si>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</si>
  <si>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</si>
  <si>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</si>
  <si>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</si>
  <si>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</si>
  <si>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</si>
  <si>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</si>
  <si>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</si>
  <si>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</si>
  <si>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</si>
  <si>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</si>
  <si>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</si>
  <si>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</si>
  <si>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</si>
  <si>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</si>
  <si>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</si>
  <si>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</si>
  <si>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</si>
  <si>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</si>
  <si>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</si>
  <si>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</si>
  <si>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</si>
  <si>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</si>
  <si>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</si>
  <si>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</si>
  <si>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</si>
  <si>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</si>
  <si>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</si>
  <si>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</si>
  <si>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</si>
  <si>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</si>
  <si>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</si>
  <si>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</si>
  <si>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</si>
  <si>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</si>
  <si>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</si>
  <si>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</si>
  <si>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</si>
  <si>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</si>
  <si>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</si>
  <si>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</si>
  <si>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</si>
  <si>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</si>
  <si>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</si>
  <si>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</si>
  <si>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</si>
  <si>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</si>
  <si>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</si>
  <si>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</si>
  <si>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</si>
  <si>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</si>
  <si>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</si>
  <si>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</si>
  <si>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</si>
  <si>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</si>
  <si>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</si>
  <si>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</si>
  <si>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</si>
  <si>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</si>
  <si>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</si>
  <si>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</si>
  <si>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</si>
  <si>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</si>
  <si>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</si>
  <si>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</si>
  <si>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</si>
  <si>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</si>
  <si>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</si>
  <si>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</si>
  <si>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</si>
  <si>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</si>
  <si>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</si>
  <si>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</si>
  <si>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</si>
  <si>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</si>
  <si>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</si>
  <si>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</si>
  <si>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</si>
  <si>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</si>
  <si>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</si>
  <si>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</si>
  <si>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</si>
  <si>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</si>
  <si>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</si>
  <si>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</si>
  <si>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</si>
  <si>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</si>
  <si>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</si>
  <si>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</si>
  <si>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</si>
  <si>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</si>
  <si>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</si>
  <si>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</si>
  <si>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</si>
  <si>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</si>
  <si>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</si>
  <si>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</si>
  <si>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</si>
  <si>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</si>
  <si>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</si>
  <si>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</si>
  <si>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</si>
  <si>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</si>
  <si>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</si>
  <si>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</si>
  <si>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</si>
  <si>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</si>
  <si>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</si>
  <si>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</si>
  <si>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</si>
  <si>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</si>
  <si>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</si>
  <si>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</si>
  <si>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</si>
  <si>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</si>
  <si>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</si>
  <si>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</si>
  <si>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</si>
  <si>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</si>
  <si>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</si>
  <si>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</si>
  <si>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</si>
  <si>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</si>
  <si>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</si>
  <si>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</si>
  <si>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</si>
  <si>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</si>
  <si>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</si>
  <si>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</si>
  <si>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</si>
  <si>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</si>
  <si>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</si>
  <si>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</si>
  <si>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</si>
  <si>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</si>
  <si>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</si>
  <si>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</si>
  <si>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</si>
  <si>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</si>
  <si>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</si>
  <si>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</si>
  <si>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</si>
  <si>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</si>
  <si>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</si>
  <si>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</si>
  <si>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</si>
  <si>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</si>
  <si>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</si>
  <si>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</si>
  <si>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</si>
  <si>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</si>
  <si>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</si>
  <si>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</si>
  <si>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</si>
  <si>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</si>
  <si>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</si>
  <si>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</si>
  <si>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</si>
  <si>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</si>
  <si>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</si>
  <si>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</si>
  <si>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</si>
  <si>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</si>
  <si>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</si>
  <si>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</si>
  <si>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</si>
  <si>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</si>
  <si>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</si>
  <si>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</si>
  <si>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</si>
  <si>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</si>
  <si>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</si>
  <si>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</si>
  <si>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</si>
  <si>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</si>
  <si>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</si>
  <si>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</si>
  <si>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</si>
  <si>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</si>
  <si>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</si>
  <si>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</si>
  <si>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</si>
  <si>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</si>
  <si>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</si>
  <si>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</si>
  <si>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</si>
  <si>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</si>
  <si>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</si>
  <si>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</si>
  <si>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</si>
  <si>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</si>
  <si>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</si>
  <si>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</si>
  <si>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</si>
  <si>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</si>
  <si>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</si>
  <si>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</si>
  <si>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</si>
  <si>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</si>
  <si>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</si>
  <si>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</si>
  <si>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</si>
  <si>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</si>
  <si>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</si>
  <si>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</si>
  <si>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</si>
  <si>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</si>
  <si>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</si>
  <si>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</si>
  <si>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</si>
  <si>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</si>
  <si>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</si>
  <si>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</si>
  <si>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</si>
  <si>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</si>
  <si>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</si>
  <si>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</si>
  <si>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</si>
  <si>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</si>
  <si>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</si>
  <si>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</si>
  <si>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</si>
  <si>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</si>
  <si>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</si>
  <si>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</si>
  <si>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</si>
  <si>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</si>
  <si>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</si>
  <si>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</si>
  <si>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</si>
  <si>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</si>
  <si>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</si>
  <si>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</si>
  <si>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</si>
  <si>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</si>
  <si>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</si>
  <si>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</si>
  <si>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</si>
  <si>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</si>
  <si>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</si>
  <si>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</si>
  <si>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</si>
  <si>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</si>
  <si>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</si>
  <si>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</si>
  <si>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</si>
  <si>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</si>
  <si>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</si>
  <si>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</si>
  <si>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</si>
  <si>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</si>
  <si>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</si>
  <si>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</si>
  <si>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</si>
  <si>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</si>
  <si>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</si>
  <si>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</si>
  <si>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</si>
  <si>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</si>
  <si>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</si>
  <si>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</si>
  <si>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</si>
  <si>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</si>
  <si>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</si>
  <si>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</si>
  <si>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</si>
  <si>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</si>
  <si>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</si>
  <si>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</si>
  <si>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</si>
  <si>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</si>
  <si>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</si>
  <si>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</si>
  <si>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</si>
  <si>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</si>
  <si>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</si>
  <si>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</si>
  <si>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</si>
  <si>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</si>
  <si>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</si>
  <si>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</si>
  <si>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</si>
  <si>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</si>
  <si>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</si>
  <si>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</si>
  <si>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</si>
  <si>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</si>
  <si>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</si>
  <si>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</si>
  <si>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</si>
  <si>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</si>
  <si>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</si>
  <si>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</si>
  <si>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</si>
  <si>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</si>
  <si>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</si>
  <si>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</si>
  <si>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</si>
  <si>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Serviced 3 heating systems–97.00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</si>
  <si>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</si>
  <si>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</si>
  <si>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</si>
  <si>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</si>
  <si>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</si>
  <si>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</si>
  <si>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</si>
  <si>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03211027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</si>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</sst>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11" sqref="C1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44497</v>
      </c>
    </row>
    <row r="5" spans="1:6" x14ac:dyDescent="0.25">
      <c r="A5" s="1" t="s">
        <v>5</v>
      </c>
      <c r="B5" s="7" t="s">
        <v>6</v>
      </c>
      <c r="C5" s="21" t="s">
        <v>2336</v>
      </c>
    </row>
    <row r="6" spans="1:6" s="3" customFormat="1" x14ac:dyDescent="0.25">
      <c r="A6" s="3" t="s">
        <v>7</v>
      </c>
      <c r="B6" s="8" t="s">
        <v>8</v>
      </c>
      <c r="C6" s="18" t="s">
        <v>2337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787</v>
      </c>
    </row>
    <row r="12" spans="1:6" ht="14.4" x14ac:dyDescent="0.3">
      <c r="A12" s="28" t="str">
        <f>VLOOKUP(Invoice!A11,Table2[], 6, FALSE)</f>
        <v>3666 Ella Lee Ln</v>
      </c>
    </row>
    <row r="13" spans="1:6" x14ac:dyDescent="0.25">
      <c r="A13" s="27" t="str">
        <f>VLOOKUP(Invoice!A11, Table2[], 7, FALSE)</f>
        <v>Houston, TX , 77027</v>
      </c>
    </row>
    <row r="14" spans="1:6" x14ac:dyDescent="0.25">
      <c r="A14" s="29">
        <f>VLOOKUP(Invoice!A11, Table2[],2, FALSE)</f>
        <v>7136143725</v>
      </c>
    </row>
    <row r="15" spans="1:6" x14ac:dyDescent="0.25">
      <c r="A15" s="1" t="str">
        <f>VLOOKUP(Invoice!A11,Table2[],4, FALSE)</f>
        <v>georgealcornjr@gmail.com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48"/>
      <c r="F17" s="48"/>
    </row>
    <row r="18" spans="1:6" s="4" customFormat="1" ht="20.100000000000001" customHeight="1" x14ac:dyDescent="0.25">
      <c r="A18" s="63" t="s">
        <v>2328</v>
      </c>
      <c r="B18" s="64"/>
      <c r="C18" s="25"/>
      <c r="E18" s="48"/>
      <c r="F18" s="48"/>
    </row>
    <row r="19" spans="1:6" s="4" customFormat="1" ht="20.100000000000001" customHeight="1" x14ac:dyDescent="0.25">
      <c r="A19" s="65" t="s">
        <v>2329</v>
      </c>
      <c r="B19" s="66"/>
      <c r="C19" s="26"/>
      <c r="E19" s="48"/>
      <c r="F19" s="48"/>
    </row>
    <row r="20" spans="1:6" s="4" customFormat="1" ht="20.100000000000001" customHeight="1" x14ac:dyDescent="0.25">
      <c r="A20" s="65" t="s">
        <v>2330</v>
      </c>
      <c r="B20" s="66"/>
      <c r="C20" s="26"/>
      <c r="E20" s="48"/>
      <c r="F20" s="48"/>
    </row>
    <row r="21" spans="1:6" s="4" customFormat="1" ht="20.100000000000001" customHeight="1" x14ac:dyDescent="0.25">
      <c r="A21" s="65" t="s">
        <v>2331</v>
      </c>
      <c r="B21" s="66"/>
      <c r="C21" s="67"/>
      <c r="E21" s="48"/>
      <c r="F21" s="48"/>
    </row>
    <row r="22" spans="1:6" s="4" customFormat="1" ht="20.100000000000001" customHeight="1" x14ac:dyDescent="0.25">
      <c r="A22" s="65" t="s">
        <v>2332</v>
      </c>
      <c r="B22" s="66"/>
      <c r="C22" s="67"/>
      <c r="E22" s="48"/>
      <c r="F22" s="48"/>
    </row>
    <row r="23" spans="1:6" s="4" customFormat="1" ht="20.100000000000001" customHeight="1" x14ac:dyDescent="0.25">
      <c r="A23" s="65" t="s">
        <v>2333</v>
      </c>
      <c r="B23" s="66"/>
      <c r="C23" s="67"/>
      <c r="E23" s="48"/>
      <c r="F23" s="48"/>
    </row>
    <row r="24" spans="1:6" s="4" customFormat="1" ht="20.100000000000001" customHeight="1" x14ac:dyDescent="0.25">
      <c r="A24" s="65" t="s">
        <v>2334</v>
      </c>
      <c r="B24" s="66"/>
      <c r="C24" s="68"/>
      <c r="E24" s="30"/>
      <c r="F24" s="30"/>
    </row>
    <row r="25" spans="1:6" s="4" customFormat="1" ht="20.100000000000001" customHeight="1" x14ac:dyDescent="0.25">
      <c r="A25" s="69" t="s">
        <v>2335</v>
      </c>
      <c r="B25" s="70"/>
      <c r="C25" s="68">
        <f>97*3</f>
        <v>291</v>
      </c>
      <c r="E25" s="30"/>
      <c r="F25" s="30"/>
    </row>
    <row r="26" spans="1:6" s="4" customFormat="1" ht="20.100000000000001" customHeight="1" x14ac:dyDescent="0.25">
      <c r="A26" s="32"/>
      <c r="B26" s="33"/>
      <c r="C26" s="26"/>
      <c r="E26" s="30"/>
      <c r="F26" s="30"/>
    </row>
    <row r="27" spans="1:6" s="4" customFormat="1" ht="20.100000000000001" customHeight="1" x14ac:dyDescent="0.25">
      <c r="A27" s="32"/>
      <c r="B27" s="33"/>
      <c r="C27" s="23"/>
      <c r="E27" s="30"/>
      <c r="F27" s="30"/>
    </row>
    <row r="28" spans="1:6" s="4" customFormat="1" ht="20.100000000000001" customHeight="1" x14ac:dyDescent="0.25">
      <c r="A28" s="34"/>
      <c r="B28" s="35"/>
      <c r="C28" s="24"/>
      <c r="E28" s="30"/>
      <c r="F28" s="30"/>
    </row>
    <row r="29" spans="1:6" s="4" customFormat="1" ht="20.100000000000001" customHeight="1" x14ac:dyDescent="0.25">
      <c r="A29" s="55"/>
      <c r="B29" s="56"/>
      <c r="C29" s="24"/>
      <c r="E29" s="30"/>
      <c r="F29" s="30"/>
    </row>
    <row r="30" spans="1:6" s="4" customFormat="1" ht="20.100000000000001" customHeight="1" x14ac:dyDescent="0.25">
      <c r="A30" s="55"/>
      <c r="B30" s="56"/>
      <c r="C30" s="15"/>
      <c r="E30" s="30"/>
      <c r="F30" s="30"/>
    </row>
    <row r="31" spans="1:6" s="4" customFormat="1" ht="20.100000000000001" customHeight="1" x14ac:dyDescent="0.25">
      <c r="A31" s="59"/>
      <c r="B31" s="60"/>
      <c r="C31" s="16"/>
      <c r="E31" s="30"/>
      <c r="F31" s="30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291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2310</v>
      </c>
    </row>
    <row r="773" spans="1:7" ht="14.4" x14ac:dyDescent="0.3">
      <c r="A773" s="41" t="s">
        <v>2308</v>
      </c>
      <c r="B773" s="42">
        <v>8322838555</v>
      </c>
      <c r="C773" s="42"/>
      <c r="D773" s="38" t="s">
        <v>2311</v>
      </c>
      <c r="E773" s="41"/>
      <c r="F773" s="41" t="s">
        <v>2309</v>
      </c>
      <c r="G773" s="41" t="s">
        <v>2179</v>
      </c>
    </row>
    <row r="774" spans="1:7" ht="14.4" x14ac:dyDescent="0.3">
      <c r="A774" s="41" t="s">
        <v>2312</v>
      </c>
      <c r="B774" s="42">
        <v>7138265686</v>
      </c>
      <c r="C774" s="42"/>
      <c r="D774" s="38" t="s">
        <v>2313</v>
      </c>
      <c r="E774" s="41"/>
      <c r="F774" s="41" t="s">
        <v>2314</v>
      </c>
      <c r="G774" s="41" t="s">
        <v>2315</v>
      </c>
    </row>
    <row r="775" spans="1:7" ht="14.4" x14ac:dyDescent="0.3">
      <c r="A775" s="41" t="s">
        <v>2316</v>
      </c>
      <c r="B775" s="42"/>
      <c r="C775" s="42"/>
      <c r="D775" s="47" t="s">
        <v>2319</v>
      </c>
      <c r="E775" s="41"/>
      <c r="F775" s="46" t="s">
        <v>2317</v>
      </c>
      <c r="G775" s="41" t="s">
        <v>2318</v>
      </c>
    </row>
    <row r="776" spans="1:7" ht="14.4" x14ac:dyDescent="0.3">
      <c r="A776" s="41" t="s">
        <v>2320</v>
      </c>
      <c r="B776" s="42">
        <v>7139537079</v>
      </c>
      <c r="C776" s="42"/>
      <c r="D776" s="47" t="s">
        <v>2323</v>
      </c>
      <c r="E776" s="41"/>
      <c r="F776" s="41" t="s">
        <v>2321</v>
      </c>
      <c r="G776" s="41" t="s">
        <v>2322</v>
      </c>
    </row>
    <row r="777" spans="1:7" ht="14.4" x14ac:dyDescent="0.3">
      <c r="A777" s="41" t="s">
        <v>2324</v>
      </c>
      <c r="B777" s="42">
        <v>7132062169</v>
      </c>
      <c r="C777" s="42"/>
      <c r="D777" s="47" t="s">
        <v>2327</v>
      </c>
      <c r="E777" s="41"/>
      <c r="F777" s="41" t="s">
        <v>2325</v>
      </c>
      <c r="G777" s="41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2021-10-28T03:48:25Z</cp:lastPrinted>
  <dcterms:created xsi:type="dcterms:W3CDTF">2020-09-16T19:56:13Z</dcterms:created>
  <dcterms:modified xsi:type="dcterms:W3CDTF">2021-10-29T04:50:07Z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