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3D24E43E-FC86-4C85-87FC-97B099594432}" xr6:coauthVersionLast="47" xr6:coauthVersionMax="47" xr10:uidLastSave="{CE46C553-6E00-42A2-94EF-13630E78B190}"/>
  <bookViews>
    <workbookView minimized="1"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5" i="1"/>
</calcChain>
</file>

<file path=xl/sharedStrings.xml><?xml version="1.0" encoding="utf-8"?>
<sst xmlns="http://schemas.openxmlformats.org/spreadsheetml/2006/main" count="3142" uniqueCount="2318">
  <si>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</si>
  <si>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</si>
  <si>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</si>
  <si>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</si>
  <si>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</si>
  <si>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</si>
  <si>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</si>
  <si>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</si>
  <si>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</si>
  <si>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</si>
  <si>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</si>
  <si>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</si>
  <si>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</si>
  <si>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</si>
  <si>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</si>
  <si>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</si>
  <si>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</si>
  <si>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</si>
  <si>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</si>
  <si>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</si>
  <si>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</si>
  <si>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</si>
  <si>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</si>
  <si>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</si>
  <si>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</si>
  <si>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</si>
  <si>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</si>
  <si>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</si>
  <si>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</si>
  <si>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</si>
  <si>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</si>
  <si>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</si>
  <si>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</si>
  <si>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</si>
  <si>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</si>
  <si>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</si>
  <si>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</si>
  <si>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</si>
  <si>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</si>
  <si>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</si>
  <si>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</si>
  <si>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</si>
  <si>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</si>
  <si>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</si>
  <si>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</si>
  <si>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</si>
  <si>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</si>
  <si>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</si>
  <si>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</si>
  <si>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</si>
  <si>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</si>
  <si>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</si>
  <si>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</si>
  <si>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</si>
  <si>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</si>
  <si>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</si>
  <si>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</si>
  <si>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</si>
  <si>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</si>
  <si>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</si>
  <si>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</si>
  <si>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</si>
  <si>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</si>
  <si>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</si>
  <si>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</si>
  <si>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</si>
  <si>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</si>
  <si>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</si>
  <si>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</si>
  <si>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</si>
  <si>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</si>
  <si>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</si>
  <si>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</si>
  <si>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</si>
  <si>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</si>
  <si>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</si>
  <si>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</si>
  <si>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</si>
  <si>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</si>
  <si>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</si>
  <si>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</si>
  <si>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</si>
  <si>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</si>
  <si>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</si>
  <si>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</si>
  <si>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</si>
  <si>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</si>
  <si>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</si>
  <si>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</si>
  <si>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</si>
  <si>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</si>
  <si>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</si>
  <si>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</si>
  <si>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</si>
  <si>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</si>
  <si>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</si>
  <si>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</si>
  <si>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</si>
  <si>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</si>
  <si>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</si>
  <si>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</si>
  <si>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</si>
  <si>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</si>
  <si>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</si>
  <si>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</si>
  <si>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</si>
  <si>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</si>
  <si>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</si>
  <si>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</si>
  <si>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</si>
  <si>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</si>
  <si>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</si>
  <si>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</si>
  <si>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</si>
  <si>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</si>
  <si>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</si>
  <si>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</si>
  <si>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</si>
  <si>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</si>
  <si>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</si>
  <si>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</si>
  <si>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</si>
  <si>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</si>
  <si>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</si>
  <si>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</si>
  <si>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</si>
  <si>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</si>
  <si>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</si>
  <si>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</si>
  <si>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</si>
  <si>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</si>
  <si>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</si>
  <si>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</si>
  <si>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</si>
  <si>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</si>
  <si>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</si>
  <si>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</si>
  <si>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</si>
  <si>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</si>
  <si>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</si>
  <si>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</si>
  <si>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</si>
  <si>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</si>
  <si>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</si>
  <si>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</si>
  <si>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</si>
  <si>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</si>
  <si>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</si>
  <si>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</si>
  <si>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</si>
  <si>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</si>
  <si>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</si>
  <si>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</si>
  <si>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</si>
  <si>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</si>
  <si>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</si>
  <si>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</si>
  <si>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</si>
  <si>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</si>
  <si>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</si>
  <si>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</si>
  <si>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</si>
  <si>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</si>
  <si>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</si>
  <si>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</si>
  <si>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</si>
  <si>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</si>
  <si>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</si>
  <si>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</si>
  <si>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</si>
  <si>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</si>
  <si>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</si>
  <si>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</si>
  <si>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</si>
  <si>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</si>
  <si>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</si>
  <si>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</si>
  <si>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</si>
  <si>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</si>
  <si>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</si>
  <si>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</si>
  <si>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</si>
  <si>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</si>
  <si>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</si>
  <si>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</si>
  <si>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</si>
  <si>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</si>
  <si>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</si>
  <si>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</si>
  <si>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</si>
  <si>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</si>
  <si>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</si>
  <si>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</si>
  <si>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</si>
  <si>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</si>
  <si>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</si>
  <si>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</si>
  <si>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</si>
  <si>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</si>
  <si>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</si>
  <si>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</si>
  <si>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</si>
  <si>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</si>
  <si>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</si>
  <si>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</si>
  <si>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</si>
  <si>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</si>
  <si>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</si>
  <si>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</si>
  <si>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</si>
  <si>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</si>
  <si>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</si>
  <si>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</si>
  <si>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</si>
  <si>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</si>
  <si>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</si>
  <si>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</si>
  <si>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</si>
  <si>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</si>
  <si>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</si>
  <si>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</si>
  <si>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</si>
  <si>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</si>
  <si>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</si>
  <si>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</si>
  <si>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</si>
  <si>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</si>
  <si>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</si>
  <si>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</si>
  <si>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</si>
  <si>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</si>
  <si>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</si>
  <si>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</si>
  <si>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</si>
  <si>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</si>
  <si>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</si>
  <si>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</si>
  <si>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</si>
  <si>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</si>
  <si>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</si>
  <si>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</si>
  <si>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</si>
  <si>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</si>
  <si>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</si>
  <si>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</si>
  <si>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</si>
  <si>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</si>
  <si>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</si>
  <si>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</si>
  <si>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</si>
  <si>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</si>
  <si>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</si>
  <si>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</si>
  <si>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</si>
  <si>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</si>
  <si>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</si>
  <si>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</si>
  <si>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</si>
  <si>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</si>
  <si>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</si>
  <si>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</si>
  <si>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</si>
  <si>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</si>
  <si>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</si>
  <si>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</si>
  <si>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</si>
  <si>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</si>
  <si>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</si>
  <si>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</si>
  <si>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</si>
  <si>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</si>
  <si>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</si>
  <si>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</si>
  <si>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</si>
  <si>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</si>
  <si>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</si>
  <si>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</si>
  <si>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</si>
  <si>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</si>
  <si>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</si>
  <si>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</si>
  <si>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</si>
  <si>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</si>
  <si>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</si>
  <si>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</si>
  <si>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</si>
  <si>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</si>
  <si>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</si>
  <si>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</si>
  <si>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</si>
  <si>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</si>
  <si>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</si>
  <si>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</si>
  <si>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</si>
  <si>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</si>
  <si>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</si>
  <si>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</si>
  <si>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</si>
  <si>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</si>
  <si>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</si>
  <si>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</si>
  <si>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</si>
  <si>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</si>
  <si>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</si>
  <si>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</si>
  <si>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</si>
  <si>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</si>
  <si>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</si>
  <si>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</si>
  <si>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</si>
  <si>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</si>
  <si>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</si>
  <si>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</si>
  <si>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</si>
  <si>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</si>
  <si>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</si>
  <si>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</si>
  <si>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</si>
  <si>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</si>
  <si>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</si>
  <si>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</si>
  <si>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</si>
  <si>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</si>
  <si>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</si>
  <si>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</si>
  <si>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</si>
  <si>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</si>
  <si>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</si>
  <si>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</si>
  <si>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</si>
  <si>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</si>
  <si>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</si>
  <si>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</si>
  <si>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</si>
  <si>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</si>
  <si>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</si>
  <si>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</si>
  <si>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</si>
  <si>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</si>
  <si>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</si>
  <si>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</si>
  <si>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</si>
  <si>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</si>
  <si>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</si>
  <si>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</si>
  <si>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</si>
  <si>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</si>
  <si>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</si>
  <si>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</si>
  <si>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</si>
  <si>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</si>
  <si>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</si>
  <si>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</si>
  <si>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</si>
  <si>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</si>
  <si>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</si>
  <si>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</si>
  <si>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</si>
  <si>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</si>
  <si>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</si>
  <si>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</si>
  <si>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</si>
  <si>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</si>
  <si>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</si>
  <si>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</si>
  <si>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</si>
  <si>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</si>
  <si>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</si>
  <si>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</si>
  <si>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</si>
  <si>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</si>
  <si>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</si>
  <si>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</si>
  <si>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</si>
  <si>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</si>
  <si>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</si>
  <si>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</si>
  <si>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</si>
  <si>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</si>
  <si>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</si>
  <si>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</si>
  <si>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</si>
  <si>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</si>
  <si>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</si>
  <si>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</si>
  <si>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</si>
  <si>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</si>
  <si>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</si>
  <si>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</si>
  <si>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</si>
  <si>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</si>
  <si>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</si>
  <si>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</si>
  <si>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</si>
  <si>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</si>
  <si>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</si>
  <si>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</si>
  <si>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</si>
  <si>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</si>
  <si>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</si>
  <si>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</si>
  <si>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</si>
  <si>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</si>
  <si>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</si>
  <si>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</si>
  <si>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</si>
  <si>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</si>
  <si>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</si>
  <si>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</si>
  <si>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</si>
  <si>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</si>
  <si>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</si>
  <si>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</si>
  <si>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</si>
  <si>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</si>
  <si>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</si>
  <si>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</si>
  <si>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</si>
  <si>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</si>
  <si>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</si>
  <si>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</si>
  <si>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</si>
  <si>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</si>
  <si>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</si>
  <si>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</si>
  <si>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</si>
  <si>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</si>
  <si>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</si>
  <si>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</si>
  <si>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</si>
  <si>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</si>
  <si>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</si>
  <si>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</si>
  <si>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</si>
  <si>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</si>
  <si>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</si>
  <si>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</si>
  <si>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</si>
  <si>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</si>
  <si>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</si>
  <si>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</si>
  <si>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</si>
  <si>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</si>
  <si>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</si>
  <si>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</si>
  <si>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</si>
  <si>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</si>
  <si>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</si>
  <si>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</si>
  <si>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</si>
  <si>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</si>
  <si>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</si>
  <si>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</si>
  <si>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</si>
  <si>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</si>
  <si>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</si>
  <si>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</si>
  <si>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</si>
  <si>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</si>
  <si>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</si>
  <si>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</si>
  <si>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</si>
  <si>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</si>
  <si>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</si>
  <si>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</si>
  <si>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</si>
  <si>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</si>
  <si>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</si>
  <si>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</si>
  <si>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</si>
  <si>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</si>
  <si>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</si>
  <si>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</si>
  <si>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</si>
  <si>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</si>
  <si>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</si>
  <si>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</si>
  <si>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</si>
  <si>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</si>
  <si>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</si>
  <si>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</si>
  <si>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</si>
  <si>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</si>
  <si>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</si>
  <si>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</si>
  <si>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</si>
  <si>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</si>
  <si>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</si>
  <si>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</si>
  <si>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</si>
  <si>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</si>
  <si>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</si>
  <si>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</si>
  <si>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</si>
  <si>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</si>
  <si>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</si>
  <si>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</si>
  <si>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</si>
  <si>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</si>
  <si>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</si>
  <si>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</si>
  <si>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</si>
  <si>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</si>
  <si>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</si>
  <si>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</si>
  <si>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</si>
  <si>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</si>
  <si>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</si>
  <si>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</si>
  <si>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</si>
  <si>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</si>
  <si>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</si>
  <si>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</si>
  <si>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</si>
  <si>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</si>
  <si>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</si>
  <si>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</si>
  <si>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</si>
  <si>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</si>
  <si>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</si>
  <si>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</si>
  <si>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</si>
  <si>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</si>
  <si>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</si>
  <si>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</si>
  <si>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</si>
  <si>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</si>
  <si>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</si>
  <si>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</si>
  <si>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</si>
  <si>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</si>
  <si>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</si>
  <si>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</si>
  <si>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</si>
  <si>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</si>
  <si>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</si>
  <si>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</si>
  <si>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</si>
  <si>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</si>
  <si>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</si>
  <si>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</si>
  <si>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</si>
  <si>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</si>
  <si>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</si>
  <si>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</si>
  <si>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</si>
  <si>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</si>
  <si>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</si>
  <si>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</si>
  <si>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</si>
  <si>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</si>
  <si>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</si>
  <si>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</si>
  <si>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</si>
  <si>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</si>
  <si>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</si>
  <si>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</si>
  <si>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</si>
  <si>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</si>
  <si>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</si>
  <si>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</si>
  <si>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</si>
  <si>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</si>
  <si>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</si>
  <si>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</si>
  <si>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</si>
  <si>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</si>
  <si>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</si>
  <si>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</si>
  <si>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</si>
  <si>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</si>
  <si>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</si>
  <si>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</si>
  <si>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</si>
  <si>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</si>
  <si>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</si>
  <si>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</si>
  <si>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</si>
  <si>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</si>
  <si>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</si>
  <si>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</si>
  <si>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</si>
  <si>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</si>
  <si>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</si>
  <si>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</si>
  <si>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</si>
  <si>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</si>
  <si>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</si>
  <si>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</si>
  <si>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</si>
  <si>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</si>
  <si>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</si>
  <si>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</si>
  <si>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</si>
  <si>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</si>
  <si>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</si>
  <si>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</si>
  <si>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</si>
  <si>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</si>
  <si>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</si>
  <si>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</si>
  <si>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</si>
  <si>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</si>
  <si>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</si>
  <si>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</si>
  <si>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</si>
  <si>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</si>
  <si>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</si>
  <si>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</si>
  <si>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</si>
  <si>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</si>
  <si>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</si>
  <si>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</si>
  <si>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</si>
  <si>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</si>
  <si>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</si>
  <si>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</si>
  <si>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</si>
  <si>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</si>
  <si>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</si>
  <si>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</si>
  <si>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</si>
  <si>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</si>
  <si>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</si>
  <si>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</si>
  <si>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</si>
  <si>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</si>
  <si>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</si>
  <si>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</si>
  <si>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</si>
  <si>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</si>
  <si>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</si>
  <si>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</si>
  <si>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</si>
  <si>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</si>
  <si>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</si>
  <si>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</si>
  <si>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</si>
  <si>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</si>
  <si>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</si>
  <si>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</si>
  <si>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</si>
  <si>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</si>
  <si>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</si>
  <si>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</si>
  <si>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</si>
  <si>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</si>
  <si>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</si>
  <si>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</si>
  <si>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</si>
  <si>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</si>
  <si>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</si>
  <si>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</si>
  <si>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</si>
  <si>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</si>
  <si>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</si>
  <si>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</si>
  <si>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</si>
  <si>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</si>
  <si>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</si>
  <si>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</si>
  <si>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</si>
  <si>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</si>
  <si>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</si>
  <si>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</si>
  <si>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</si>
  <si>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</si>
  <si>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</si>
  <si>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</si>
  <si>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</si>
  <si>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</si>
  <si>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</si>
  <si>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</si>
  <si>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</si>
  <si>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</si>
  <si>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</si>
  <si>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</si>
  <si>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</si>
  <si>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</si>
  <si>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</si>
  <si>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</si>
  <si>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</si>
  <si>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</si>
  <si>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</si>
  <si>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</si>
  <si>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</si>
  <si>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</si>
  <si>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</si>
  <si>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</si>
  <si>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</si>
  <si>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</si>
  <si>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</si>
  <si>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</si>
  <si>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</si>
  <si>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</si>
  <si>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</si>
  <si>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</si>
  <si>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</si>
  <si>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</si>
  <si>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</si>
  <si>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</si>
  <si>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</si>
  <si>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</si>
  <si>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</si>
  <si>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</si>
  <si>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</si>
  <si>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</si>
  <si>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</si>
  <si>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</si>
  <si>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</si>
  <si>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</si>
  <si>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</si>
  <si>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</si>
  <si>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</si>
  <si>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</si>
  <si>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</si>
  <si>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</si>
  <si>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</si>
  <si>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</si>
  <si>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</si>
  <si>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</si>
  <si>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</si>
  <si>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</si>
  <si>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</si>
  <si>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</si>
  <si>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</si>
  <si>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</si>
  <si>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</si>
  <si>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</si>
  <si>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</si>
  <si>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</si>
  <si>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</si>
  <si>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</si>
  <si>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</si>
  <si>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</si>
  <si>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</si>
  <si>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</si>
  <si>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</si>
  <si>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</si>
  <si>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</si>
  <si>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</si>
  <si>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</si>
  <si>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</si>
  <si>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</si>
  <si>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</si>
  <si>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</si>
  <si>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</si>
  <si>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</si>
  <si>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</si>
  <si>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</si>
  <si>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</si>
  <si>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</si>
  <si>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</si>
  <si>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</si>
  <si>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</si>
  <si>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</si>
  <si>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</si>
  <si>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</si>
  <si>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</si>
  <si>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</si>
  <si>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</si>
  <si>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</si>
  <si>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</si>
  <si>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</si>
  <si>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</si>
  <si>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</si>
  <si>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</si>
  <si>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</si>
  <si>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</si>
  <si>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</si>
  <si>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</si>
  <si>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</si>
  <si>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</si>
  <si>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</si>
  <si>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</si>
  <si>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</si>
  <si>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</si>
  <si>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</si>
  <si>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</si>
  <si>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</si>
  <si>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</si>
  <si>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</si>
  <si>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</si>
  <si>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</si>
  <si>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</si>
  <si>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</si>
  <si>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</si>
  <si>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</si>
  <si>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</si>
  <si>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</si>
  <si>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</si>
  <si>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</si>
  <si>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</si>
  <si>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</si>
  <si>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</si>
  <si>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</si>
  <si>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</si>
  <si>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</si>
  <si>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</si>
  <si>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</si>
  <si>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</si>
  <si>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</si>
  <si>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</si>
  <si>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</si>
  <si>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</si>
  <si>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</si>
  <si>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</si>
  <si>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</si>
  <si>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</si>
  <si>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</si>
  <si>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</si>
  <si>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</si>
  <si>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</si>
  <si>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</si>
  <si>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</si>
  <si>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</si>
  <si>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</si>
  <si>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</si>
  <si>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</si>
  <si>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</si>
  <si>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</si>
  <si>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</si>
  <si>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</si>
  <si>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</si>
  <si>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</si>
  <si>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</si>
  <si>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</si>
  <si>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</si>
  <si>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</si>
  <si>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</si>
  <si>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</si>
  <si>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</si>
  <si>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</si>
  <si>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</si>
  <si>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</si>
  <si>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</si>
  <si>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</si>
  <si>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</si>
  <si>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</si>
  <si>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</si>
  <si>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</si>
  <si>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</si>
  <si>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</si>
  <si>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</si>
  <si>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</si>
  <si>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</si>
  <si>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</si>
  <si>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</si>
  <si>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</si>
  <si>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</si>
  <si>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</si>
  <si>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</si>
  <si>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</si>
  <si>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</si>
  <si>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</si>
  <si>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</si>
  <si>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</si>
  <si>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</si>
  <si>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</si>
  <si>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</si>
  <si>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</si>
  <si>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</si>
  <si>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</si>
  <si>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</si>
  <si>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</si>
  <si>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</si>
  <si>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</si>
  <si>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</si>
  <si>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</si>
  <si>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</si>
  <si>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</si>
  <si>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</si>
  <si>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</si>
  <si>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</si>
  <si>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</si>
  <si>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</si>
  <si>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</si>
  <si>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</si>
  <si>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</si>
  <si>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</si>
  <si>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</si>
  <si>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</si>
  <si>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</si>
  <si>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</si>
  <si>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</si>
  <si>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</si>
  <si>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</si>
  <si>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</si>
  <si>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</si>
  <si>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</si>
  <si>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</si>
  <si>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</si>
  <si>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</si>
  <si>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</si>
  <si>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</si>
  <si>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</si>
  <si>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</si>
  <si>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</si>
  <si>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</si>
  <si>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</si>
  <si>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</si>
  <si>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</si>
  <si>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</si>
  <si>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</si>
  <si>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</si>
  <si>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</si>
  <si>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</si>
  <si>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</si>
  <si>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</si>
  <si>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</si>
  <si>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</si>
  <si>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</si>
  <si>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</si>
  <si>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</si>
  <si>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</si>
  <si>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</si>
  <si>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</si>
  <si>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</si>
  <si>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</si>
  <si>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</si>
  <si>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</si>
  <si>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</si>
  <si>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</si>
  <si>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</si>
  <si>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</si>
  <si>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</si>
  <si>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</si>
  <si>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</si>
  <si>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</si>
  <si>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</si>
  <si>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</si>
  <si>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</si>
  <si>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</si>
  <si>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</si>
  <si>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</si>
  <si>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</si>
  <si>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</si>
  <si>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</si>
  <si>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</si>
  <si>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</si>
  <si>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</si>
  <si>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</si>
  <si>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</si>
  <si>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</si>
  <si>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</si>
  <si>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</si>
  <si>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</si>
  <si>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</si>
  <si>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</si>
  <si>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</si>
  <si>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</si>
  <si>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</si>
  <si>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</si>
  <si>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</si>
  <si>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</si>
  <si>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</si>
  <si>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</si>
  <si>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</si>
  <si>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</si>
  <si>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</si>
  <si>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</si>
  <si>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</si>
  <si>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</si>
  <si>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</si>
  <si>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</si>
  <si>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</si>
  <si>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</si>
  <si>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</si>
  <si>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</si>
  <si>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</si>
  <si>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</si>
  <si>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</si>
  <si>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</si>
  <si>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</si>
  <si>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</si>
  <si>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</si>
  <si>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</si>
  <si>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</si>
  <si>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</si>
  <si>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</si>
  <si>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</si>
  <si>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</si>
  <si>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</si>
  <si>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</si>
  <si>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</si>
  <si>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</si>
  <si>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</si>
  <si>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</si>
  <si>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</si>
  <si>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</si>
  <si>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</si>
  <si>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</si>
  <si>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</si>
  <si>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</si>
  <si>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</si>
  <si>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</si>
  <si>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</si>
  <si>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</si>
  <si>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</si>
  <si>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</si>
  <si>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</si>
  <si>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</si>
  <si>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</si>
  <si>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</si>
  <si>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</si>
  <si>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</si>
  <si>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</si>
  <si>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</si>
  <si>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</si>
  <si>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</si>
  <si>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</si>
  <si>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</si>
  <si>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</si>
  <si>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</si>
  <si>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</si>
  <si>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</si>
  <si>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</si>
  <si>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</si>
  <si>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</si>
  <si>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</si>
  <si>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</si>
  <si>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</si>
  <si>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</si>
  <si>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</si>
  <si>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</si>
  <si>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</si>
  <si>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</si>
  <si>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</si>
  <si>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</si>
  <si>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</si>
  <si>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</si>
  <si>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</si>
  <si>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</si>
  <si>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</si>
  <si>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</si>
  <si>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</si>
  <si>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</si>
  <si>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</si>
  <si>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</si>
  <si>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</si>
  <si>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</si>
  <si>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</si>
  <si>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</si>
  <si>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</si>
  <si>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</si>
  <si>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</si>
  <si>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</si>
  <si>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</si>
  <si>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</si>
  <si>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</si>
  <si>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</si>
  <si>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</si>
  <si>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</si>
  <si>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</si>
  <si>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</si>
  <si>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</si>
  <si>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</si>
  <si>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</si>
  <si>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</si>
  <si>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</si>
  <si>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</si>
  <si>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</si>
  <si>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</si>
  <si>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</si>
  <si>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</si>
  <si>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</si>
  <si>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</si>
  <si>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</si>
  <si>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</si>
  <si>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</si>
  <si>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</si>
  <si>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</si>
  <si>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</si>
  <si>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</si>
  <si>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</si>
  <si>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</si>
  <si>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</si>
  <si>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</si>
  <si>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</si>
  <si>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</si>
  <si>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</si>
  <si>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</si>
  <si>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</si>
  <si>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</si>
  <si>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</si>
  <si>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</si>
  <si>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</si>
  <si>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</si>
  <si>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</si>
  <si>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</si>
  <si>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</si>
  <si>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</si>
  <si>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</si>
  <si>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</si>
  <si>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</si>
  <si>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</si>
  <si>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</si>
  <si>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</si>
  <si>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</si>
  <si>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</si>
  <si>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</si>
  <si>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</si>
  <si>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</si>
  <si>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</si>
  <si>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</si>
  <si>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</si>
  <si>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</si>
  <si>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</si>
  <si>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</si>
  <si>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</si>
  <si>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</si>
  <si>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</si>
  <si>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</si>
  <si>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</si>
  <si>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</si>
  <si>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</si>
  <si>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</si>
  <si>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</si>
  <si>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</si>
  <si>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</si>
  <si>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</si>
  <si>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</si>
  <si>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</si>
  <si>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</si>
  <si>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</si>
  <si>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</si>
  <si>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</si>
  <si>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</si>
  <si>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</si>
  <si>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</si>
  <si>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</si>
  <si>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</si>
  <si>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</si>
  <si>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</si>
  <si>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</si>
  <si>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</si>
  <si>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</si>
  <si>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</si>
  <si>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</si>
  <si>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</si>
  <si>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</si>
  <si>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</si>
  <si>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</si>
  <si>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</si>
  <si>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</si>
  <si>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</si>
  <si>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</si>
  <si>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</si>
  <si>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</si>
  <si>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</si>
  <si>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</si>
  <si>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</si>
  <si>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</si>
  <si>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</si>
  <si>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</si>
  <si>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</si>
  <si>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</si>
  <si>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</si>
  <si>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</si>
  <si>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</si>
  <si>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</si>
  <si>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</si>
  <si>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</si>
  <si>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</si>
  <si>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</si>
  <si>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</si>
  <si>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</si>
  <si>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</si>
  <si>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</si>
  <si>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</si>
  <si>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</si>
  <si>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</si>
  <si>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</si>
  <si>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</si>
  <si>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</si>
  <si>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</si>
  <si>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</si>
  <si>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</si>
  <si>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</si>
  <si>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</si>
  <si>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</si>
  <si>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</si>
  <si>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</si>
  <si>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</si>
  <si>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</si>
  <si>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</si>
  <si>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</si>
  <si>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</si>
  <si>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</si>
  <si>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</si>
  <si>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</si>
  <si>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</si>
  <si>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</si>
  <si>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</si>
  <si>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</si>
  <si>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</si>
  <si>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</si>
  <si>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</si>
  <si>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</si>
  <si>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</si>
  <si>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</si>
  <si>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</si>
  <si>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</si>
  <si>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</si>
  <si>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</si>
  <si>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</si>
  <si>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</si>
  <si>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</si>
  <si>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</si>
  <si>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</si>
  <si>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</si>
  <si>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</si>
  <si>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</si>
  <si>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</si>
  <si>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</si>
  <si>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</si>
  <si>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</si>
  <si>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</si>
  <si>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</si>
  <si>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</si>
  <si>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</si>
  <si>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</si>
  <si>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</si>
  <si>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</si>
  <si>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</si>
  <si>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</si>
  <si>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</si>
  <si>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</si>
  <si>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</si>
  <si>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</si>
  <si>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</si>
  <si>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</si>
  <si>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</si>
  <si>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</si>
  <si>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</si>
  <si>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</si>
  <si>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</si>
  <si>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</si>
  <si>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</si>
  <si>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</si>
  <si>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</si>
  <si>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</si>
  <si>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</si>
  <si>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</si>
  <si>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</si>
  <si>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</si>
  <si>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</si>
  <si>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</si>
  <si>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</si>
  <si>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</si>
  <si>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</si>
  <si>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</si>
  <si>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</si>
  <si>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</si>
  <si>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</si>
  <si>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</si>
  <si>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</si>
  <si>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</si>
  <si>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</si>
  <si>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</si>
  <si>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</si>
  <si>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</si>
  <si>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</si>
  <si>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</si>
  <si>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</si>
  <si>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</si>
  <si>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</si>
  <si>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</si>
  <si>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</si>
  <si>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</si>
  <si>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</si>
  <si>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</si>
  <si>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</si>
  <si>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</si>
  <si>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</si>
  <si>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</si>
  <si>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</si>
  <si>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</si>
  <si>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</si>
  <si>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</si>
  <si>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</si>
  <si>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</si>
  <si>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</si>
  <si>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</si>
  <si>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</si>
  <si>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</si>
  <si>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</si>
  <si>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</si>
  <si>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</si>
  <si>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</si>
  <si>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</si>
  <si>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</si>
  <si>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</si>
  <si>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</si>
  <si>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</si>
  <si>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</si>
  <si>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</si>
  <si>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</si>
  <si>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</si>
  <si>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</si>
  <si>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</si>
  <si>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</si>
  <si>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</si>
  <si>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</si>
  <si>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</si>
  <si>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</si>
  <si>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</si>
  <si>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</si>
  <si>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</si>
  <si>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</si>
  <si>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</si>
  <si>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</si>
  <si>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</si>
  <si>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</si>
  <si>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</si>
  <si>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</si>
  <si>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</si>
  <si>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</si>
  <si>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</si>
  <si>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</si>
  <si>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</si>
  <si>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</si>
  <si>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</si>
  <si>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</si>
  <si>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</si>
  <si>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</si>
  <si>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</si>
  <si>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</si>
  <si>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</si>
  <si>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</si>
  <si>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</si>
  <si>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</si>
  <si>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</si>
  <si>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</si>
  <si>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</si>
  <si>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</si>
  <si>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</si>
  <si>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</si>
  <si>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</si>
  <si>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</si>
  <si>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</si>
  <si>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</si>
  <si>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</si>
  <si>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</si>
  <si>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</si>
  <si>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</si>
  <si>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</si>
  <si>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</si>
  <si>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</si>
  <si>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</si>
  <si>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</si>
  <si>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</si>
  <si>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</si>
  <si>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</si>
  <si>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</si>
  <si>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</si>
  <si>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</si>
  <si>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</si>
  <si>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</si>
  <si>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</si>
  <si>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</si>
  <si>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</si>
  <si>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</si>
  <si>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</si>
  <si>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</si>
  <si>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</si>
  <si>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</si>
  <si>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</si>
  <si>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</si>
  <si>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</si>
  <si>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</si>
  <si>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</si>
  <si>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</si>
  <si>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</si>
  <si>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</si>
  <si>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</si>
  <si>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</si>
  <si>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</si>
  <si>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</si>
  <si>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</si>
  <si>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</si>
  <si>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</si>
  <si>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</si>
  <si>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</si>
  <si>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</si>
  <si>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</si>
  <si>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</si>
  <si>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</si>
  <si>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</si>
  <si>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</si>
  <si>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</si>
  <si>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</si>
  <si>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</si>
  <si>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</si>
  <si>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</si>
  <si>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</si>
  <si>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</si>
  <si>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</si>
  <si>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</si>
  <si>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</si>
  <si>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</si>
  <si>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</si>
  <si>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</si>
  <si>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</si>
  <si>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</si>
  <si>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</si>
  <si>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</si>
  <si>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</si>
  <si>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</si>
  <si>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</si>
  <si>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</si>
  <si>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</si>
  <si>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</si>
  <si>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</si>
  <si>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</si>
  <si>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</si>
  <si>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</si>
  <si>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</si>
  <si>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</si>
  <si>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</si>
  <si>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</si>
  <si>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</si>
  <si>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</si>
  <si>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</si>
  <si>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</si>
  <si>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</si>
  <si>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</si>
  <si>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</si>
  <si>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</si>
  <si>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</si>
  <si>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</si>
  <si>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</si>
  <si>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</si>
  <si>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</si>
  <si>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</si>
  <si>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</si>
  <si>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</si>
  <si>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</si>
  <si>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</si>
  <si>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</si>
  <si>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</si>
  <si>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</si>
  <si>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</si>
  <si>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</si>
  <si>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</si>
  <si>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</si>
  <si>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</si>
  <si>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</si>
  <si>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</si>
  <si>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</si>
  <si>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</si>
  <si>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</si>
  <si>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</si>
  <si>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</si>
  <si>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</si>
  <si>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</si>
  <si>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</si>
  <si>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</si>
  <si>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</si>
  <si>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</si>
  <si>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</si>
  <si>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</si>
  <si>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</si>
  <si>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</si>
  <si>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</si>
  <si>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</si>
  <si>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</si>
  <si>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</si>
  <si>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</si>
  <si>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</si>
  <si>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</si>
  <si>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</si>
  <si>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</si>
  <si>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</si>
  <si>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</si>
  <si>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</si>
  <si>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</si>
  <si>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</si>
  <si>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</si>
  <si>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</si>
  <si>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</si>
  <si>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</si>
  <si>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</si>
  <si>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</si>
  <si>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</si>
  <si>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</si>
  <si>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</si>
  <si>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</si>
  <si>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</si>
  <si>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</si>
  <si>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</si>
  <si>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</si>
  <si>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</si>
  <si>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</si>
  <si>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</si>
  <si>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</si>
  <si>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</si>
  <si>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</si>
  <si>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</si>
  <si>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</si>
  <si>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</si>
  <si>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</si>
  <si>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</si>
  <si>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</si>
  <si>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</si>
  <si>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</si>
  <si>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</si>
  <si>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</si>
  <si>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</si>
  <si>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</si>
  <si>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</si>
  <si>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</si>
  <si>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</si>
  <si>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</si>
  <si>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</si>
  <si>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</si>
  <si>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</si>
  <si>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</si>
  <si>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</si>
  <si>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</si>
  <si>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</si>
  <si>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</si>
  <si>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</si>
  <si>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</si>
  <si>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</si>
  <si>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</si>
  <si>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</si>
  <si>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</si>
  <si>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</si>
  <si>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</si>
  <si>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</si>
  <si>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</si>
  <si>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</si>
  <si>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</si>
  <si>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</si>
  <si>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</si>
  <si>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</si>
  <si>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</si>
  <si>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</si>
  <si>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</si>
  <si>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</si>
  <si>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</si>
  <si>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</si>
  <si>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</si>
  <si>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</si>
  <si>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</si>
  <si>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</si>
  <si>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</si>
  <si>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</si>
  <si>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</si>
  <si>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</si>
  <si>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</si>
  <si>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</si>
  <si>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</si>
  <si>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</si>
  <si>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</si>
  <si>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</si>
  <si>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</si>
  <si>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</si>
  <si>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</si>
  <si>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</si>
  <si>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</si>
  <si>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</si>
  <si>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</si>
  <si>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</si>
  <si>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</si>
  <si>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</si>
  <si>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</si>
  <si>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</si>
  <si>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</si>
  <si>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</si>
  <si>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</si>
  <si>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</si>
  <si>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</si>
  <si>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</si>
  <si>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</si>
  <si>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</si>
  <si>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</si>
  <si>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</si>
  <si>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</si>
  <si>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</si>
  <si>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</si>
  <si>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</si>
  <si>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</si>
  <si>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</si>
  <si>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</si>
  <si>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</si>
  <si>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</si>
  <si>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</si>
  <si>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</si>
  <si>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</si>
  <si>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</si>
  <si>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</si>
  <si>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</si>
  <si>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</si>
  <si>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</si>
  <si>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</si>
  <si>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</si>
  <si>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</si>
  <si>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</si>
  <si>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</si>
  <si>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</si>
  <si>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</si>
  <si>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</si>
  <si>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</si>
  <si>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</si>
  <si>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</si>
  <si>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</si>
  <si>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</si>
  <si>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</si>
  <si>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</si>
  <si>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</si>
  <si>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</si>
  <si>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</si>
  <si>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</si>
  <si>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</si>
  <si>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</si>
  <si>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</si>
  <si>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</si>
  <si>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</si>
  <si>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</si>
  <si>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</si>
  <si>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</si>
  <si>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</si>
  <si>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</si>
  <si>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</si>
  <si>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</si>
  <si>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</si>
  <si>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</si>
  <si>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</si>
  <si>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</si>
  <si>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</si>
  <si>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</si>
  <si>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</si>
  <si>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</si>
  <si>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</si>
  <si>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</si>
  <si>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</si>
  <si>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</si>
  <si>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</si>
  <si>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</si>
  <si>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</si>
  <si>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</si>
  <si>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</si>
  <si>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</si>
  <si>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</si>
  <si>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</si>
  <si>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</si>
  <si>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</si>
  <si>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</si>
  <si>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</si>
  <si>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</si>
  <si>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</si>
  <si>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</si>
  <si>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</si>
  <si>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</si>
  <si>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</si>
  <si>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</si>
  <si>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</si>
  <si>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</si>
  <si>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</si>
  <si>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</si>
  <si>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</si>
  <si>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</si>
  <si>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</si>
  <si>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</si>
  <si>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</si>
  <si>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</si>
  <si>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</si>
  <si>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</si>
  <si>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</si>
  <si>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</si>
  <si>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</si>
  <si>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</si>
  <si>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</si>
  <si>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</si>
  <si>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</si>
  <si>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</si>
  <si>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</si>
  <si>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</si>
  <si>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</si>
  <si>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</si>
  <si>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</si>
  <si>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</si>
  <si>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</si>
  <si>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</si>
  <si>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</si>
  <si>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</si>
  <si>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</si>
  <si>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</si>
  <si>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</si>
  <si>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</si>
  <si>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</si>
  <si>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</si>
  <si>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</si>
  <si>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</si>
  <si>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</si>
  <si>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</si>
  <si>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</si>
  <si>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</si>
  <si>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</si>
  <si>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</si>
  <si>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</si>
  <si>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</si>
  <si>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</si>
  <si>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</si>
  <si>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</si>
  <si>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</si>
  <si>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</si>
  <si>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</si>
  <si>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</si>
  <si>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</si>
  <si>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</si>
  <si>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</si>
  <si>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</si>
  <si>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</si>
  <si>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</si>
  <si>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</si>
  <si>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</si>
  <si>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</si>
  <si>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</si>
  <si>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</si>
  <si>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</si>
  <si>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</si>
  <si>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</si>
  <si>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</si>
  <si>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</si>
  <si>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</si>
  <si>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</si>
  <si>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</si>
  <si>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</si>
  <si>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</si>
  <si>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</si>
  <si>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</si>
  <si>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</si>
  <si>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</si>
  <si>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</si>
  <si>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</si>
  <si>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</si>
  <si>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</si>
  <si>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</si>
  <si>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</si>
  <si>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</si>
  <si>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</si>
  <si>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</si>
  <si>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</si>
  <si>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</si>
  <si>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</si>
  <si>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</si>
  <si>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</si>
  <si>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</si>
  <si>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</si>
  <si>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</si>
  <si>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</si>
  <si>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</si>
  <si>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</si>
  <si>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</si>
  <si>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</si>
  <si>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</si>
  <si>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</si>
  <si>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</si>
  <si>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</si>
  <si>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</si>
  <si>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</si>
  <si>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</si>
  <si>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</si>
  <si>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</si>
  <si>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</si>
  <si>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</si>
  <si>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</si>
  <si>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</si>
  <si>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</si>
  <si>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</si>
  <si>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</si>
  <si>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</si>
  <si>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</si>
  <si>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</si>
  <si>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</si>
  <si>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</si>
  <si>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</si>
  <si>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</si>
  <si>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</si>
  <si>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</si>
  <si>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</si>
  <si>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</si>
  <si>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</si>
  <si>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</si>
  <si>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</si>
  <si>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</si>
  <si>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</si>
  <si>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</si>
  <si>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</si>
  <si>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</si>
  <si>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</si>
  <si>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</si>
  <si>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</si>
  <si>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</si>
  <si>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</si>
  <si>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</si>
  <si>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</si>
  <si>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</si>
  <si>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</si>
  <si>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</si>
  <si>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</si>
  <si>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</si>
  <si>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</si>
  <si>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</si>
  <si>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</si>
  <si>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</si>
  <si>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</si>
  <si>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</si>
  <si>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</si>
  <si>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</si>
  <si>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</si>
  <si>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</si>
  <si>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</si>
  <si>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</si>
  <si>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</si>
  <si>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</si>
  <si>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</si>
  <si>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</si>
  <si>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</si>
  <si>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</si>
  <si>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</si>
  <si>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</si>
  <si>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</si>
  <si>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</si>
  <si>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</si>
  <si>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</si>
  <si>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</si>
  <si>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</si>
  <si>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</si>
  <si>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</si>
  <si>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</si>
  <si>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</si>
  <si>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</si>
  <si>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</si>
  <si>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</si>
  <si>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</si>
  <si>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</si>
  <si>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</si>
  <si>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</si>
  <si>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</si>
  <si>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</si>
  <si>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</si>
  <si>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</si>
  <si>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</si>
  <si>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</si>
  <si>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</si>
  <si>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</si>
  <si>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</si>
  <si>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</si>
  <si>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</si>
  <si>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</si>
  <si>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</si>
  <si>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</si>
  <si>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</si>
  <si>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</si>
  <si>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</si>
  <si>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</si>
  <si>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</si>
  <si>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</si>
  <si>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</si>
  <si>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</si>
  <si>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</si>
  <si>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</si>
  <si>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</si>
  <si>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</si>
  <si>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</si>
  <si>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</si>
  <si>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</si>
  <si>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</si>
  <si>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</si>
  <si>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</si>
  <si>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</si>
  <si>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</si>
  <si>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</si>
  <si>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</si>
  <si>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</si>
  <si>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</si>
  <si>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</si>
  <si>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</si>
  <si>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</si>
  <si>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</si>
  <si>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</si>
  <si>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</si>
  <si>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</si>
  <si>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</si>
  <si>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</si>
  <si>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</si>
  <si>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</si>
  <si>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</si>
  <si>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</si>
  <si>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</si>
  <si>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</si>
  <si>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</si>
  <si>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</si>
  <si>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</si>
  <si>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</si>
  <si>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</si>
  <si>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</si>
  <si>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</si>
  <si>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</si>
  <si>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</si>
  <si>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</si>
  <si>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</si>
  <si>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</si>
  <si>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</si>
  <si>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</si>
  <si>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</si>
  <si>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</si>
  <si>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</si>
  <si>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</si>
  <si>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</si>
  <si>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</si>
  <si>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</si>
  <si>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</si>
  <si>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</si>
  <si>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</si>
  <si>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</si>
  <si>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</si>
  <si>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</si>
  <si>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</si>
  <si>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</si>
  <si>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</si>
  <si>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</si>
  <si>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</si>
  <si>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</si>
  <si>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</si>
  <si>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</si>
  <si>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</si>
  <si>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</si>
  <si>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</si>
  <si>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</si>
  <si>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</si>
  <si>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</si>
  <si>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</si>
  <si>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</si>
  <si>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</si>
  <si>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</si>
  <si>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</si>
  <si>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</si>
  <si>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</si>
  <si>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</si>
  <si>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</si>
  <si>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</si>
  <si>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</si>
  <si>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</si>
  <si>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</si>
  <si>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</si>
  <si>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</si>
  <si>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</si>
  <si>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</si>
  <si>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</si>
  <si>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</si>
  <si>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</si>
  <si>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</si>
  <si>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</si>
  <si>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</si>
  <si>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</si>
  <si>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</si>
  <si>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</si>
  <si>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</si>
  <si>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</si>
  <si>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</si>
  <si>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</si>
  <si>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</si>
  <si>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</si>
  <si>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</si>
  <si>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</si>
  <si>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</si>
  <si>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</si>
  <si>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</si>
  <si>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</si>
  <si>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</si>
  <si>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</si>
  <si>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</si>
  <si>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</si>
  <si>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</si>
  <si>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</si>
  <si>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</si>
  <si>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</si>
  <si>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</si>
  <si>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</si>
  <si>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</si>
  <si>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</si>
  <si>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</si>
  <si>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</si>
  <si>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</si>
  <si>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</si>
  <si>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</si>
  <si>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</si>
  <si>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</si>
  <si>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</si>
  <si>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</si>
  <si>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</si>
  <si>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</si>
  <si>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</si>
  <si>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</si>
  <si>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</si>
  <si>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</si>
  <si>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</si>
  <si>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</si>
  <si>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</si>
  <si>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</si>
  <si>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</si>
  <si>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</si>
  <si>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</si>
  <si>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</si>
  <si>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</si>
  <si>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</si>
  <si>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</si>
  <si>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</si>
  <si>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</si>
  <si>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</si>
  <si>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</si>
  <si>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</si>
  <si>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</si>
  <si>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</si>
  <si>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</si>
  <si>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</si>
  <si>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</si>
  <si>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</si>
  <si>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</si>
  <si>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</si>
  <si>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</si>
  <si>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</si>
  <si>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</si>
  <si>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</si>
  <si>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</si>
  <si>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</si>
  <si>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</si>
  <si>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</si>
  <si>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</si>
  <si>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</si>
  <si>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</si>
  <si>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</si>
  <si>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</si>
  <si>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</si>
  <si>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</si>
  <si>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</si>
  <si>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</si>
  <si>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</si>
  <si>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</si>
  <si>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</si>
  <si>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</si>
  <si>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</si>
  <si>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</si>
  <si>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</si>
  <si>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</si>
  <si>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</si>
  <si>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</si>
  <si>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</si>
  <si>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</si>
  <si>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</si>
  <si>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</si>
  <si>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</si>
  <si>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</si>
  <si>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</si>
  <si>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</si>
  <si>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</si>
  <si>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</si>
  <si>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</si>
  <si>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</si>
  <si>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</si>
  <si>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</si>
  <si>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</si>
  <si>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</si>
  <si>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</si>
  <si>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</si>
  <si>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</si>
  <si>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</si>
  <si>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</si>
  <si>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</si>
  <si>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</si>
  <si>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</si>
  <si>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</si>
  <si>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</si>
  <si>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</si>
  <si>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</si>
  <si>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</si>
  <si>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</si>
  <si>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</si>
  <si>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</si>
  <si>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</si>
  <si>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</si>
  <si>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</si>
  <si>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</si>
  <si>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</si>
  <si>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</si>
  <si>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</si>
  <si>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</si>
  <si>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</si>
  <si>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</si>
  <si>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</si>
  <si>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</si>
  <si>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</si>
  <si>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</si>
  <si>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</si>
  <si>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</si>
  <si>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</si>
  <si>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</si>
  <si>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</si>
  <si>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</si>
  <si>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</si>
  <si>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</si>
  <si>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</si>
  <si>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</si>
  <si>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</si>
  <si>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</si>
  <si>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</si>
  <si>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</si>
  <si>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</si>
  <si>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</si>
  <si>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</si>
  <si>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</si>
  <si>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</si>
  <si>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</si>
  <si>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</si>
  <si>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</si>
  <si>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</si>
  <si>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</si>
  <si>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</si>
  <si>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</si>
  <si>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</si>
  <si>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</si>
  <si>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</si>
  <si>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</si>
  <si>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</si>
  <si>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</si>
  <si>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</si>
  <si>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</si>
  <si>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</si>
  <si>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</si>
  <si>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</si>
  <si>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</si>
  <si>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</si>
  <si>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</si>
  <si>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</si>
  <si>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</si>
  <si>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</si>
  <si>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</si>
  <si>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</si>
  <si>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</si>
  <si>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</si>
  <si>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</si>
  <si>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</si>
  <si>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</si>
  <si>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</si>
  <si>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</si>
  <si>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</si>
  <si>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</si>
  <si>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</si>
  <si>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</si>
  <si>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</si>
  <si>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</si>
  <si>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</si>
  <si>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</si>
  <si>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</si>
  <si>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</si>
  <si>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</si>
  <si>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</si>
  <si>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</si>
  <si>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</si>
  <si>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</si>
  <si>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</si>
  <si>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</si>
  <si>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</si>
  <si>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</si>
  <si>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</si>
  <si>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</si>
  <si>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</si>
  <si>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</si>
  <si>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</si>
  <si>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</si>
  <si>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</si>
  <si>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</si>
  <si>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</si>
  <si>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</si>
  <si>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</si>
  <si>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</si>
  <si>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</si>
  <si>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</si>
  <si>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</si>
  <si>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</si>
  <si>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</si>
  <si>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</si>
  <si>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</si>
  <si>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</si>
  <si>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</si>
  <si>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</si>
  <si>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</si>
  <si>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</si>
  <si>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</si>
  <si>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</si>
  <si>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</si>
  <si>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</si>
  <si>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</si>
  <si>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</si>
  <si>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</si>
  <si>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</si>
  <si>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</si>
  <si>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</si>
  <si>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</si>
  <si>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</si>
  <si>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</si>
  <si>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</si>
  <si>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</si>
  <si>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</si>
  <si>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</si>
  <si>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</si>
  <si>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</si>
  <si>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</si>
  <si>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</si>
  <si>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</si>
  <si>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</si>
  <si>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</si>
  <si>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</si>
  <si>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</si>
  <si>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</si>
  <si>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</si>
  <si>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</si>
  <si>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</si>
  <si>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</si>
  <si>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</si>
  <si>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</si>
  <si>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</si>
  <si>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</si>
  <si>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</si>
  <si>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</si>
  <si>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</si>
  <si>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</si>
  <si>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</si>
  <si>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</si>
  <si>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</si>
  <si>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</si>
  <si>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</si>
  <si>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</si>
  <si>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</si>
  <si>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</si>
  <si>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</si>
  <si>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</si>
  <si>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</si>
  <si>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</si>
  <si>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</si>
  <si>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</si>
  <si>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</si>
  <si>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</si>
  <si>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</si>
  <si>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</si>
  <si>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</si>
  <si>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</si>
  <si>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</si>
  <si>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</si>
  <si>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</si>
  <si>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</si>
  <si>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</si>
  <si>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</si>
  <si>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</si>
  <si>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</si>
  <si>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</si>
  <si>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</si>
  <si>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</si>
  <si>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</si>
  <si>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</si>
  <si>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</si>
  <si>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</si>
  <si>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</si>
  <si>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</si>
  <si>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</si>
  <si>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</si>
  <si>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</si>
  <si>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</si>
  <si>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</si>
  <si>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</si>
  <si>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</si>
  <si>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</si>
  <si>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</si>
  <si>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</si>
  <si>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</si>
  <si>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</si>
  <si>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</si>
  <si>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</si>
  <si>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</si>
  <si>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</si>
  <si>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</si>
  <si>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</si>
  <si>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</si>
  <si>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</si>
  <si>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</si>
  <si>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</si>
  <si>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</si>
  <si>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</si>
  <si>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</si>
  <si>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</si>
  <si>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</si>
  <si>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</si>
  <si>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</si>
  <si>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</si>
  <si>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</si>
  <si>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</si>
  <si>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</si>
  <si>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</si>
  <si>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</si>
  <si>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</si>
  <si>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</si>
  <si>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</si>
  <si>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</si>
  <si>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</si>
  <si>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00211007</t>
  </si>
  <si>
    <t>A/C not cooling</t>
  </si>
  <si>
    <t>Checked controls and wiring to condensing unit; bad capacitor</t>
  </si>
  <si>
    <t>Replaced 40x7.5x440 dual capaitor</t>
  </si>
  <si>
    <t>subtotal</t>
  </si>
  <si>
    <t>Installed hard start kit</t>
  </si>
  <si>
    <t>Topped off with R-410A</t>
  </si>
  <si>
    <t>Notes:</t>
  </si>
  <si>
    <t>Unit was a slightly low on freon, there may be a small 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</si>
</sst>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7" fillId="0" borderId="8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4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44476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 t="s">
        <v>2310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1544</v>
      </c>
    </row>
    <row r="12" spans="1:6" ht="14.4" x14ac:dyDescent="0.3">
      <c r="A12" s="29" t="str">
        <f>VLOOKUP(Invoice!A11,Table2[], 6, FALSE)</f>
        <v>10826 Everwood Ln</v>
      </c>
    </row>
    <row r="13" spans="1:6" x14ac:dyDescent="0.25">
      <c r="A13" s="28" t="str">
        <f>VLOOKUP(Invoice!A11, Table2[], 7, FALSE)</f>
        <v>Houston, TX , 77024</v>
      </c>
    </row>
    <row r="14" spans="1:6" x14ac:dyDescent="0.25">
      <c r="A14" s="30">
        <f>VLOOKUP(Invoice!A11, Table2[],2, FALSE)</f>
        <v>7137054881</v>
      </c>
    </row>
    <row r="15" spans="1:6" x14ac:dyDescent="0.25">
      <c r="A15" s="1" t="str">
        <f>VLOOKUP(Invoice!A11,Table2[],4, FALSE)</f>
        <v>mindyvoyles@comcast.net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50"/>
      <c r="F17" s="50"/>
    </row>
    <row r="18" spans="1:6" s="4" customFormat="1" ht="20.100000000000001" customHeight="1" x14ac:dyDescent="0.25">
      <c r="A18" s="33" t="s">
        <v>2311</v>
      </c>
      <c r="B18" s="34"/>
      <c r="C18" s="25"/>
      <c r="E18" s="50"/>
      <c r="F18" s="50"/>
    </row>
    <row r="19" spans="1:6" s="4" customFormat="1" ht="20.100000000000001" customHeight="1" x14ac:dyDescent="0.25">
      <c r="A19" s="35"/>
      <c r="B19" s="36"/>
      <c r="C19" s="26"/>
      <c r="E19" s="50"/>
      <c r="F19" s="50"/>
    </row>
    <row r="20" spans="1:6" s="4" customFormat="1" ht="20.100000000000001" customHeight="1" x14ac:dyDescent="0.25">
      <c r="A20" s="35" t="s">
        <v>2312</v>
      </c>
      <c r="B20" s="36"/>
      <c r="C20" s="26"/>
      <c r="E20" s="50"/>
      <c r="F20" s="50"/>
    </row>
    <row r="21" spans="1:6" s="4" customFormat="1" ht="20.100000000000001" customHeight="1" x14ac:dyDescent="0.25">
      <c r="A21" s="35" t="s">
        <v>2314</v>
      </c>
      <c r="B21" s="36"/>
      <c r="C21" s="26"/>
      <c r="E21" s="50"/>
      <c r="F21" s="50"/>
    </row>
    <row r="22" spans="1:6" s="4" customFormat="1" ht="20.100000000000001" customHeight="1" x14ac:dyDescent="0.25">
      <c r="A22" s="35" t="s">
        <v>2315</v>
      </c>
      <c r="B22" s="36"/>
      <c r="C22" s="27"/>
      <c r="E22" s="50"/>
      <c r="F22" s="50"/>
    </row>
    <row r="23" spans="1:6" s="4" customFormat="1" ht="20.100000000000001" customHeight="1" x14ac:dyDescent="0.25">
      <c r="A23" s="35"/>
      <c r="B23" s="38" t="s">
        <v>2313</v>
      </c>
      <c r="C23" s="67">
        <v>697.5</v>
      </c>
      <c r="E23" s="50"/>
      <c r="F23" s="5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65" t="s">
        <v>2316</v>
      </c>
      <c r="B29" s="66"/>
      <c r="C29" s="24"/>
      <c r="E29" s="31"/>
      <c r="F29" s="31"/>
    </row>
    <row r="30" spans="1:6" s="4" customFormat="1" ht="20.100000000000001" customHeight="1" x14ac:dyDescent="0.25">
      <c r="A30" s="57" t="s">
        <v>2317</v>
      </c>
      <c r="B30" s="58"/>
      <c r="C30" s="15"/>
      <c r="E30" s="31"/>
      <c r="F30" s="31"/>
    </row>
    <row r="31" spans="1:6" s="4" customFormat="1" ht="20.100000000000001" customHeight="1" x14ac:dyDescent="0.25">
      <c r="A31" s="61"/>
      <c r="B31" s="62"/>
      <c r="C31" s="16"/>
      <c r="E31" s="31"/>
      <c r="F31" s="31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697.5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2021-10-07T05:10:07Z</cp:lastPrinted>
  <dcterms:created xsi:type="dcterms:W3CDTF">2020-09-16T19:56:13Z</dcterms:created>
  <dcterms:modified xsi:type="dcterms:W3CDTF">2021-10-07T05:20:05Z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