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54" documentId="8_{E0C5139C-D7FA-B345-A334-52CE5109A938}" xr6:coauthVersionLast="45" xr6:coauthVersionMax="45" xr10:uidLastSave="{2A77001E-5BCC-48A9-9E1F-1E109B9EFBC7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8" i="1"/>
  <c r="C35" i="1" l="1"/>
</calcChain>
</file>

<file path=xl/sharedStrings.xml><?xml version="1.0" encoding="utf-8"?>
<sst xmlns="http://schemas.openxmlformats.org/spreadsheetml/2006/main" count="34" uniqueCount="33">
  <si>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</si>
  <si>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</si>
  <si>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</si>
  <si>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</si>
  <si>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</si>
  <si>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</si>
  <si>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</si>
  <si>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01200707</t>
  </si>
  <si>
    <t>OFFICE # (832) 968-0000</t>
  </si>
  <si>
    <t>FOR:</t>
  </si>
  <si>
    <t>New Installation</t>
  </si>
  <si>
    <t>Holly Smetek</t>
  </si>
  <si>
    <t>4027 Mischire Dr</t>
  </si>
  <si>
    <t>Houston, TX 77025</t>
  </si>
  <si>
    <t>(713) 253-4889</t>
  </si>
  <si>
    <t>DESCRIPTION</t>
  </si>
  <si>
    <t>AMOUNT</t>
  </si>
  <si>
    <t>Replaced 13 SEER 5 ton condensing unit</t>
  </si>
  <si>
    <t>M/N: DX13SA0603  /  S/N: 2003013786</t>
  </si>
  <si>
    <t>*pulled vacuum/vacuum time</t>
  </si>
  <si>
    <t>*flushed copper lines</t>
  </si>
  <si>
    <t>*recharged with R-410A</t>
  </si>
  <si>
    <t>*new armaflex</t>
  </si>
  <si>
    <t>subtotal</t>
  </si>
  <si>
    <t>Replaced 48K-60K horizontal slab evaporator coil</t>
  </si>
  <si>
    <t>M/N: CSCF4860N6  /  S/N: 2006051168</t>
  </si>
  <si>
    <t>*added drainpan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</si>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</sst>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A13" sqref="A13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44019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6" t="s">
        <v>15</v>
      </c>
      <c r="B17" s="37"/>
      <c r="C17" s="13" t="s">
        <v>16</v>
      </c>
    </row>
    <row r="18" spans="1:3" s="4" customFormat="1" ht="20.100000000000001" customHeight="1">
      <c r="A18" s="38" t="s">
        <v>17</v>
      </c>
      <c r="B18" s="39"/>
      <c r="C18" s="5"/>
    </row>
    <row r="19" spans="1:3" s="4" customFormat="1" ht="20.100000000000001" customHeight="1">
      <c r="A19" s="33" t="s">
        <v>18</v>
      </c>
      <c r="B19" s="30"/>
      <c r="C19" s="6"/>
    </row>
    <row r="20" spans="1:3" s="4" customFormat="1" ht="20.100000000000001" customHeight="1">
      <c r="A20" s="33" t="s">
        <v>19</v>
      </c>
      <c r="B20" s="30"/>
      <c r="C20" s="6"/>
    </row>
    <row r="21" spans="1:3" s="4" customFormat="1" ht="20.100000000000001" customHeight="1">
      <c r="A21" s="33" t="s">
        <v>20</v>
      </c>
      <c r="B21" s="30"/>
      <c r="C21" s="6"/>
    </row>
    <row r="22" spans="1:3" s="4" customFormat="1" ht="20.100000000000001" customHeight="1">
      <c r="A22" s="27" t="s">
        <v>21</v>
      </c>
      <c r="B22" s="28"/>
      <c r="C22" s="6"/>
    </row>
    <row r="23" spans="1:3" s="4" customFormat="1" ht="20.100000000000001" customHeight="1">
      <c r="A23" s="27" t="s">
        <v>22</v>
      </c>
      <c r="B23" s="28"/>
      <c r="C23" s="6"/>
    </row>
    <row r="24" spans="1:3" s="4" customFormat="1" ht="20.100000000000001" customHeight="1">
      <c r="B24" s="26" t="s">
        <v>23</v>
      </c>
      <c r="C24" s="23">
        <f>3168.75-169</f>
        <v>2999.75</v>
      </c>
    </row>
    <row r="25" spans="1:3" s="4" customFormat="1" ht="20.100000000000001" customHeight="1">
      <c r="A25" s="40" t="s">
        <v>24</v>
      </c>
      <c r="B25" s="41"/>
      <c r="C25" s="6"/>
    </row>
    <row r="26" spans="1:3" s="4" customFormat="1" ht="20.100000000000001" customHeight="1">
      <c r="A26" s="33" t="s">
        <v>25</v>
      </c>
      <c r="B26" s="30"/>
      <c r="C26" s="19"/>
    </row>
    <row r="27" spans="1:3" s="4" customFormat="1" ht="20.100000000000001" customHeight="1">
      <c r="A27" s="29" t="s">
        <v>26</v>
      </c>
      <c r="B27" s="30"/>
      <c r="C27" s="19"/>
    </row>
    <row r="28" spans="1:3" s="4" customFormat="1" ht="20.100000000000001" customHeight="1">
      <c r="A28" s="34" t="s">
        <v>23</v>
      </c>
      <c r="B28" s="35"/>
      <c r="C28" s="6">
        <f>1706.25+169</f>
        <v>1875.25</v>
      </c>
    </row>
    <row r="29" spans="1:3" s="4" customFormat="1" ht="20.100000000000001" customHeight="1">
      <c r="A29" s="29"/>
      <c r="B29" s="30"/>
      <c r="C29" s="6"/>
    </row>
    <row r="30" spans="1:3" s="4" customFormat="1" ht="20.100000000000001" customHeight="1">
      <c r="A30" s="33"/>
      <c r="B30" s="30"/>
      <c r="C30" s="19"/>
    </row>
    <row r="31" spans="1:3" s="4" customFormat="1" ht="20.100000000000001" customHeight="1">
      <c r="A31" s="33"/>
      <c r="B31" s="30"/>
      <c r="C31" s="6"/>
    </row>
    <row r="32" spans="1:3" s="4" customFormat="1" ht="20.100000000000001" customHeight="1">
      <c r="A32" s="29" t="s">
        <v>27</v>
      </c>
      <c r="B32" s="30"/>
      <c r="C32" s="19"/>
    </row>
    <row r="33" spans="1:3" s="4" customFormat="1" ht="20.100000000000001" customHeight="1">
      <c r="A33" s="29" t="s">
        <v>28</v>
      </c>
      <c r="B33" s="30"/>
      <c r="C33" s="6"/>
    </row>
    <row r="34" spans="1:3" s="4" customFormat="1" ht="20.100000000000001" customHeight="1">
      <c r="A34" s="31" t="s">
        <v>29</v>
      </c>
      <c r="B34" s="32"/>
      <c r="C34" s="7"/>
    </row>
    <row r="35" spans="1:3" s="4" customFormat="1" ht="20.100000000000001" customHeight="1">
      <c r="A35" s="8"/>
      <c r="B35" s="9" t="s">
        <v>30</v>
      </c>
      <c r="C35" s="20">
        <f>SUM(C18:C34)</f>
        <v>4875</v>
      </c>
    </row>
    <row r="38" spans="1:3">
      <c r="A38" t="s">
        <v>31</v>
      </c>
    </row>
    <row r="39" spans="1:3">
      <c r="A39" t="s">
        <v>32</v>
      </c>
    </row>
    <row r="43" spans="1:3" s="11" customFormat="1">
      <c r="A43" s="10"/>
      <c r="B43" s="10"/>
      <c r="C43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2020-07-07T15:00:00Z</dcterms:created>
  <dcterms:modified xsi:type="dcterms:W3CDTF">2020-07-07T16:35:21Z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