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8_{D4BCD722-F3C2-4540-B2C5-9F3CC0CE10AD}" xr6:coauthVersionLast="47" xr6:coauthVersionMax="47" xr10:uidLastSave="{00000000-0000-0000-0000-000000000000}"/>
  <bookViews>
    <workbookView xWindow="3072" yWindow="69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35" i="1"/>
</calcChain>
</file>

<file path=xl/sharedStrings.xml><?xml version="1.0" encoding="utf-8"?>
<sst xmlns="http://schemas.openxmlformats.org/spreadsheetml/2006/main" count="3131" uniqueCount="2307">
  <si>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</si>
  <si>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</si>
  <si>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</si>
  <si>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</si>
  <si>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</si>
  <si>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</si>
  <si>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</si>
  <si>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</si>
  <si>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</si>
  <si>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</si>
  <si>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</si>
  <si>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</si>
  <si>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</si>
  <si>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</si>
  <si>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</si>
  <si>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</si>
  <si>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</si>
  <si>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</si>
  <si>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</si>
  <si>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</si>
  <si>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</si>
  <si>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</si>
  <si>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</si>
  <si>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</si>
  <si>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</si>
  <si>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</si>
  <si>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</si>
  <si>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</si>
  <si>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</si>
  <si>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</si>
  <si>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</si>
  <si>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</si>
  <si>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</si>
  <si>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</si>
  <si>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</si>
  <si>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</si>
  <si>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</si>
  <si>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</si>
  <si>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</si>
  <si>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</si>
  <si>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</si>
  <si>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</si>
  <si>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</si>
  <si>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</si>
  <si>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</si>
  <si>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</si>
  <si>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</si>
  <si>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</si>
  <si>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</si>
  <si>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</si>
  <si>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</si>
  <si>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</si>
  <si>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</si>
  <si>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</si>
  <si>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</si>
  <si>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</si>
  <si>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</si>
  <si>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</si>
  <si>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</si>
  <si>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</si>
  <si>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</si>
  <si>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</si>
  <si>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</si>
  <si>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</si>
  <si>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</si>
  <si>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</si>
  <si>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</si>
  <si>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</si>
  <si>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</si>
  <si>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</si>
  <si>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</si>
  <si>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</si>
  <si>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</si>
  <si>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</si>
  <si>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</si>
  <si>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</si>
  <si>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</si>
  <si>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</si>
  <si>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</si>
  <si>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</si>
  <si>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</si>
  <si>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</si>
  <si>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</si>
  <si>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</si>
  <si>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</si>
  <si>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</si>
  <si>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</si>
  <si>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</si>
  <si>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</si>
  <si>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</si>
  <si>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</si>
  <si>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</si>
  <si>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</si>
  <si>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</si>
  <si>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</si>
  <si>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</si>
  <si>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</si>
  <si>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</si>
  <si>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</si>
  <si>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</si>
  <si>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</si>
  <si>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</si>
  <si>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</si>
  <si>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</si>
  <si>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</si>
  <si>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</si>
  <si>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</si>
  <si>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</si>
  <si>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</si>
  <si>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</si>
  <si>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</si>
  <si>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</si>
  <si>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</si>
  <si>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</si>
  <si>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</si>
  <si>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</si>
  <si>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</si>
  <si>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</si>
  <si>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</si>
  <si>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</si>
  <si>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</si>
  <si>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</si>
  <si>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</si>
  <si>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</si>
  <si>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</si>
  <si>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</si>
  <si>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</si>
  <si>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</si>
  <si>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</si>
  <si>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</si>
  <si>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</si>
  <si>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</si>
  <si>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</si>
  <si>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</si>
  <si>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</si>
  <si>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</si>
  <si>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</si>
  <si>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</si>
  <si>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</si>
  <si>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</si>
  <si>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</si>
  <si>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</si>
  <si>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</si>
  <si>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</si>
  <si>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</si>
  <si>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</si>
  <si>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</si>
  <si>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</si>
  <si>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</si>
  <si>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</si>
  <si>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</si>
  <si>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</si>
  <si>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</si>
  <si>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</si>
  <si>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</si>
  <si>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</si>
  <si>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</si>
  <si>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</si>
  <si>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</si>
  <si>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</si>
  <si>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</si>
  <si>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</si>
  <si>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</si>
  <si>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</si>
  <si>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</si>
  <si>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</si>
  <si>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</si>
  <si>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</si>
  <si>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</si>
  <si>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</si>
  <si>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</si>
  <si>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</si>
  <si>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</si>
  <si>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</si>
  <si>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</si>
  <si>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</si>
  <si>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</si>
  <si>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</si>
  <si>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</si>
  <si>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</si>
  <si>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</si>
  <si>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</si>
  <si>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</si>
  <si>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</si>
  <si>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</si>
  <si>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</si>
  <si>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</si>
  <si>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</si>
  <si>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</si>
  <si>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</si>
  <si>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</si>
  <si>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</si>
  <si>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</si>
  <si>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</si>
  <si>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</si>
  <si>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</si>
  <si>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</si>
  <si>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</si>
  <si>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</si>
  <si>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</si>
  <si>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</si>
  <si>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</si>
  <si>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</si>
  <si>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</si>
  <si>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</si>
  <si>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</si>
  <si>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</si>
  <si>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</si>
  <si>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</si>
  <si>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</si>
  <si>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</si>
  <si>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</si>
  <si>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</si>
  <si>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</si>
  <si>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</si>
  <si>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</si>
  <si>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</si>
  <si>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</si>
  <si>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</si>
  <si>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</si>
  <si>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</si>
  <si>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</si>
  <si>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</si>
  <si>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</si>
  <si>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</si>
  <si>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</si>
  <si>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</si>
  <si>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</si>
  <si>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</si>
  <si>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</si>
  <si>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</si>
  <si>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</si>
  <si>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</si>
  <si>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</si>
  <si>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</si>
  <si>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</si>
  <si>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</si>
  <si>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</si>
  <si>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</si>
  <si>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</si>
  <si>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</si>
  <si>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</si>
  <si>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</si>
  <si>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</si>
  <si>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</si>
  <si>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</si>
  <si>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</si>
  <si>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</si>
  <si>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</si>
  <si>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</si>
  <si>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</si>
  <si>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</si>
  <si>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</si>
  <si>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</si>
  <si>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</si>
  <si>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</si>
  <si>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</si>
  <si>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</si>
  <si>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</si>
  <si>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</si>
  <si>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</si>
  <si>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</si>
  <si>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</si>
  <si>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</si>
  <si>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</si>
  <si>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</si>
  <si>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</si>
  <si>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</si>
  <si>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</si>
  <si>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</si>
  <si>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</si>
  <si>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</si>
  <si>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</si>
  <si>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</si>
  <si>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</si>
  <si>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</si>
  <si>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</si>
  <si>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</si>
  <si>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</si>
  <si>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</si>
  <si>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</si>
  <si>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</si>
  <si>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</si>
  <si>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</si>
  <si>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</si>
  <si>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</si>
  <si>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</si>
  <si>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</si>
  <si>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</si>
  <si>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</si>
  <si>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</si>
  <si>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</si>
  <si>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</si>
  <si>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</si>
  <si>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</si>
  <si>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</si>
  <si>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</si>
  <si>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</si>
  <si>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</si>
  <si>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</si>
  <si>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</si>
  <si>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</si>
  <si>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</si>
  <si>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</si>
  <si>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</si>
  <si>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</si>
  <si>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</si>
  <si>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</si>
  <si>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</si>
  <si>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</si>
  <si>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</si>
  <si>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</si>
  <si>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</si>
  <si>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</si>
  <si>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</si>
  <si>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</si>
  <si>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</si>
  <si>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</si>
  <si>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</si>
  <si>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</si>
  <si>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</si>
  <si>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</si>
  <si>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</si>
  <si>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</si>
  <si>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</si>
  <si>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</si>
  <si>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</si>
  <si>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</si>
  <si>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</si>
  <si>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</si>
  <si>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</si>
  <si>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</si>
  <si>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</si>
  <si>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</si>
  <si>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</si>
  <si>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</si>
  <si>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</si>
  <si>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</si>
  <si>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</si>
  <si>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</si>
  <si>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</si>
  <si>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</si>
  <si>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</si>
  <si>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</si>
  <si>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</si>
  <si>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</si>
  <si>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</si>
  <si>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</si>
  <si>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</si>
  <si>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</si>
  <si>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</si>
  <si>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</si>
  <si>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</si>
  <si>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</si>
  <si>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</si>
  <si>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</si>
  <si>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</si>
  <si>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</si>
  <si>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</si>
  <si>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</si>
  <si>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</si>
  <si>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</si>
  <si>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</si>
  <si>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</si>
  <si>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</si>
  <si>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</si>
  <si>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</si>
  <si>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</si>
  <si>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</si>
  <si>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</si>
  <si>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</si>
  <si>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</si>
  <si>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</si>
  <si>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</si>
  <si>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</si>
  <si>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</si>
  <si>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</si>
  <si>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</si>
  <si>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</si>
  <si>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</si>
  <si>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</si>
  <si>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</si>
  <si>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</si>
  <si>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</si>
  <si>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</si>
  <si>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</si>
  <si>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</si>
  <si>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</si>
  <si>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</si>
  <si>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</si>
  <si>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</si>
  <si>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</si>
  <si>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</si>
  <si>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</si>
  <si>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</si>
  <si>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</si>
  <si>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</si>
  <si>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</si>
  <si>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</si>
  <si>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</si>
  <si>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</si>
  <si>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</si>
  <si>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</si>
  <si>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</si>
  <si>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</si>
  <si>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</si>
  <si>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</si>
  <si>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</si>
  <si>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</si>
  <si>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</si>
  <si>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</si>
  <si>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</si>
  <si>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</si>
  <si>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</si>
  <si>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</si>
  <si>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</si>
  <si>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</si>
  <si>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</si>
  <si>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</si>
  <si>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</si>
  <si>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</si>
  <si>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</si>
  <si>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</si>
  <si>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</si>
  <si>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</si>
  <si>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</si>
  <si>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</si>
  <si>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</si>
  <si>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</si>
  <si>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</si>
  <si>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</si>
  <si>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</si>
  <si>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</si>
  <si>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</si>
  <si>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</si>
  <si>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</si>
  <si>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</si>
  <si>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</si>
  <si>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</si>
  <si>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</si>
  <si>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</si>
  <si>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</si>
  <si>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</si>
  <si>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</si>
  <si>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</si>
  <si>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</si>
  <si>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</si>
  <si>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</si>
  <si>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</si>
  <si>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</si>
  <si>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</si>
  <si>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</si>
  <si>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</si>
  <si>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</si>
  <si>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</si>
  <si>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</si>
  <si>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</si>
  <si>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</si>
  <si>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</si>
  <si>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</si>
  <si>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</si>
  <si>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</si>
  <si>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</si>
  <si>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</si>
  <si>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</si>
  <si>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</si>
  <si>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</si>
  <si>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</si>
  <si>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</si>
  <si>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</si>
  <si>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</si>
  <si>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</si>
  <si>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</si>
  <si>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</si>
  <si>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</si>
  <si>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</si>
  <si>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</si>
  <si>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</si>
  <si>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</si>
  <si>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</si>
  <si>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</si>
  <si>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</si>
  <si>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</si>
  <si>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</si>
  <si>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</si>
  <si>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</si>
  <si>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</si>
  <si>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</si>
  <si>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</si>
  <si>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</si>
  <si>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</si>
  <si>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</si>
  <si>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</si>
  <si>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</si>
  <si>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</si>
  <si>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</si>
  <si>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</si>
  <si>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</si>
  <si>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</si>
  <si>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</si>
  <si>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</si>
  <si>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</si>
  <si>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</si>
  <si>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</si>
  <si>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</si>
  <si>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</si>
  <si>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</si>
  <si>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</si>
  <si>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</si>
  <si>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</si>
  <si>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</si>
  <si>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</si>
  <si>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</si>
  <si>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</si>
  <si>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</si>
  <si>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</si>
  <si>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</si>
  <si>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</si>
  <si>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</si>
  <si>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</si>
  <si>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</si>
  <si>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</si>
  <si>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</si>
  <si>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</si>
  <si>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</si>
  <si>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</si>
  <si>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</si>
  <si>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</si>
  <si>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</si>
  <si>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</si>
  <si>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</si>
  <si>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</si>
  <si>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</si>
  <si>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</si>
  <si>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</si>
  <si>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</si>
  <si>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</si>
  <si>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</si>
  <si>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</si>
  <si>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</si>
  <si>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</si>
  <si>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</si>
  <si>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</si>
  <si>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</si>
  <si>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</si>
  <si>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</si>
  <si>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</si>
  <si>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</si>
  <si>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</si>
  <si>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</si>
  <si>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</si>
  <si>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</si>
  <si>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</si>
  <si>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</si>
  <si>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</si>
  <si>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</si>
  <si>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</si>
  <si>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</si>
  <si>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</si>
  <si>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</si>
  <si>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</si>
  <si>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</si>
  <si>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</si>
  <si>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</si>
  <si>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</si>
  <si>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</si>
  <si>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</si>
  <si>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</si>
  <si>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</si>
  <si>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</si>
  <si>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</si>
  <si>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</si>
  <si>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</si>
  <si>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</si>
  <si>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</si>
  <si>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</si>
  <si>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</si>
  <si>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</si>
  <si>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</si>
  <si>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</si>
  <si>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</si>
  <si>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</si>
  <si>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</si>
  <si>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</si>
  <si>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</si>
  <si>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</si>
  <si>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</si>
  <si>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</si>
  <si>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</si>
  <si>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</si>
  <si>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</si>
  <si>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</si>
  <si>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</si>
  <si>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</si>
  <si>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</si>
  <si>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</si>
  <si>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</si>
  <si>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</si>
  <si>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</si>
  <si>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</si>
  <si>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</si>
  <si>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</si>
  <si>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</si>
  <si>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</si>
  <si>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</si>
  <si>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</si>
  <si>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</si>
  <si>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</si>
  <si>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</si>
  <si>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</si>
  <si>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</si>
  <si>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</si>
  <si>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</si>
  <si>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</si>
  <si>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</si>
  <si>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</si>
  <si>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</si>
  <si>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</si>
  <si>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</si>
  <si>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</si>
  <si>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</si>
  <si>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</si>
  <si>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</si>
  <si>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</si>
  <si>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</si>
  <si>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</si>
  <si>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</si>
  <si>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</si>
  <si>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</si>
  <si>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</si>
  <si>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</si>
  <si>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</si>
  <si>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</si>
  <si>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</si>
  <si>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</si>
  <si>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</si>
  <si>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</si>
  <si>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</si>
  <si>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</si>
  <si>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</si>
  <si>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</si>
  <si>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</si>
  <si>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</si>
  <si>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</si>
  <si>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</si>
  <si>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</si>
  <si>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</si>
  <si>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</si>
  <si>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</si>
  <si>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</si>
  <si>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</si>
  <si>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</si>
  <si>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</si>
  <si>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</si>
  <si>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</si>
  <si>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</si>
  <si>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</si>
  <si>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</si>
  <si>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</si>
  <si>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</si>
  <si>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</si>
  <si>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</si>
  <si>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</si>
  <si>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</si>
  <si>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</si>
  <si>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</si>
  <si>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</si>
  <si>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</si>
  <si>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</si>
  <si>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</si>
  <si>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</si>
  <si>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</si>
  <si>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</si>
  <si>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</si>
  <si>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</si>
  <si>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</si>
  <si>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</si>
  <si>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</si>
  <si>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</si>
  <si>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</si>
  <si>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</si>
  <si>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</si>
  <si>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</si>
  <si>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</si>
  <si>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</si>
  <si>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</si>
  <si>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</si>
  <si>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</si>
  <si>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</si>
  <si>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</si>
  <si>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</si>
  <si>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</si>
  <si>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</si>
  <si>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</si>
  <si>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</si>
  <si>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</si>
  <si>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</si>
  <si>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</si>
  <si>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</si>
  <si>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</si>
  <si>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</si>
  <si>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</si>
  <si>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</si>
  <si>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</si>
  <si>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</si>
  <si>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</si>
  <si>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</si>
  <si>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</si>
  <si>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</si>
  <si>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</si>
  <si>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</si>
  <si>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</si>
  <si>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</si>
  <si>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</si>
  <si>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</si>
  <si>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</si>
  <si>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</si>
  <si>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</si>
  <si>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</si>
  <si>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</si>
  <si>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</si>
  <si>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</si>
  <si>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</si>
  <si>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</si>
  <si>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</si>
  <si>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</si>
  <si>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</si>
  <si>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</si>
  <si>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</si>
  <si>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</si>
  <si>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</si>
  <si>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</si>
  <si>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</si>
  <si>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</si>
  <si>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</si>
  <si>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</si>
  <si>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</si>
  <si>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</si>
  <si>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</si>
  <si>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</si>
  <si>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</si>
  <si>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</si>
  <si>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</si>
  <si>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</si>
  <si>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</si>
  <si>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</si>
  <si>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</si>
  <si>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</si>
  <si>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</si>
  <si>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</si>
  <si>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</si>
  <si>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</si>
  <si>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</si>
  <si>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</si>
  <si>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</si>
  <si>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</si>
  <si>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</si>
  <si>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</si>
  <si>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</si>
  <si>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</si>
  <si>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</si>
  <si>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</si>
  <si>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</si>
  <si>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</si>
  <si>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</si>
  <si>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</si>
  <si>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</si>
  <si>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</si>
  <si>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</si>
  <si>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</si>
  <si>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</si>
  <si>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</si>
  <si>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</si>
  <si>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</si>
  <si>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</si>
  <si>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</si>
  <si>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</si>
  <si>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</si>
  <si>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</si>
  <si>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</si>
  <si>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</si>
  <si>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</si>
  <si>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</si>
  <si>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</si>
  <si>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</si>
  <si>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</si>
  <si>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</si>
  <si>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</si>
  <si>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</si>
  <si>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</si>
  <si>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</si>
  <si>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</si>
  <si>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</si>
  <si>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</si>
  <si>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</si>
  <si>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</si>
  <si>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</si>
  <si>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</si>
  <si>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</si>
  <si>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</si>
  <si>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</si>
  <si>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</si>
  <si>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</si>
  <si>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</si>
  <si>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</si>
  <si>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</si>
  <si>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</si>
  <si>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</si>
  <si>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</si>
  <si>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</si>
  <si>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</si>
  <si>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</si>
  <si>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</si>
  <si>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</si>
  <si>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</si>
  <si>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</si>
  <si>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</si>
  <si>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</si>
  <si>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</si>
  <si>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</si>
  <si>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</si>
  <si>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</si>
  <si>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</si>
  <si>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</si>
  <si>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</si>
  <si>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</si>
  <si>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</si>
  <si>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</si>
  <si>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</si>
  <si>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</si>
  <si>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</si>
  <si>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</si>
  <si>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</si>
  <si>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</si>
  <si>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</si>
  <si>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</si>
  <si>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</si>
  <si>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</si>
  <si>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</si>
  <si>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</si>
  <si>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</si>
  <si>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</si>
  <si>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</si>
  <si>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</si>
  <si>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</si>
  <si>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</si>
  <si>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</si>
  <si>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</si>
  <si>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</si>
  <si>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</si>
  <si>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</si>
  <si>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</si>
  <si>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</si>
  <si>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</si>
  <si>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</si>
  <si>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</si>
  <si>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</si>
  <si>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</si>
  <si>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</si>
  <si>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</si>
  <si>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</si>
  <si>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</si>
  <si>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</si>
  <si>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</si>
  <si>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</si>
  <si>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</si>
  <si>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</si>
  <si>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</si>
  <si>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</si>
  <si>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</si>
  <si>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</si>
  <si>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</si>
  <si>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</si>
  <si>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</si>
  <si>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</si>
  <si>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</si>
  <si>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</si>
  <si>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</si>
  <si>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</si>
  <si>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</si>
  <si>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</si>
  <si>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</si>
  <si>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</si>
  <si>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</si>
  <si>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</si>
  <si>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</si>
  <si>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</si>
  <si>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</si>
  <si>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</si>
  <si>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</si>
  <si>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</si>
  <si>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</si>
  <si>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</si>
  <si>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</si>
  <si>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</si>
  <si>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</si>
  <si>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</si>
  <si>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</si>
  <si>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</si>
  <si>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</si>
  <si>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</si>
  <si>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</si>
  <si>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</si>
  <si>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</si>
  <si>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</si>
  <si>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</si>
  <si>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</si>
  <si>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</si>
  <si>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</si>
  <si>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</si>
  <si>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</si>
  <si>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</si>
  <si>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</si>
  <si>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</si>
  <si>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</si>
  <si>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</si>
  <si>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</si>
  <si>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</si>
  <si>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</si>
  <si>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</si>
  <si>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</si>
  <si>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</si>
  <si>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</si>
  <si>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</si>
  <si>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</si>
  <si>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</si>
  <si>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</si>
  <si>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</si>
  <si>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</si>
  <si>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</si>
  <si>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</si>
  <si>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</si>
  <si>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</si>
  <si>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</si>
  <si>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</si>
  <si>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</si>
  <si>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</si>
  <si>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</si>
  <si>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</si>
  <si>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</si>
  <si>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</si>
  <si>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</si>
  <si>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</si>
  <si>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</si>
  <si>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</si>
  <si>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</si>
  <si>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</si>
  <si>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</si>
  <si>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</si>
  <si>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</si>
  <si>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</si>
  <si>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</si>
  <si>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</si>
  <si>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</si>
  <si>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</si>
  <si>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</si>
  <si>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</si>
  <si>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</si>
  <si>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</si>
  <si>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</si>
  <si>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</si>
  <si>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</si>
  <si>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</si>
  <si>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</si>
  <si>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</si>
  <si>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</si>
  <si>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</si>
  <si>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</si>
  <si>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</si>
  <si>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</si>
  <si>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</si>
  <si>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</si>
  <si>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</si>
  <si>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</si>
  <si>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</si>
  <si>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</si>
  <si>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</si>
  <si>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</si>
  <si>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</si>
  <si>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</si>
  <si>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</si>
  <si>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</si>
  <si>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</si>
  <si>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</si>
  <si>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</si>
  <si>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</si>
  <si>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</si>
  <si>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</si>
  <si>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</si>
  <si>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</si>
  <si>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</si>
  <si>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</si>
  <si>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</si>
  <si>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</si>
  <si>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</si>
  <si>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</si>
  <si>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</si>
  <si>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</si>
  <si>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</si>
  <si>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</si>
  <si>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</si>
  <si>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</si>
  <si>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</si>
  <si>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</si>
  <si>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</si>
  <si>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</si>
  <si>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</si>
  <si>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</si>
  <si>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</si>
  <si>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</si>
  <si>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</si>
  <si>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</si>
  <si>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</si>
  <si>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</si>
  <si>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</si>
  <si>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</si>
  <si>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</si>
  <si>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</si>
  <si>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</si>
  <si>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</si>
  <si>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</si>
  <si>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</si>
  <si>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</si>
  <si>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</si>
  <si>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</si>
  <si>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</si>
  <si>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</si>
  <si>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</si>
  <si>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</si>
  <si>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</si>
  <si>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</si>
  <si>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</si>
  <si>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</si>
  <si>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</si>
  <si>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</si>
  <si>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</si>
  <si>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</si>
  <si>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</si>
  <si>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</si>
  <si>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</si>
  <si>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</si>
  <si>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</si>
  <si>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</si>
  <si>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</si>
  <si>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</si>
  <si>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</si>
  <si>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</si>
  <si>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</si>
  <si>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</si>
  <si>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</si>
  <si>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</si>
  <si>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</si>
  <si>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</si>
  <si>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</si>
  <si>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</si>
  <si>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</si>
  <si>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</si>
  <si>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</si>
  <si>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</si>
  <si>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</si>
  <si>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</si>
  <si>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</si>
  <si>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</si>
  <si>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</si>
  <si>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</si>
  <si>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</si>
  <si>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</si>
  <si>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</si>
  <si>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</si>
  <si>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</si>
  <si>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</si>
  <si>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</si>
  <si>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</si>
  <si>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</si>
  <si>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</si>
  <si>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</si>
  <si>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</si>
  <si>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</si>
  <si>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</si>
  <si>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</si>
  <si>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</si>
  <si>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</si>
  <si>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</si>
  <si>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</si>
  <si>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</si>
  <si>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</si>
  <si>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</si>
  <si>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</si>
  <si>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</si>
  <si>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</si>
  <si>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</si>
  <si>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</si>
  <si>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</si>
  <si>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</si>
  <si>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</si>
  <si>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</si>
  <si>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</si>
  <si>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</si>
  <si>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</si>
  <si>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</si>
  <si>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</si>
  <si>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</si>
  <si>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</si>
  <si>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</si>
  <si>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</si>
  <si>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</si>
  <si>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</si>
  <si>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</si>
  <si>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</si>
  <si>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</si>
  <si>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</si>
  <si>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</si>
  <si>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</si>
  <si>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</si>
  <si>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</si>
  <si>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</si>
  <si>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</si>
  <si>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</si>
  <si>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</si>
  <si>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</si>
  <si>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</si>
  <si>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</si>
  <si>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</si>
  <si>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</si>
  <si>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</si>
  <si>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</si>
  <si>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</si>
  <si>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</si>
  <si>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</si>
  <si>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</si>
  <si>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</si>
  <si>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</si>
  <si>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</si>
  <si>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</si>
  <si>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</si>
  <si>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</si>
  <si>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</si>
  <si>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</si>
  <si>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</si>
  <si>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</si>
  <si>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</si>
  <si>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</si>
  <si>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</si>
  <si>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</si>
  <si>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</si>
  <si>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</si>
  <si>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</si>
  <si>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</si>
  <si>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</si>
  <si>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</si>
  <si>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</si>
  <si>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</si>
  <si>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</si>
  <si>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</si>
  <si>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</si>
  <si>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</si>
  <si>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</si>
  <si>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</si>
  <si>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</si>
  <si>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</si>
  <si>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</si>
  <si>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</si>
  <si>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</si>
  <si>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</si>
  <si>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</si>
  <si>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</si>
  <si>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</si>
  <si>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</si>
  <si>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</si>
  <si>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</si>
  <si>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</si>
  <si>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</si>
  <si>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</si>
  <si>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</si>
  <si>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</si>
  <si>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</si>
  <si>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</si>
  <si>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</si>
  <si>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</si>
  <si>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</si>
  <si>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</si>
  <si>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</si>
  <si>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</si>
  <si>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</si>
  <si>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</si>
  <si>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</si>
  <si>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</si>
  <si>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</si>
  <si>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</si>
  <si>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</si>
  <si>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</si>
  <si>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</si>
  <si>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</si>
  <si>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</si>
  <si>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</si>
  <si>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</si>
  <si>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</si>
  <si>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</si>
  <si>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</si>
  <si>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</si>
  <si>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</si>
  <si>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</si>
  <si>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</si>
  <si>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</si>
  <si>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</si>
  <si>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</si>
  <si>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</si>
  <si>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</si>
  <si>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</si>
  <si>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</si>
  <si>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</si>
  <si>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</si>
  <si>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</si>
  <si>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</si>
  <si>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</si>
  <si>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</si>
  <si>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</si>
  <si>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</si>
  <si>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</si>
  <si>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</si>
  <si>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</si>
  <si>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</si>
  <si>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</si>
  <si>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</si>
  <si>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</si>
  <si>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</si>
  <si>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</si>
  <si>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</si>
  <si>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</si>
  <si>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</si>
  <si>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</si>
  <si>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</si>
  <si>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</si>
  <si>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</si>
  <si>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</si>
  <si>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</si>
  <si>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</si>
  <si>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</si>
  <si>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</si>
  <si>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</si>
  <si>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</si>
  <si>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</si>
  <si>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</si>
  <si>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</si>
  <si>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</si>
  <si>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</si>
  <si>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</si>
  <si>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</si>
  <si>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</si>
  <si>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</si>
  <si>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</si>
  <si>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</si>
  <si>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</si>
  <si>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</si>
  <si>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</si>
  <si>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</si>
  <si>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</si>
  <si>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</si>
  <si>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</si>
  <si>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</si>
  <si>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</si>
  <si>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</si>
  <si>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</si>
  <si>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</si>
  <si>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</si>
  <si>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</si>
  <si>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</si>
  <si>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</si>
  <si>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</si>
  <si>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</si>
  <si>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</si>
  <si>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</si>
  <si>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</si>
  <si>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</si>
  <si>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</si>
  <si>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</si>
  <si>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</si>
  <si>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</si>
  <si>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</si>
  <si>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</si>
  <si>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</si>
  <si>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</si>
  <si>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</si>
  <si>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</si>
  <si>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</si>
  <si>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</si>
  <si>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</si>
  <si>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</si>
  <si>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</si>
  <si>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</si>
  <si>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</si>
  <si>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</si>
  <si>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</si>
  <si>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</si>
  <si>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</si>
  <si>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</si>
  <si>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</si>
  <si>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</si>
  <si>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</si>
  <si>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</si>
  <si>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</si>
  <si>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</si>
  <si>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</si>
  <si>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</si>
  <si>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</si>
  <si>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</si>
  <si>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</si>
  <si>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</si>
  <si>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</si>
  <si>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</si>
  <si>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</si>
  <si>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</si>
  <si>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</si>
  <si>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</si>
  <si>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</si>
  <si>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</si>
  <si>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</si>
  <si>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</si>
  <si>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</si>
  <si>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</si>
  <si>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</si>
  <si>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</si>
  <si>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</si>
  <si>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</si>
  <si>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</si>
  <si>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</si>
  <si>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</si>
  <si>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</si>
  <si>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</si>
  <si>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</si>
  <si>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</si>
  <si>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</si>
  <si>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</si>
  <si>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</si>
  <si>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</si>
  <si>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</si>
  <si>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</si>
  <si>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</si>
  <si>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</si>
  <si>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</si>
  <si>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</si>
  <si>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</si>
  <si>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</si>
  <si>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</si>
  <si>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</si>
  <si>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</si>
  <si>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</si>
  <si>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</si>
  <si>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</si>
  <si>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</si>
  <si>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</si>
  <si>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</si>
  <si>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</si>
  <si>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</si>
  <si>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</si>
  <si>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</si>
  <si>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</si>
  <si>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</si>
  <si>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</si>
  <si>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</si>
  <si>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</si>
  <si>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</si>
  <si>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</si>
  <si>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</si>
  <si>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</si>
  <si>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</si>
  <si>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</si>
  <si>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</si>
  <si>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</si>
  <si>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</si>
  <si>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</si>
  <si>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</si>
  <si>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</si>
  <si>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</si>
  <si>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</si>
  <si>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</si>
  <si>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</si>
  <si>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</si>
  <si>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</si>
  <si>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</si>
  <si>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</si>
  <si>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</si>
  <si>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</si>
  <si>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</si>
  <si>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</si>
  <si>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</si>
  <si>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</si>
  <si>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</si>
  <si>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</si>
  <si>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</si>
  <si>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</si>
  <si>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</si>
  <si>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</si>
  <si>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</si>
  <si>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</si>
  <si>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</si>
  <si>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</si>
  <si>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</si>
  <si>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</si>
  <si>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</si>
  <si>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</si>
  <si>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</si>
  <si>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</si>
  <si>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</si>
  <si>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</si>
  <si>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</si>
  <si>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</si>
  <si>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</si>
  <si>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</si>
  <si>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</si>
  <si>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</si>
  <si>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</si>
  <si>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</si>
  <si>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</si>
  <si>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</si>
  <si>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</si>
  <si>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</si>
  <si>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</si>
  <si>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</si>
  <si>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</si>
  <si>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</si>
  <si>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</si>
  <si>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</si>
  <si>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</si>
  <si>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</si>
  <si>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</si>
  <si>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</si>
  <si>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</si>
  <si>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</si>
  <si>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</si>
  <si>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</si>
  <si>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</si>
  <si>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</si>
  <si>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</si>
  <si>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</si>
  <si>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</si>
  <si>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</si>
  <si>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</si>
  <si>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</si>
  <si>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</si>
  <si>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</si>
  <si>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</si>
  <si>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</si>
  <si>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</si>
  <si>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</si>
  <si>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</si>
  <si>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</si>
  <si>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</si>
  <si>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</si>
  <si>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</si>
  <si>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</si>
  <si>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</si>
  <si>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</si>
  <si>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</si>
  <si>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</si>
  <si>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</si>
  <si>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</si>
  <si>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</si>
  <si>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</si>
  <si>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</si>
  <si>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</si>
  <si>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</si>
  <si>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</si>
  <si>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</si>
  <si>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</si>
  <si>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</si>
  <si>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</si>
  <si>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</si>
  <si>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</si>
  <si>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</si>
  <si>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</si>
  <si>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</si>
  <si>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</si>
  <si>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</si>
  <si>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</si>
  <si>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</si>
  <si>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</si>
  <si>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</si>
  <si>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</si>
  <si>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</si>
  <si>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</si>
  <si>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</si>
  <si>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</si>
  <si>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</si>
  <si>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</si>
  <si>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</si>
  <si>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</si>
  <si>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</si>
  <si>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</si>
  <si>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</si>
  <si>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</si>
  <si>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</si>
  <si>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</si>
  <si>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</si>
  <si>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</si>
  <si>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</si>
  <si>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</si>
  <si>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</si>
  <si>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</si>
  <si>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</si>
  <si>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</si>
  <si>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</si>
  <si>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</si>
  <si>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</si>
  <si>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</si>
  <si>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</si>
  <si>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</si>
  <si>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</si>
  <si>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</si>
  <si>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</si>
  <si>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</si>
  <si>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</si>
  <si>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</si>
  <si>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</si>
  <si>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</si>
  <si>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</si>
  <si>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</si>
  <si>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</si>
  <si>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</si>
  <si>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</si>
  <si>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</si>
  <si>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</si>
  <si>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</si>
  <si>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</si>
  <si>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</si>
  <si>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</si>
  <si>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</si>
  <si>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</si>
  <si>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</si>
  <si>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</si>
  <si>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</si>
  <si>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</si>
  <si>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</si>
  <si>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</si>
  <si>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</si>
  <si>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</si>
  <si>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</si>
  <si>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</si>
  <si>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</si>
  <si>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</si>
  <si>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</si>
  <si>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</si>
  <si>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</si>
  <si>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</si>
  <si>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</si>
  <si>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</si>
  <si>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</si>
  <si>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</si>
  <si>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</si>
  <si>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</si>
  <si>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</si>
  <si>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</si>
  <si>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</si>
  <si>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</si>
  <si>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</si>
  <si>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</si>
  <si>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</si>
  <si>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</si>
  <si>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</si>
  <si>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</si>
  <si>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</si>
  <si>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</si>
  <si>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</si>
  <si>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</si>
  <si>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</si>
  <si>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</si>
  <si>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</si>
  <si>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</si>
  <si>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</si>
  <si>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</si>
  <si>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</si>
  <si>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</si>
  <si>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</si>
  <si>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</si>
  <si>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</si>
  <si>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</si>
  <si>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</si>
  <si>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</si>
  <si>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</si>
  <si>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</si>
  <si>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</si>
  <si>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</si>
  <si>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</si>
  <si>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</si>
  <si>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</si>
  <si>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</si>
  <si>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</si>
  <si>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</si>
  <si>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</si>
  <si>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</si>
  <si>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</si>
  <si>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</si>
  <si>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</si>
  <si>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</si>
  <si>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</si>
  <si>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</si>
  <si>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</si>
  <si>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</si>
  <si>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</si>
  <si>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</si>
  <si>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</si>
  <si>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</si>
  <si>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</si>
  <si>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</si>
  <si>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</si>
  <si>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</si>
  <si>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</si>
  <si>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</si>
  <si>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</si>
  <si>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</si>
  <si>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</si>
  <si>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</si>
  <si>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</si>
  <si>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</si>
  <si>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</si>
  <si>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</si>
  <si>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</si>
  <si>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</si>
  <si>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</si>
  <si>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</si>
  <si>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</si>
  <si>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</si>
  <si>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</si>
  <si>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</si>
  <si>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</si>
  <si>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</si>
  <si>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</si>
  <si>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</si>
  <si>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</si>
  <si>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</si>
  <si>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</si>
  <si>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</si>
  <si>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</si>
  <si>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</si>
  <si>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</si>
  <si>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</si>
  <si>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</si>
  <si>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</si>
  <si>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</si>
  <si>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</si>
  <si>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</si>
  <si>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</si>
  <si>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</si>
  <si>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</si>
  <si>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</si>
  <si>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</si>
  <si>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</si>
  <si>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</si>
  <si>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</si>
  <si>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</si>
  <si>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</si>
  <si>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</si>
  <si>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</si>
  <si>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</si>
  <si>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</si>
  <si>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</si>
  <si>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</si>
  <si>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</si>
  <si>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</si>
  <si>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</si>
  <si>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</si>
  <si>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</si>
  <si>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</si>
  <si>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</si>
  <si>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</si>
  <si>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</si>
  <si>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</si>
  <si>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</si>
  <si>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</si>
  <si>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</si>
  <si>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</si>
  <si>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</si>
  <si>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</si>
  <si>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</si>
  <si>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</si>
  <si>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</si>
  <si>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</si>
  <si>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</si>
  <si>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</si>
  <si>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</si>
  <si>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</si>
  <si>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</si>
  <si>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</si>
  <si>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</si>
  <si>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</si>
  <si>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</si>
  <si>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</si>
  <si>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</si>
  <si>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</si>
  <si>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</si>
  <si>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</si>
  <si>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</si>
  <si>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</si>
  <si>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</si>
  <si>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</si>
  <si>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</si>
  <si>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</si>
  <si>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</si>
  <si>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</si>
  <si>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</si>
  <si>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</si>
  <si>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</si>
  <si>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</si>
  <si>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</si>
  <si>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</si>
  <si>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</si>
  <si>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</si>
  <si>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</si>
  <si>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</si>
  <si>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</si>
  <si>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</si>
  <si>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</si>
  <si>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</si>
  <si>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</si>
  <si>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</si>
  <si>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</si>
  <si>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</si>
  <si>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</si>
  <si>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</si>
  <si>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</si>
  <si>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</si>
  <si>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</si>
  <si>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</si>
  <si>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</si>
  <si>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</si>
  <si>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</si>
  <si>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</si>
  <si>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</si>
  <si>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</si>
  <si>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</si>
  <si>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</si>
  <si>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</si>
  <si>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</si>
  <si>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</si>
  <si>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</si>
  <si>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</si>
  <si>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</si>
  <si>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</si>
  <si>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</si>
  <si>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</si>
  <si>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</si>
  <si>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</si>
  <si>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</si>
  <si>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</si>
  <si>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</si>
  <si>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</si>
  <si>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</si>
  <si>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</si>
  <si>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</si>
  <si>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</si>
  <si>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</si>
  <si>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</si>
  <si>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</si>
  <si>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</si>
  <si>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</si>
  <si>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</si>
  <si>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</si>
  <si>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</si>
  <si>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</si>
  <si>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</si>
  <si>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</si>
  <si>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</si>
  <si>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</si>
  <si>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</si>
  <si>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</si>
  <si>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</si>
  <si>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</si>
  <si>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</si>
  <si>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</si>
  <si>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</si>
  <si>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</si>
  <si>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</si>
  <si>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</si>
  <si>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</si>
  <si>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</si>
  <si>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</si>
  <si>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</si>
  <si>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</si>
  <si>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</si>
  <si>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</si>
  <si>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</si>
  <si>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</si>
  <si>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</si>
  <si>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</si>
  <si>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</si>
  <si>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</si>
  <si>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</si>
  <si>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</si>
  <si>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</si>
  <si>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</si>
  <si>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</si>
  <si>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</si>
  <si>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</si>
  <si>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</si>
  <si>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</si>
  <si>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</si>
  <si>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</si>
  <si>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</si>
  <si>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</si>
  <si>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</si>
  <si>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</si>
  <si>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</si>
  <si>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</si>
  <si>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</si>
  <si>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</si>
  <si>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</si>
  <si>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</si>
  <si>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</si>
  <si>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</si>
  <si>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</si>
  <si>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</si>
  <si>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</si>
  <si>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</si>
  <si>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</si>
  <si>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</si>
  <si>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</si>
  <si>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</si>
  <si>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</si>
  <si>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</si>
  <si>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</si>
  <si>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</si>
  <si>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</si>
  <si>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</si>
  <si>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</si>
  <si>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</si>
  <si>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</si>
  <si>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</si>
  <si>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</si>
  <si>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</si>
  <si>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</si>
  <si>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</si>
  <si>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</si>
  <si>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</si>
  <si>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</si>
  <si>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</si>
  <si>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</si>
  <si>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</si>
  <si>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</si>
  <si>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</si>
  <si>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</si>
  <si>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</si>
  <si>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</si>
  <si>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</si>
  <si>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</si>
  <si>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</si>
  <si>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</si>
  <si>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</si>
  <si>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</si>
  <si>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</si>
  <si>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</si>
  <si>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</si>
  <si>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</si>
  <si>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</si>
  <si>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</si>
  <si>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</si>
  <si>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</si>
  <si>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</si>
  <si>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</si>
  <si>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</si>
  <si>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</si>
  <si>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</si>
  <si>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</si>
  <si>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</si>
  <si>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</si>
  <si>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</si>
  <si>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</si>
  <si>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</si>
  <si>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</si>
  <si>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</si>
  <si>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</si>
  <si>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</si>
  <si>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</si>
  <si>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</si>
  <si>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</si>
  <si>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</si>
  <si>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</si>
  <si>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</si>
  <si>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</si>
  <si>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</si>
  <si>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</si>
  <si>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</si>
  <si>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</si>
  <si>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</si>
  <si>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</si>
  <si>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</si>
  <si>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</si>
  <si>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</si>
  <si>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</si>
  <si>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</si>
  <si>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</si>
  <si>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</si>
  <si>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</si>
  <si>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</si>
  <si>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</si>
  <si>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</si>
  <si>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</si>
  <si>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</si>
  <si>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</si>
  <si>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</si>
  <si>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</si>
  <si>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</si>
  <si>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</si>
  <si>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</si>
  <si>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</si>
  <si>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</si>
  <si>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</si>
  <si>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</si>
  <si>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</si>
  <si>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</si>
  <si>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</si>
  <si>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</si>
  <si>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</si>
  <si>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</si>
  <si>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</si>
  <si>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</si>
  <si>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</si>
  <si>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</si>
  <si>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</si>
  <si>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</si>
  <si>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</si>
  <si>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</si>
  <si>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</si>
  <si>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</si>
  <si>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</si>
  <si>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</si>
  <si>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</si>
  <si>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</si>
  <si>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</si>
  <si>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</si>
  <si>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</si>
  <si>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</si>
  <si>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</si>
  <si>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</si>
  <si>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</si>
  <si>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</si>
  <si>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</si>
  <si>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</si>
  <si>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</si>
  <si>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</si>
  <si>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</si>
  <si>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</si>
  <si>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</si>
  <si>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</si>
  <si>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</si>
  <si>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</si>
  <si>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</si>
  <si>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</si>
  <si>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</si>
  <si>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</si>
  <si>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</si>
  <si>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</si>
  <si>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</si>
  <si>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</si>
  <si>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</si>
  <si>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</si>
  <si>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</si>
  <si>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</si>
  <si>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</si>
  <si>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</si>
  <si>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</si>
  <si>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</si>
  <si>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</si>
  <si>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</si>
  <si>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</si>
  <si>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</si>
  <si>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</si>
  <si>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</si>
  <si>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</si>
  <si>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</si>
  <si>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</si>
  <si>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</si>
  <si>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</si>
  <si>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</si>
  <si>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</si>
  <si>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</si>
  <si>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</si>
  <si>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</si>
  <si>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</si>
  <si>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</si>
  <si>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</si>
  <si>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</si>
  <si>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</si>
  <si>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</si>
  <si>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</si>
  <si>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</si>
  <si>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</si>
  <si>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</si>
  <si>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</si>
  <si>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</si>
  <si>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</si>
  <si>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</si>
  <si>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</si>
  <si>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</si>
  <si>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</si>
  <si>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</si>
  <si>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</si>
  <si>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</si>
  <si>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</si>
  <si>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</si>
  <si>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</si>
  <si>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</si>
  <si>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</si>
  <si>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</si>
  <si>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</si>
  <si>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</si>
  <si>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</si>
  <si>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</si>
  <si>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</si>
  <si>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</si>
  <si>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</si>
  <si>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</si>
  <si>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</si>
  <si>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</si>
  <si>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</si>
  <si>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</si>
  <si>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</si>
  <si>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</si>
  <si>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</si>
  <si>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</si>
  <si>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</si>
  <si>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</si>
  <si>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</si>
  <si>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</si>
  <si>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</si>
  <si>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</si>
  <si>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</si>
  <si>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</si>
  <si>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</si>
  <si>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</si>
  <si>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</si>
  <si>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</si>
  <si>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</si>
  <si>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</si>
  <si>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</si>
  <si>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</si>
  <si>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</si>
  <si>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</si>
  <si>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</si>
  <si>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</si>
  <si>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</si>
  <si>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</si>
  <si>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</si>
  <si>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</si>
  <si>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</si>
  <si>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</si>
  <si>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</si>
  <si>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</si>
  <si>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</si>
  <si>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</si>
  <si>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</si>
  <si>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</si>
  <si>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</si>
  <si>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</si>
  <si>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</si>
  <si>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</si>
  <si>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</si>
  <si>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</si>
  <si>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</si>
  <si>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</si>
  <si>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</si>
  <si>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</si>
  <si>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</si>
  <si>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</si>
  <si>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</si>
  <si>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</si>
  <si>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</si>
  <si>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</si>
  <si>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</si>
  <si>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</si>
  <si>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</si>
  <si>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</si>
  <si>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</si>
  <si>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</si>
  <si>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</si>
  <si>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</si>
  <si>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</si>
  <si>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</si>
  <si>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</si>
  <si>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</si>
  <si>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</si>
  <si>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</si>
  <si>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</si>
  <si>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</si>
  <si>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</si>
  <si>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</si>
  <si>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</si>
  <si>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</si>
  <si>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</si>
  <si>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</si>
  <si>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</si>
  <si>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</si>
  <si>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</si>
  <si>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</si>
  <si>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</si>
  <si>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</si>
  <si>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</si>
  <si>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</si>
  <si>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</si>
  <si>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</si>
  <si>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</si>
  <si>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</si>
  <si>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</si>
  <si>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</si>
  <si>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</si>
  <si>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</si>
  <si>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</si>
  <si>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</si>
  <si>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</si>
  <si>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</si>
  <si>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</si>
  <si>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</si>
  <si>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</si>
  <si>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</si>
  <si>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</si>
  <si>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</si>
  <si>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</si>
  <si>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</si>
  <si>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</si>
  <si>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</si>
  <si>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</si>
  <si>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</si>
  <si>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</si>
  <si>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</si>
  <si>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</si>
  <si>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</si>
  <si>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</si>
  <si>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</si>
  <si>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</si>
  <si>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</si>
  <si>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</si>
  <si>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</si>
  <si>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</si>
  <si>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</si>
  <si>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</si>
  <si>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</si>
  <si>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</si>
  <si>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</si>
  <si>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</si>
  <si>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</si>
  <si>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</si>
  <si>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</si>
  <si>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</si>
  <si>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</si>
  <si>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</si>
  <si>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</si>
  <si>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</si>
  <si>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</si>
  <si>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</si>
  <si>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</si>
  <si>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</si>
  <si>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</si>
  <si>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</si>
  <si>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</si>
  <si>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</si>
  <si>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</si>
  <si>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</si>
  <si>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</si>
  <si>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</si>
  <si>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</si>
  <si>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</si>
  <si>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</si>
  <si>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</si>
  <si>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</si>
  <si>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</si>
  <si>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</si>
  <si>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</si>
  <si>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</si>
  <si>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</si>
  <si>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</si>
  <si>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</si>
  <si>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</si>
  <si>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</si>
  <si>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</si>
  <si>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</si>
  <si>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</si>
  <si>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</si>
  <si>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</si>
  <si>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</si>
  <si>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</si>
  <si>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</si>
  <si>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</si>
  <si>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</si>
  <si>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</si>
  <si>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</si>
  <si>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</si>
  <si>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</si>
  <si>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</si>
  <si>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</si>
  <si>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</si>
  <si>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</si>
  <si>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</si>
  <si>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</si>
  <si>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</si>
  <si>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</si>
  <si>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</si>
  <si>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</si>
  <si>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</si>
  <si>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</si>
  <si>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</si>
  <si>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</si>
  <si>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</si>
  <si>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</si>
  <si>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</si>
  <si>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</si>
  <si>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</si>
  <si>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</si>
  <si>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</si>
  <si>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</si>
  <si>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</si>
  <si>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</si>
  <si>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</si>
  <si>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</si>
  <si>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</si>
  <si>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</si>
  <si>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</si>
  <si>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</si>
  <si>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</si>
  <si>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</si>
  <si>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</si>
  <si>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</si>
  <si>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</si>
  <si>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</si>
  <si>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</si>
  <si>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</si>
  <si>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</si>
  <si>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</si>
  <si>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</si>
  <si>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</si>
  <si>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</si>
  <si>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</si>
  <si>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</si>
  <si>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</si>
  <si>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</si>
  <si>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</si>
  <si>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</si>
  <si>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</si>
  <si>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</si>
  <si>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</si>
  <si>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</si>
  <si>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</si>
  <si>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</si>
  <si>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</si>
  <si>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</si>
  <si>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</si>
  <si>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</si>
  <si>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</si>
  <si>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</si>
  <si>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</si>
  <si>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</si>
  <si>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</si>
  <si>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</si>
  <si>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</si>
  <si>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</si>
  <si>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</si>
  <si>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</si>
  <si>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</si>
  <si>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</si>
  <si>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</si>
  <si>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</si>
  <si>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</si>
  <si>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</si>
  <si>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</si>
  <si>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</si>
  <si>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</si>
  <si>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</si>
  <si>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</si>
  <si>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</si>
  <si>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</si>
  <si>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</si>
  <si>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</si>
  <si>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</si>
  <si>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</si>
  <si>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</si>
  <si>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</si>
  <si>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</si>
  <si>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</si>
  <si>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</si>
  <si>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</si>
  <si>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</si>
  <si>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</si>
  <si>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</si>
  <si>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</si>
  <si>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</si>
  <si>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</si>
  <si>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</si>
  <si>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</si>
  <si>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</si>
  <si>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</si>
  <si>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</si>
  <si>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</si>
  <si>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</si>
  <si>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</si>
  <si>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</si>
  <si>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</si>
  <si>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</si>
  <si>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</si>
  <si>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</si>
  <si>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</si>
  <si>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</si>
  <si>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</si>
  <si>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</si>
  <si>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</si>
  <si>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</si>
  <si>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</si>
  <si>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</si>
  <si>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01210923</t>
  </si>
  <si>
    <t>Replaced duct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</si>
</sst>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14" sqref="C14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3" t="s">
        <v>1</v>
      </c>
      <c r="C1" s="5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44462</v>
      </c>
    </row>
    <row r="5" spans="1:6" x14ac:dyDescent="0.25">
      <c r="A5" s="1" t="s">
        <v>5</v>
      </c>
      <c r="B5" s="7" t="s">
        <v>6</v>
      </c>
      <c r="C5" s="21" t="s">
        <v>2305</v>
      </c>
    </row>
    <row r="6" spans="1:6" s="3" customFormat="1" x14ac:dyDescent="0.25">
      <c r="A6" s="3" t="s">
        <v>7</v>
      </c>
      <c r="B6" s="8" t="s">
        <v>8</v>
      </c>
      <c r="C6" s="18" t="s">
        <v>2306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2133</v>
      </c>
    </row>
    <row r="12" spans="1:6" ht="14.4" x14ac:dyDescent="0.3">
      <c r="A12" s="29" t="str">
        <f>VLOOKUP(Invoice!A11,Table2[], 6, FALSE)</f>
        <v>342 West 21st St</v>
      </c>
    </row>
    <row r="13" spans="1:6" x14ac:dyDescent="0.25">
      <c r="A13" s="28" t="str">
        <f>VLOOKUP(Invoice!A11, Table2[], 7, FALSE)</f>
        <v>Houston, TX , 77008</v>
      </c>
    </row>
    <row r="14" spans="1:6" x14ac:dyDescent="0.25">
      <c r="A14" s="30">
        <f>VLOOKUP(Invoice!A11, Table2[],2, FALSE)</f>
        <v>8327719354</v>
      </c>
    </row>
    <row r="15" spans="1:6" x14ac:dyDescent="0.25">
      <c r="A15" s="1" t="str">
        <f>VLOOKUP(Invoice!A11,Table2[],4, FALSE)</f>
        <v>wjsmith123@aol.com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1" t="s">
        <v>10</v>
      </c>
      <c r="B17" s="52"/>
      <c r="C17" s="22" t="s">
        <v>11</v>
      </c>
      <c r="E17" s="50"/>
      <c r="F17" s="50"/>
    </row>
    <row r="18" spans="1:6" s="4" customFormat="1" ht="20.100000000000001" customHeight="1" x14ac:dyDescent="0.25">
      <c r="A18" s="33"/>
      <c r="B18" s="34"/>
      <c r="C18" s="25"/>
      <c r="E18" s="50"/>
      <c r="F18" s="50"/>
    </row>
    <row r="19" spans="1:6" s="4" customFormat="1" ht="20.100000000000001" customHeight="1" x14ac:dyDescent="0.25">
      <c r="A19" s="35"/>
      <c r="B19" s="36"/>
      <c r="C19" s="26"/>
      <c r="E19" s="50"/>
      <c r="F19" s="50"/>
    </row>
    <row r="20" spans="1:6" s="4" customFormat="1" ht="20.100000000000001" customHeight="1" x14ac:dyDescent="0.25">
      <c r="A20" s="35"/>
      <c r="B20" s="36"/>
      <c r="C20" s="26"/>
      <c r="E20" s="50"/>
      <c r="F20" s="50"/>
    </row>
    <row r="21" spans="1:6" s="4" customFormat="1" ht="20.100000000000001" customHeight="1" x14ac:dyDescent="0.25">
      <c r="A21" s="35"/>
      <c r="B21" s="36"/>
      <c r="C21" s="26"/>
      <c r="E21" s="50"/>
      <c r="F21" s="50"/>
    </row>
    <row r="22" spans="1:6" s="4" customFormat="1" ht="20.100000000000001" customHeight="1" x14ac:dyDescent="0.25">
      <c r="A22" s="35"/>
      <c r="B22" s="36"/>
      <c r="C22" s="27"/>
      <c r="E22" s="50"/>
      <c r="F22" s="50"/>
    </row>
    <row r="23" spans="1:6" s="4" customFormat="1" ht="20.100000000000001" customHeight="1" x14ac:dyDescent="0.25">
      <c r="A23" s="35"/>
      <c r="B23" s="36"/>
      <c r="C23" s="27"/>
      <c r="E23" s="50"/>
      <c r="F23" s="50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7"/>
      <c r="B29" s="58"/>
      <c r="C29" s="24"/>
      <c r="E29" s="31"/>
      <c r="F29" s="31"/>
    </row>
    <row r="30" spans="1:6" s="4" customFormat="1" ht="20.100000000000001" customHeight="1" x14ac:dyDescent="0.25">
      <c r="A30" s="57"/>
      <c r="B30" s="58"/>
      <c r="C30" s="15"/>
      <c r="E30" s="31"/>
      <c r="F30" s="31"/>
    </row>
    <row r="31" spans="1:6" s="4" customFormat="1" ht="20.100000000000001" customHeight="1" x14ac:dyDescent="0.25">
      <c r="A31" s="61"/>
      <c r="B31" s="62"/>
      <c r="C31" s="16"/>
      <c r="E31" s="31"/>
      <c r="F31" s="31"/>
    </row>
    <row r="32" spans="1:6" s="4" customFormat="1" ht="19.8" customHeight="1" x14ac:dyDescent="0.25">
      <c r="A32" s="63"/>
      <c r="B32" s="64"/>
      <c r="C32" s="16"/>
    </row>
    <row r="33" spans="1:3" s="4" customFormat="1" ht="20.100000000000001" customHeight="1" x14ac:dyDescent="0.25">
      <c r="A33" s="57"/>
      <c r="B33" s="58"/>
      <c r="C33" s="13"/>
    </row>
    <row r="34" spans="1:3" s="4" customFormat="1" ht="20.100000000000001" customHeight="1" x14ac:dyDescent="0.25">
      <c r="A34" s="59"/>
      <c r="B34" s="6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0</v>
      </c>
    </row>
    <row r="38" spans="1:3" x14ac:dyDescent="0.25">
      <c r="A38" s="1" t="s">
        <v>13</v>
      </c>
    </row>
    <row r="39" spans="1:3" x14ac:dyDescent="0.25">
      <c r="A39" s="55" t="s">
        <v>14</v>
      </c>
      <c r="B39" s="55"/>
      <c r="C39" s="55"/>
    </row>
    <row r="42" spans="1:3" x14ac:dyDescent="0.25">
      <c r="A42" s="56" t="s">
        <v>15</v>
      </c>
      <c r="B42" s="56"/>
      <c r="C42" s="56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2021-09-24T04:09:56Z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