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E259DEEA-204E-4E7F-A77E-1E120F100893}" xr6:coauthVersionLast="47" xr6:coauthVersionMax="47" xr10:uidLastSave="{00000000-0000-0000-0000-000000000000}"/>
  <bookViews>
    <workbookView xWindow="768" yWindow="768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A15" i="1"/>
  <c r="A14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<sst xmlns="http://schemas.openxmlformats.org/spreadsheetml/2006/main" count="4135" uniqueCount="2528">
  <si>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</si>
  <si>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</si>
  <si>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</si>
  <si>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</si>
  <si>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</si>
  <si>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</si>
  <si>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</si>
  <si>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</si>
  <si>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</si>
  <si>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</si>
  <si>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</si>
  <si>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</si>
  <si>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</si>
  <si>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</si>
  <si>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</si>
  <si>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</si>
  <si>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</si>
  <si>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</si>
  <si>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</si>
  <si>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</si>
  <si>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</si>
  <si>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</si>
  <si>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</si>
  <si>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</si>
  <si>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</si>
  <si>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</si>
  <si>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</si>
  <si>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</si>
  <si>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</si>
  <si>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</si>
  <si>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</si>
  <si>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</si>
  <si>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</si>
  <si>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</si>
  <si>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</si>
  <si>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</si>
  <si>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</si>
  <si>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</si>
  <si>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</si>
  <si>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</si>
  <si>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</si>
  <si>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</si>
  <si>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</si>
  <si>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</si>
  <si>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</si>
  <si>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</si>
  <si>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</si>
  <si>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</si>
  <si>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</si>
  <si>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</si>
  <si>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</si>
  <si>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</si>
  <si>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</si>
  <si>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</si>
  <si>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</si>
  <si>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</si>
  <si>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</si>
  <si>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</si>
  <si>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</si>
  <si>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</si>
  <si>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</si>
  <si>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</si>
  <si>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</si>
  <si>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</si>
  <si>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</si>
  <si>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</si>
  <si>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</si>
  <si>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</si>
  <si>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</si>
  <si>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</si>
  <si>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</si>
  <si>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</si>
  <si>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</si>
  <si>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</si>
  <si>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</si>
  <si>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</si>
  <si>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</si>
  <si>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</si>
  <si>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</si>
  <si>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</si>
  <si>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</si>
  <si>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</si>
  <si>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</si>
  <si>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</si>
  <si>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</si>
  <si>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</si>
  <si>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</si>
  <si>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</si>
  <si>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</si>
  <si>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</si>
  <si>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</si>
  <si>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</si>
  <si>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</si>
  <si>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</si>
  <si>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</si>
  <si>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</si>
  <si>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</si>
  <si>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</si>
  <si>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</si>
  <si>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</si>
  <si>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</si>
  <si>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</si>
  <si>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</si>
  <si>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</si>
  <si>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</si>
  <si>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</si>
  <si>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</si>
  <si>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</si>
  <si>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</si>
  <si>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</si>
  <si>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</si>
  <si>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</si>
  <si>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</si>
  <si>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</si>
  <si>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</si>
  <si>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</si>
  <si>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</si>
  <si>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</si>
  <si>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</si>
  <si>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</si>
  <si>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</si>
  <si>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</si>
  <si>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</si>
  <si>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</si>
  <si>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</si>
  <si>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</si>
  <si>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</si>
  <si>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</si>
  <si>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</si>
  <si>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</si>
  <si>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</si>
  <si>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</si>
  <si>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</si>
  <si>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</si>
  <si>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</si>
  <si>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</si>
  <si>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</si>
  <si>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</si>
  <si>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</si>
  <si>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</si>
  <si>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</si>
  <si>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</si>
  <si>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</si>
  <si>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</si>
  <si>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</si>
  <si>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</si>
  <si>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</si>
  <si>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</si>
  <si>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</si>
  <si>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</si>
  <si>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</si>
  <si>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</si>
  <si>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</si>
  <si>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</si>
  <si>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</si>
  <si>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</si>
  <si>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</si>
  <si>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</si>
  <si>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</si>
  <si>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</si>
  <si>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</si>
  <si>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</si>
  <si>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</si>
  <si>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</si>
  <si>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</si>
  <si>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</si>
  <si>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</si>
  <si>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</si>
  <si>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</si>
  <si>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</si>
  <si>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</si>
  <si>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</si>
  <si>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</si>
  <si>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</si>
  <si>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</si>
  <si>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</si>
  <si>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</si>
  <si>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</si>
  <si>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</si>
  <si>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</si>
  <si>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</si>
  <si>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</si>
  <si>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</si>
  <si>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</si>
  <si>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</si>
  <si>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</si>
  <si>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</si>
  <si>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</si>
  <si>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</si>
  <si>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</si>
  <si>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</si>
  <si>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</si>
  <si>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</si>
  <si>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</si>
  <si>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</si>
  <si>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</si>
  <si>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</si>
  <si>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</si>
  <si>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</si>
  <si>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</si>
  <si>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</si>
  <si>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</si>
  <si>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</si>
  <si>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</si>
  <si>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</si>
  <si>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</si>
  <si>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</si>
  <si>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</si>
  <si>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</si>
  <si>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</si>
  <si>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</si>
  <si>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</si>
  <si>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</si>
  <si>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</si>
  <si>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</si>
  <si>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</si>
  <si>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</si>
  <si>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</si>
  <si>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</si>
  <si>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</si>
  <si>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</si>
  <si>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</si>
  <si>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</si>
  <si>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</si>
  <si>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</si>
  <si>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</si>
  <si>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</si>
  <si>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</si>
  <si>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</si>
  <si>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</si>
  <si>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</si>
  <si>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</si>
  <si>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</si>
  <si>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</si>
  <si>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</si>
  <si>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</si>
  <si>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</si>
  <si>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</si>
  <si>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</si>
  <si>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</si>
  <si>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</si>
  <si>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</si>
  <si>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</si>
  <si>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</si>
  <si>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</si>
  <si>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</si>
  <si>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</si>
  <si>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</si>
  <si>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</si>
  <si>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</si>
  <si>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</si>
  <si>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</si>
  <si>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</si>
  <si>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</si>
  <si>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</si>
  <si>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</si>
  <si>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</si>
  <si>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</si>
  <si>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</si>
  <si>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</si>
  <si>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</si>
  <si>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</si>
  <si>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</si>
  <si>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</si>
  <si>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</si>
  <si>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</si>
  <si>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</si>
  <si>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</si>
  <si>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</si>
  <si>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</si>
  <si>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</si>
  <si>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</si>
  <si>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</si>
  <si>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</si>
  <si>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</si>
  <si>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</si>
  <si>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</si>
  <si>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</si>
  <si>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</si>
  <si>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</si>
  <si>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</si>
  <si>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</si>
  <si>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</si>
  <si>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</si>
  <si>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</si>
  <si>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</si>
  <si>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</si>
  <si>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</si>
  <si>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</si>
  <si>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</si>
  <si>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</si>
  <si>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</si>
  <si>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</si>
  <si>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</si>
  <si>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</si>
  <si>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</si>
  <si>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</si>
  <si>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</si>
  <si>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</si>
  <si>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</si>
  <si>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</si>
  <si>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</si>
  <si>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</si>
  <si>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</si>
  <si>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</si>
  <si>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</si>
  <si>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</si>
  <si>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</si>
  <si>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</si>
  <si>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</si>
  <si>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</si>
  <si>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</si>
  <si>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</si>
  <si>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</si>
  <si>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</si>
  <si>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</si>
  <si>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</si>
  <si>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</si>
  <si>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</si>
  <si>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</si>
  <si>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</si>
  <si>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</si>
  <si>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</si>
  <si>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</si>
  <si>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</si>
  <si>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</si>
  <si>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</si>
  <si>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</si>
  <si>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</si>
  <si>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</si>
  <si>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</si>
  <si>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</si>
  <si>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</si>
  <si>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</si>
  <si>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</si>
  <si>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</si>
  <si>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</si>
  <si>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</si>
  <si>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</si>
  <si>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</si>
  <si>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</si>
  <si>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</si>
  <si>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</si>
  <si>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</si>
  <si>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</si>
  <si>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</si>
  <si>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</si>
  <si>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</si>
  <si>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</si>
  <si>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</si>
  <si>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</si>
  <si>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</si>
  <si>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</si>
  <si>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</si>
  <si>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</si>
  <si>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</si>
  <si>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</si>
  <si>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</si>
  <si>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</si>
  <si>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</si>
  <si>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</si>
  <si>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</si>
  <si>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</si>
  <si>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</si>
  <si>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</si>
  <si>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</si>
  <si>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</si>
  <si>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</si>
  <si>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</si>
  <si>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</si>
  <si>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</si>
  <si>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</si>
  <si>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</si>
  <si>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</si>
  <si>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</si>
  <si>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</si>
  <si>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</si>
  <si>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</si>
  <si>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</si>
  <si>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</si>
  <si>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</si>
  <si>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</si>
  <si>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</si>
  <si>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</si>
  <si>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</si>
  <si>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</si>
  <si>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</si>
  <si>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</si>
  <si>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</si>
  <si>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</si>
  <si>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</si>
  <si>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</si>
  <si>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</si>
  <si>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</si>
  <si>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</si>
  <si>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</si>
  <si>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</si>
  <si>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</si>
  <si>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</si>
  <si>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</si>
  <si>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</si>
  <si>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</si>
  <si>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</si>
  <si>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</si>
  <si>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</si>
  <si>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</si>
  <si>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</si>
  <si>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</si>
  <si>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</si>
  <si>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</si>
  <si>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</si>
  <si>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</si>
  <si>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</si>
  <si>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</si>
  <si>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</si>
  <si>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</si>
  <si>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</si>
  <si>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</si>
  <si>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</si>
  <si>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</si>
  <si>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</si>
  <si>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</si>
  <si>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</si>
  <si>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</si>
  <si>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</si>
  <si>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</si>
  <si>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</si>
  <si>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</si>
  <si>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</si>
  <si>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</si>
  <si>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</si>
  <si>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</si>
  <si>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</si>
  <si>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</si>
  <si>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</si>
  <si>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</si>
  <si>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</si>
  <si>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</si>
  <si>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</si>
  <si>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</si>
  <si>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</si>
  <si>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</si>
  <si>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</si>
  <si>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</si>
  <si>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</si>
  <si>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</si>
  <si>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</si>
  <si>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</si>
  <si>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</si>
  <si>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</si>
  <si>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</si>
  <si>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</si>
  <si>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</si>
  <si>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</si>
  <si>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</si>
  <si>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</si>
  <si>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</si>
  <si>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</si>
  <si>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</si>
  <si>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</si>
  <si>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</si>
  <si>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</si>
  <si>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</si>
  <si>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</si>
  <si>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</si>
  <si>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</si>
  <si>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</si>
  <si>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</si>
  <si>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</si>
  <si>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</si>
  <si>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</si>
  <si>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</si>
  <si>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</si>
  <si>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</si>
  <si>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</si>
  <si>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</si>
  <si>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</si>
  <si>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</si>
  <si>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</si>
  <si>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</si>
  <si>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</si>
  <si>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</si>
  <si>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</si>
  <si>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</si>
  <si>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</si>
  <si>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</si>
  <si>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</si>
  <si>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</si>
  <si>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</si>
  <si>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</si>
  <si>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</si>
  <si>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</si>
  <si>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</si>
  <si>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</si>
  <si>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</si>
  <si>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</si>
  <si>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</si>
  <si>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</si>
  <si>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</si>
  <si>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</si>
  <si>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</si>
  <si>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</si>
  <si>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</si>
  <si>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</si>
  <si>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</si>
  <si>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</si>
  <si>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</si>
  <si>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</si>
  <si>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</si>
  <si>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</si>
  <si>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</si>
  <si>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</si>
  <si>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</si>
  <si>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</si>
  <si>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</si>
  <si>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</si>
  <si>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</si>
  <si>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</si>
  <si>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</si>
  <si>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</si>
  <si>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</si>
  <si>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</si>
  <si>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</si>
  <si>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</si>
  <si>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</si>
  <si>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</si>
  <si>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</si>
  <si>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</si>
  <si>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</si>
  <si>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</si>
  <si>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</si>
  <si>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</si>
  <si>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</si>
  <si>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</si>
  <si>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</si>
  <si>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</si>
  <si>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</si>
  <si>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</si>
  <si>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</si>
  <si>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</si>
  <si>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</si>
  <si>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</si>
  <si>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</si>
  <si>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</si>
  <si>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</si>
  <si>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</si>
  <si>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</si>
  <si>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</si>
  <si>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</si>
  <si>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</si>
  <si>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</si>
  <si>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</si>
  <si>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</si>
  <si>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</si>
  <si>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</si>
  <si>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</si>
  <si>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</si>
  <si>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</si>
  <si>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</si>
  <si>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</si>
  <si>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</si>
  <si>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</si>
  <si>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</si>
  <si>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</si>
  <si>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</si>
  <si>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</si>
  <si>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</si>
  <si>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</si>
  <si>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</si>
  <si>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</si>
  <si>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</si>
  <si>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</si>
  <si>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</si>
  <si>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</si>
  <si>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</si>
  <si>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</si>
  <si>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</si>
  <si>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</si>
  <si>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</si>
  <si>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</si>
  <si>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</si>
  <si>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</si>
  <si>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</si>
  <si>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</si>
  <si>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</si>
  <si>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</si>
  <si>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</si>
  <si>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</si>
  <si>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</si>
  <si>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</si>
  <si>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</si>
  <si>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</si>
  <si>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</si>
  <si>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</si>
  <si>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</si>
  <si>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</si>
  <si>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</si>
  <si>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</si>
  <si>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</si>
  <si>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</si>
  <si>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</si>
  <si>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</si>
  <si>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</si>
  <si>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</si>
  <si>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</si>
  <si>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</si>
  <si>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</si>
  <si>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</si>
  <si>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</si>
  <si>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</si>
  <si>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</si>
  <si>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</si>
  <si>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</si>
  <si>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</si>
  <si>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</si>
  <si>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</si>
  <si>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</si>
  <si>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</si>
  <si>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</si>
  <si>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</si>
  <si>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</si>
  <si>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</si>
  <si>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</si>
  <si>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</si>
  <si>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</si>
  <si>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</si>
  <si>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</si>
  <si>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</si>
  <si>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</si>
  <si>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</si>
  <si>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</si>
  <si>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</si>
  <si>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</si>
  <si>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</si>
  <si>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</si>
  <si>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</si>
  <si>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</si>
  <si>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</si>
  <si>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</si>
  <si>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</si>
  <si>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</si>
  <si>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</si>
  <si>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</si>
  <si>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</si>
  <si>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</si>
  <si>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</si>
  <si>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</si>
  <si>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</si>
  <si>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</si>
  <si>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</si>
  <si>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</si>
  <si>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</si>
  <si>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</si>
  <si>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</si>
  <si>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</si>
  <si>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</si>
  <si>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</si>
  <si>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</si>
  <si>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</si>
  <si>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</si>
  <si>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</si>
  <si>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</si>
  <si>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</si>
  <si>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</si>
  <si>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</si>
  <si>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</si>
  <si>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</si>
  <si>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</si>
  <si>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</si>
  <si>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</si>
  <si>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</si>
  <si>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</si>
  <si>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</si>
  <si>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</si>
  <si>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</si>
  <si>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</si>
  <si>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</si>
  <si>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</si>
  <si>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</si>
  <si>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</si>
  <si>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</si>
  <si>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</si>
  <si>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</si>
  <si>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</si>
  <si>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</si>
  <si>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</si>
  <si>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</si>
  <si>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</si>
  <si>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</si>
  <si>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</si>
  <si>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</si>
  <si>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</si>
  <si>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</si>
  <si>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</si>
  <si>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</si>
  <si>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</si>
  <si>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</si>
  <si>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</si>
  <si>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</si>
  <si>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</si>
  <si>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</si>
  <si>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</si>
  <si>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</si>
  <si>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</si>
  <si>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</si>
  <si>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</si>
  <si>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</si>
  <si>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</si>
  <si>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</si>
  <si>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</si>
  <si>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</si>
  <si>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</si>
  <si>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</si>
  <si>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</si>
  <si>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</si>
  <si>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</si>
  <si>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</si>
  <si>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</si>
  <si>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</si>
  <si>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</si>
  <si>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</si>
  <si>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</si>
  <si>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</si>
  <si>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</si>
  <si>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</si>
  <si>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</si>
  <si>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</si>
  <si>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</si>
  <si>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</si>
  <si>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</si>
  <si>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</si>
  <si>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</si>
  <si>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</si>
  <si>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</si>
  <si>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</si>
  <si>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</si>
  <si>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</si>
  <si>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</si>
  <si>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</si>
  <si>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</si>
  <si>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</si>
  <si>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</si>
  <si>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</si>
  <si>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</si>
  <si>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</si>
  <si>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</si>
  <si>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</si>
  <si>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</si>
  <si>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</si>
  <si>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</si>
  <si>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</si>
  <si>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</si>
  <si>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</si>
  <si>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</si>
  <si>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</si>
  <si>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</si>
  <si>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</si>
  <si>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</si>
  <si>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</si>
  <si>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</si>
  <si>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</si>
  <si>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</si>
  <si>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</si>
  <si>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</si>
  <si>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</si>
  <si>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</si>
  <si>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</si>
  <si>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</si>
  <si>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</si>
  <si>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</si>
  <si>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</si>
  <si>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</si>
  <si>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</si>
  <si>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</si>
  <si>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</si>
  <si>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</si>
  <si>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</si>
  <si>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</si>
  <si>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</si>
  <si>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</si>
  <si>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</si>
  <si>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</si>
  <si>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</si>
  <si>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</si>
  <si>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</si>
  <si>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</si>
  <si>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</si>
  <si>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</si>
  <si>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</si>
  <si>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</si>
  <si>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</si>
  <si>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</si>
  <si>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</si>
  <si>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</si>
  <si>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</si>
  <si>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</si>
  <si>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</si>
  <si>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</si>
  <si>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</si>
  <si>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</si>
  <si>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</si>
  <si>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</si>
  <si>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</si>
  <si>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</si>
  <si>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</si>
  <si>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</si>
  <si>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</si>
  <si>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</si>
  <si>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</si>
  <si>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</si>
  <si>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</si>
  <si>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</si>
  <si>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</si>
  <si>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</si>
  <si>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</si>
  <si>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</si>
  <si>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</si>
  <si>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</si>
  <si>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</si>
  <si>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</si>
  <si>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</si>
  <si>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</si>
  <si>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</si>
  <si>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</si>
  <si>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</si>
  <si>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</si>
  <si>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</si>
  <si>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</si>
  <si>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</si>
  <si>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</si>
  <si>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</si>
  <si>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</si>
  <si>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</si>
  <si>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</si>
  <si>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</si>
  <si>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</si>
  <si>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</si>
  <si>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</si>
  <si>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</si>
  <si>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</si>
  <si>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</si>
  <si>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</si>
  <si>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</si>
  <si>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</si>
  <si>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</si>
  <si>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</si>
  <si>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</si>
  <si>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</si>
  <si>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</si>
  <si>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</si>
  <si>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</si>
  <si>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</si>
  <si>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</si>
  <si>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</si>
  <si>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</si>
  <si>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</si>
  <si>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</si>
  <si>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</si>
  <si>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</si>
  <si>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</si>
  <si>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</si>
  <si>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</si>
  <si>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</si>
  <si>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</si>
  <si>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</si>
  <si>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</si>
  <si>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</si>
  <si>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</si>
  <si>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</si>
  <si>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</si>
  <si>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</si>
  <si>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</si>
  <si>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</si>
  <si>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</si>
  <si>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</si>
  <si>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</si>
  <si>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</si>
  <si>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</si>
  <si>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</si>
  <si>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</si>
  <si>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</si>
  <si>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</si>
  <si>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</si>
  <si>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</si>
  <si>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</si>
  <si>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</si>
  <si>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</si>
  <si>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</si>
  <si>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</si>
  <si>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</si>
  <si>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</si>
  <si>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</si>
  <si>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</si>
  <si>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</si>
  <si>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</si>
  <si>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</si>
  <si>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</si>
  <si>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</si>
  <si>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</si>
  <si>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</si>
  <si>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</si>
  <si>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</si>
  <si>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</si>
  <si>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</si>
  <si>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</si>
  <si>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</si>
  <si>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</si>
  <si>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</si>
  <si>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</si>
  <si>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</si>
  <si>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</si>
  <si>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</si>
  <si>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</si>
  <si>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</si>
  <si>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</si>
  <si>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</si>
  <si>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</si>
  <si>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</si>
  <si>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</si>
  <si>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</si>
  <si>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</si>
  <si>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</si>
  <si>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</si>
  <si>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</si>
  <si>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</si>
  <si>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</si>
  <si>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</si>
  <si>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</si>
  <si>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</si>
  <si>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</si>
  <si>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</si>
  <si>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</si>
  <si>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</si>
  <si>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</si>
  <si>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</si>
  <si>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</si>
  <si>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</si>
  <si>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</si>
  <si>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</si>
  <si>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</si>
  <si>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</si>
  <si>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</si>
  <si>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</si>
  <si>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</si>
  <si>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</si>
  <si>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</si>
  <si>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</si>
  <si>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</si>
  <si>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</si>
  <si>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</si>
  <si>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</si>
  <si>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</si>
  <si>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</si>
  <si>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</si>
  <si>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</si>
  <si>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</si>
  <si>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</si>
  <si>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</si>
  <si>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</si>
  <si>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</si>
  <si>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</si>
  <si>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</si>
  <si>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</si>
  <si>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</si>
  <si>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</si>
  <si>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</si>
  <si>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</si>
  <si>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</si>
  <si>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</si>
  <si>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</si>
  <si>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</si>
  <si>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</si>
  <si>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</si>
  <si>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</si>
  <si>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</si>
  <si>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</si>
  <si>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</si>
  <si>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</si>
  <si>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</si>
  <si>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</si>
  <si>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</si>
  <si>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</si>
  <si>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</si>
  <si>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</si>
  <si>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</si>
  <si>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</si>
  <si>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</si>
  <si>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</si>
  <si>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</si>
  <si>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</si>
  <si>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</si>
  <si>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</si>
  <si>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</si>
  <si>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</si>
  <si>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</si>
  <si>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</si>
  <si>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</si>
  <si>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</si>
  <si>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</si>
  <si>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</si>
  <si>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</si>
  <si>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</si>
  <si>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</si>
  <si>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</si>
  <si>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</si>
  <si>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</si>
  <si>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</si>
  <si>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</si>
  <si>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</si>
  <si>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</si>
  <si>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</si>
  <si>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</si>
  <si>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</si>
  <si>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</si>
  <si>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</si>
  <si>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</si>
  <si>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</si>
  <si>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</si>
  <si>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</si>
  <si>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</si>
  <si>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</si>
  <si>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</si>
  <si>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</si>
  <si>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</si>
  <si>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</si>
  <si>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</si>
  <si>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</si>
  <si>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</si>
  <si>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</si>
  <si>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</si>
  <si>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</si>
  <si>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</si>
  <si>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</si>
  <si>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</si>
  <si>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</si>
  <si>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</si>
  <si>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</si>
  <si>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</si>
  <si>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</si>
  <si>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</si>
  <si>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</si>
  <si>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</si>
  <si>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</si>
  <si>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</si>
  <si>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</si>
  <si>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</si>
  <si>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</si>
  <si>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</si>
  <si>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</si>
  <si>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</si>
  <si>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</si>
  <si>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</si>
  <si>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</si>
  <si>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</si>
  <si>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</si>
  <si>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</si>
  <si>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</si>
  <si>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</si>
  <si>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</si>
  <si>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</si>
  <si>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</si>
  <si>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</si>
  <si>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</si>
  <si>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</si>
  <si>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</si>
  <si>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</si>
  <si>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</si>
  <si>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</si>
  <si>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</si>
  <si>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</si>
  <si>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</si>
  <si>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</si>
  <si>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</si>
  <si>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</si>
  <si>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</si>
  <si>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</si>
  <si>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</si>
  <si>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</si>
  <si>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</si>
  <si>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</si>
  <si>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</si>
  <si>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</si>
  <si>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</si>
  <si>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</si>
  <si>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</si>
  <si>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</si>
  <si>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</si>
  <si>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</si>
  <si>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</si>
  <si>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</si>
  <si>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</si>
  <si>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</si>
  <si>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</si>
  <si>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</si>
  <si>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</si>
  <si>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</si>
  <si>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</si>
  <si>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</si>
  <si>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</si>
  <si>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</si>
  <si>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</si>
  <si>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</si>
  <si>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</si>
  <si>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</si>
  <si>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</si>
  <si>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</si>
  <si>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</si>
  <si>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</si>
  <si>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</si>
  <si>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</si>
  <si>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</si>
  <si>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</si>
  <si>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</si>
  <si>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</si>
  <si>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</si>
  <si>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</si>
  <si>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</si>
  <si>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</si>
  <si>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</si>
  <si>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</si>
  <si>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</si>
  <si>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</si>
  <si>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</si>
  <si>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</si>
  <si>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</si>
  <si>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</si>
  <si>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</si>
  <si>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</si>
  <si>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</si>
  <si>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</si>
  <si>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</si>
  <si>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</si>
  <si>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</si>
  <si>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</si>
  <si>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</si>
  <si>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</si>
  <si>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</si>
  <si>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</si>
  <si>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</si>
  <si>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</si>
  <si>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</si>
  <si>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</si>
  <si>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</si>
  <si>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</si>
  <si>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</si>
  <si>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</si>
  <si>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</si>
  <si>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</si>
  <si>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</si>
  <si>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</si>
  <si>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</si>
  <si>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</si>
  <si>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</si>
  <si>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</si>
  <si>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</si>
  <si>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</si>
  <si>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</si>
  <si>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</si>
  <si>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</si>
  <si>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</si>
  <si>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</si>
  <si>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</si>
  <si>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</si>
  <si>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</si>
  <si>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</si>
  <si>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</si>
  <si>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</si>
  <si>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</si>
  <si>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</si>
  <si>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</si>
  <si>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</si>
  <si>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</si>
  <si>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</si>
  <si>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</si>
  <si>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</si>
  <si>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</si>
  <si>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</si>
  <si>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</si>
  <si>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</si>
  <si>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</si>
  <si>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</si>
  <si>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</si>
  <si>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</si>
  <si>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</si>
  <si>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</si>
  <si>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</si>
  <si>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</si>
  <si>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</si>
  <si>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</si>
  <si>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</si>
  <si>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</si>
  <si>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</si>
  <si>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</si>
  <si>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</si>
  <si>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</si>
  <si>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</si>
  <si>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</si>
  <si>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</si>
  <si>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</si>
  <si>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</si>
  <si>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</si>
  <si>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</si>
  <si>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</si>
  <si>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</si>
  <si>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</si>
  <si>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</si>
  <si>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</si>
  <si>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</si>
  <si>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</si>
  <si>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</si>
  <si>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</si>
  <si>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</si>
  <si>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</si>
  <si>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</si>
  <si>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</si>
  <si>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</si>
  <si>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</si>
  <si>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</si>
  <si>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</si>
  <si>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</si>
  <si>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</si>
  <si>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</si>
  <si>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</si>
  <si>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</si>
  <si>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</si>
  <si>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</si>
  <si>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</si>
  <si>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</si>
  <si>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</si>
  <si>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</si>
  <si>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</si>
  <si>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</si>
  <si>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</si>
  <si>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</si>
  <si>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</si>
  <si>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</si>
  <si>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</si>
  <si>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</si>
  <si>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</si>
  <si>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</si>
  <si>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</si>
  <si>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</si>
  <si>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</si>
  <si>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</si>
  <si>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</si>
  <si>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</si>
  <si>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</si>
  <si>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</si>
  <si>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</si>
  <si>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</si>
  <si>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</si>
  <si>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</si>
  <si>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</si>
  <si>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</si>
  <si>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</si>
  <si>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</si>
  <si>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</si>
  <si>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</si>
  <si>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</si>
  <si>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</si>
  <si>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</si>
  <si>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</si>
  <si>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</si>
  <si>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</si>
  <si>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</si>
  <si>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</si>
  <si>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</si>
  <si>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</si>
  <si>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</si>
  <si>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</si>
  <si>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</si>
  <si>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</si>
  <si>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</si>
  <si>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</si>
  <si>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</si>
  <si>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</si>
  <si>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</si>
  <si>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</si>
  <si>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</si>
  <si>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</si>
  <si>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</si>
  <si>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</si>
  <si>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</si>
  <si>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</si>
  <si>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</si>
  <si>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</si>
  <si>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</si>
  <si>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</si>
  <si>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</si>
  <si>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</si>
  <si>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</si>
  <si>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</si>
  <si>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</si>
  <si>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</si>
  <si>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</si>
  <si>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</si>
  <si>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</si>
  <si>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</si>
  <si>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</si>
  <si>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</si>
  <si>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</si>
  <si>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</si>
  <si>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</si>
  <si>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</si>
  <si>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</si>
  <si>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</si>
  <si>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</si>
  <si>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</si>
  <si>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</si>
  <si>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</si>
  <si>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</si>
  <si>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</si>
  <si>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</si>
  <si>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</si>
  <si>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</si>
  <si>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</si>
  <si>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</si>
  <si>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</si>
  <si>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</si>
  <si>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</si>
  <si>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</si>
  <si>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</si>
  <si>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</si>
  <si>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</si>
  <si>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</si>
  <si>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</si>
  <si>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</si>
  <si>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</si>
  <si>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</si>
  <si>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</si>
  <si>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</si>
  <si>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</si>
  <si>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</si>
  <si>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</si>
  <si>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</si>
  <si>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</si>
  <si>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</si>
  <si>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</si>
  <si>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</si>
  <si>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</si>
  <si>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</si>
  <si>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</si>
  <si>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</si>
  <si>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</si>
  <si>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</si>
  <si>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</si>
  <si>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</si>
  <si>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</si>
  <si>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</si>
  <si>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</si>
  <si>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</si>
  <si>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</si>
  <si>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</si>
  <si>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</si>
  <si>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</si>
  <si>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</si>
  <si>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</si>
  <si>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</si>
  <si>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</si>
  <si>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</si>
  <si>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</si>
  <si>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</si>
  <si>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</si>
  <si>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</si>
  <si>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</si>
  <si>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</si>
  <si>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</si>
  <si>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</si>
  <si>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</si>
  <si>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</si>
  <si>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</si>
  <si>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</si>
  <si>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</si>
  <si>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</si>
  <si>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</si>
  <si>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</si>
  <si>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</si>
  <si>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</si>
  <si>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</si>
  <si>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</si>
  <si>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</si>
  <si>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</si>
  <si>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</si>
  <si>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</si>
  <si>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</si>
  <si>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</si>
  <si>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</si>
  <si>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</si>
  <si>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</si>
  <si>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</si>
  <si>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</si>
  <si>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</si>
  <si>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</si>
  <si>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</si>
  <si>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</si>
  <si>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</si>
  <si>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</si>
  <si>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</si>
  <si>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</si>
  <si>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</si>
  <si>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</si>
  <si>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</si>
  <si>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</si>
  <si>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</si>
  <si>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</si>
  <si>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</si>
  <si>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</si>
  <si>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</si>
  <si>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</si>
  <si>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</si>
  <si>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</si>
  <si>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</si>
  <si>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</si>
  <si>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</si>
  <si>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</si>
  <si>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</si>
  <si>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</si>
  <si>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</si>
  <si>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</si>
  <si>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</si>
  <si>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</si>
  <si>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</si>
  <si>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</si>
  <si>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</si>
  <si>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</si>
  <si>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</si>
  <si>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</si>
  <si>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</si>
  <si>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</si>
  <si>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</si>
  <si>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</si>
  <si>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</si>
  <si>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</si>
  <si>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</si>
  <si>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</si>
  <si>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</si>
  <si>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</si>
  <si>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</si>
  <si>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</si>
  <si>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</si>
  <si>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</si>
  <si>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</si>
  <si>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</si>
  <si>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</si>
  <si>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</si>
  <si>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</si>
  <si>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</si>
  <si>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</si>
  <si>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</si>
  <si>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</si>
  <si>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</si>
  <si>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</si>
  <si>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</si>
  <si>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</si>
  <si>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</si>
  <si>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</si>
  <si>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</si>
  <si>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</si>
  <si>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</si>
  <si>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</si>
  <si>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</si>
  <si>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</si>
  <si>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</si>
  <si>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</si>
  <si>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</si>
  <si>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</si>
  <si>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</si>
  <si>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</si>
  <si>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</si>
  <si>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</si>
  <si>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</si>
  <si>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</si>
  <si>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</si>
  <si>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</si>
  <si>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</si>
  <si>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</si>
  <si>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</si>
  <si>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</si>
  <si>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</si>
  <si>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</si>
  <si>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</si>
  <si>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</si>
  <si>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</si>
  <si>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</si>
  <si>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</si>
  <si>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</si>
  <si>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</si>
  <si>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</si>
  <si>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</si>
  <si>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</si>
  <si>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</si>
  <si>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</si>
  <si>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</si>
  <si>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</si>
  <si>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</si>
  <si>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</si>
  <si>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</si>
  <si>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</si>
  <si>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</si>
  <si>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</si>
  <si>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</si>
  <si>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</si>
  <si>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</si>
  <si>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</si>
  <si>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</si>
  <si>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</si>
  <si>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</si>
  <si>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</si>
  <si>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</si>
  <si>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</si>
  <si>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</si>
  <si>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</si>
  <si>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</si>
  <si>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</si>
  <si>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</si>
  <si>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</si>
  <si>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</si>
  <si>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</si>
  <si>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</si>
  <si>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</si>
  <si>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</si>
  <si>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</si>
  <si>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</si>
  <si>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</si>
  <si>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</si>
  <si>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</si>
  <si>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</si>
  <si>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</si>
  <si>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</si>
  <si>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</si>
  <si>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</si>
  <si>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</si>
  <si>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</si>
  <si>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</si>
  <si>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</si>
  <si>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</si>
  <si>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</si>
  <si>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</si>
  <si>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</si>
  <si>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</si>
  <si>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</si>
  <si>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</si>
  <si>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</si>
  <si>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</si>
  <si>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</si>
  <si>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</si>
  <si>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</si>
  <si>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</si>
  <si>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</si>
  <si>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</si>
  <si>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</si>
  <si>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</si>
  <si>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</si>
  <si>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</si>
  <si>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</si>
  <si>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</si>
  <si>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</si>
  <si>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</si>
  <si>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</si>
  <si>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</si>
  <si>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</si>
  <si>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</si>
  <si>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</si>
  <si>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</si>
  <si>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</si>
  <si>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</si>
  <si>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</si>
  <si>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</si>
  <si>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</si>
  <si>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</si>
  <si>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</si>
  <si>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</si>
  <si>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</si>
  <si>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</si>
  <si>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</si>
  <si>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</si>
  <si>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</si>
  <si>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</si>
  <si>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</si>
  <si>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</si>
  <si>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</si>
  <si>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</si>
  <si>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</si>
  <si>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</si>
  <si>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</si>
  <si>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</si>
  <si>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</si>
  <si>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</si>
  <si>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</si>
  <si>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</si>
  <si>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</si>
  <si>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</si>
  <si>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</si>
  <si>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</si>
  <si>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</si>
  <si>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</si>
  <si>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</si>
  <si>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</si>
  <si>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</si>
  <si>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</si>
  <si>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</si>
  <si>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</si>
  <si>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</si>
  <si>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</si>
  <si>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</si>
  <si>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</si>
  <si>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</si>
  <si>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</si>
  <si>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</si>
  <si>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</si>
  <si>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</si>
  <si>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</si>
  <si>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</si>
  <si>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</si>
  <si>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</si>
  <si>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</si>
  <si>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</si>
  <si>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</si>
  <si>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</si>
  <si>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</si>
  <si>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</si>
  <si>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</si>
  <si>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</si>
  <si>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</si>
  <si>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</si>
  <si>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</si>
  <si>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</si>
  <si>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</si>
  <si>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</si>
  <si>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</si>
  <si>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</si>
  <si>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</si>
  <si>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</si>
  <si>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</si>
  <si>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</si>
  <si>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</si>
  <si>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</si>
  <si>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</si>
  <si>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</si>
  <si>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</si>
  <si>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</si>
  <si>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</si>
  <si>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</si>
  <si>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</si>
  <si>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</si>
  <si>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</si>
  <si>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</si>
  <si>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</si>
  <si>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</si>
  <si>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</si>
  <si>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</si>
  <si>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</si>
  <si>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</si>
  <si>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</si>
  <si>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</si>
  <si>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</si>
  <si>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</si>
  <si>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</si>
  <si>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</si>
  <si>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</si>
  <si>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</si>
  <si>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</si>
  <si>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</si>
  <si>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</si>
  <si>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</si>
  <si>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</si>
  <si>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</si>
  <si>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</si>
  <si>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</si>
  <si>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</si>
  <si>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</si>
  <si>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</si>
  <si>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</si>
  <si>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</si>
  <si>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</si>
  <si>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</si>
  <si>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</si>
  <si>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</si>
  <si>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</si>
  <si>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</si>
  <si>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</si>
  <si>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</si>
  <si>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</si>
  <si>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</si>
  <si>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</si>
  <si>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</si>
  <si>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</si>
  <si>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</si>
  <si>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</si>
  <si>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</si>
  <si>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</si>
  <si>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</si>
  <si>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</si>
  <si>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</si>
  <si>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</si>
  <si>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</si>
  <si>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</si>
  <si>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</si>
  <si>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</si>
  <si>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</si>
  <si>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</si>
  <si>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</si>
  <si>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</si>
  <si>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</si>
  <si>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</si>
  <si>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</si>
  <si>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</si>
  <si>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</si>
  <si>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</si>
  <si>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</si>
  <si>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</si>
  <si>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</si>
  <si>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</si>
  <si>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</si>
  <si>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</si>
  <si>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</si>
  <si>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</si>
  <si>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</si>
  <si>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</si>
  <si>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</si>
  <si>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</si>
  <si>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</si>
  <si>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</si>
  <si>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</si>
  <si>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</si>
  <si>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</si>
  <si>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</si>
  <si>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</si>
  <si>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</si>
  <si>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</si>
  <si>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</si>
  <si>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</si>
  <si>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</si>
  <si>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</si>
  <si>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</si>
  <si>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</si>
  <si>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</si>
  <si>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</si>
  <si>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</si>
  <si>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</si>
  <si>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</si>
  <si>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</si>
  <si>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</si>
  <si>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</si>
  <si>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</si>
  <si>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</si>
  <si>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</si>
  <si>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</si>
  <si>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</si>
  <si>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</si>
  <si>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</si>
  <si>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</si>
  <si>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</si>
  <si>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</si>
  <si>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</si>
  <si>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</si>
  <si>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</si>
  <si>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</si>
  <si>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</si>
  <si>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</si>
  <si>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</si>
  <si>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</si>
  <si>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</si>
  <si>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</si>
  <si>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</si>
  <si>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</si>
  <si>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</si>
  <si>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</si>
  <si>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</si>
  <si>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</si>
  <si>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</si>
  <si>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</si>
  <si>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</si>
  <si>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</si>
  <si>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</si>
  <si>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</si>
  <si>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</si>
  <si>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</si>
  <si>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</si>
  <si>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</si>
  <si>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</si>
  <si>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</si>
  <si>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</si>
  <si>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</si>
  <si>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</si>
  <si>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</si>
  <si>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</si>
  <si>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</si>
  <si>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</si>
  <si>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</si>
  <si>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</si>
  <si>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</si>
  <si>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</si>
  <si>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</si>
  <si>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</si>
  <si>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</si>
  <si>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</si>
  <si>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</si>
  <si>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</si>
  <si>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</si>
  <si>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</si>
  <si>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</si>
  <si>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</si>
  <si>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</si>
  <si>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</si>
  <si>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</si>
  <si>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</si>
  <si>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</si>
  <si>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</si>
  <si>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</si>
  <si>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</si>
  <si>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</si>
  <si>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</si>
  <si>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</si>
  <si>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</si>
  <si>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</si>
  <si>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</si>
  <si>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</si>
  <si>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</si>
  <si>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</si>
  <si>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</si>
  <si>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</si>
  <si>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</si>
  <si>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</si>
  <si>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</si>
  <si>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</si>
  <si>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</si>
  <si>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</si>
  <si>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</si>
  <si>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</si>
  <si>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</si>
  <si>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</si>
  <si>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</si>
  <si>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</si>
  <si>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</si>
  <si>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</si>
  <si>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</si>
  <si>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</si>
  <si>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</si>
  <si>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</si>
  <si>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</si>
  <si>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</si>
  <si>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</si>
  <si>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</si>
  <si>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</si>
  <si>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</si>
  <si>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</si>
  <si>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</si>
  <si>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</si>
  <si>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</si>
  <si>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</si>
  <si>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</si>
  <si>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</si>
  <si>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</si>
  <si>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</si>
  <si>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</si>
  <si>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</si>
  <si>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</si>
  <si>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</si>
  <si>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</si>
  <si>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</si>
  <si>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</si>
  <si>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</si>
  <si>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</si>
  <si>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</si>
  <si>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</si>
  <si>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</si>
  <si>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</si>
  <si>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</si>
  <si>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</si>
  <si>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</si>
  <si>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</si>
  <si>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</si>
  <si>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</si>
  <si>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</si>
  <si>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</si>
  <si>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</si>
  <si>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</si>
  <si>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</si>
  <si>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</si>
  <si>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</si>
  <si>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</si>
  <si>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</si>
  <si>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</si>
  <si>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</si>
  <si>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</si>
  <si>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</si>
  <si>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</si>
  <si>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</si>
  <si>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</si>
  <si>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</si>
  <si>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</si>
  <si>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</si>
  <si>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</si>
  <si>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</si>
  <si>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</si>
  <si>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</si>
  <si>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</si>
  <si>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</si>
  <si>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</si>
  <si>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</si>
  <si>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</si>
  <si>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</si>
  <si>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</si>
  <si>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</si>
  <si>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</si>
  <si>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</si>
  <si>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</si>
  <si>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</si>
  <si>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</si>
  <si>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</si>
  <si>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</si>
  <si>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</si>
  <si>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</si>
  <si>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</si>
  <si>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</si>
  <si>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</si>
  <si>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</si>
  <si>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</si>
  <si>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</si>
  <si>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</si>
  <si>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</si>
  <si>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</si>
  <si>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</si>
  <si>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</si>
  <si>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</si>
  <si>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</si>
  <si>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</si>
  <si>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</si>
  <si>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</si>
  <si>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</si>
  <si>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</si>
  <si>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</si>
  <si>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</si>
  <si>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</si>
  <si>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</si>
  <si>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</si>
  <si>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</si>
  <si>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</si>
  <si>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</si>
  <si>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</si>
  <si>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</si>
  <si>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</si>
  <si>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</si>
  <si>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</si>
  <si>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</si>
  <si>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</si>
  <si>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</si>
  <si>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</si>
  <si>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</si>
  <si>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</si>
  <si>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</si>
  <si>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</si>
  <si>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</si>
  <si>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</si>
  <si>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</si>
  <si>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</si>
  <si>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</si>
  <si>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</si>
  <si>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</si>
  <si>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</si>
  <si>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</si>
  <si>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</si>
  <si>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</si>
  <si>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</si>
  <si>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</si>
  <si>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</si>
  <si>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</si>
  <si>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</si>
  <si>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</si>
  <si>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</si>
  <si>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</si>
  <si>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</si>
  <si>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</si>
  <si>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</si>
  <si>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</si>
  <si>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</si>
  <si>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</si>
  <si>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</si>
  <si>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</si>
  <si>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</si>
  <si>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</si>
  <si>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</si>
  <si>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</si>
  <si>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</si>
  <si>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</si>
  <si>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</si>
  <si>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</si>
  <si>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</si>
  <si>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</si>
  <si>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</si>
  <si>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</si>
  <si>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</si>
  <si>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</si>
  <si>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</si>
  <si>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</si>
  <si>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</si>
  <si>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</si>
  <si>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</si>
  <si>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</si>
  <si>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</si>
  <si>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</si>
  <si>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</si>
  <si>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</si>
  <si>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</si>
  <si>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</si>
  <si>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</si>
  <si>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</si>
  <si>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</si>
  <si>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</si>
  <si>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</si>
  <si>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</si>
  <si>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</si>
  <si>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</si>
  <si>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</si>
  <si>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</si>
  <si>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</si>
  <si>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</si>
  <si>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</si>
  <si>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</si>
  <si>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</si>
  <si>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</si>
  <si>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</si>
  <si>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</si>
  <si>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</si>
  <si>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</si>
  <si>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</si>
  <si>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</si>
  <si>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</si>
  <si>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</si>
  <si>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</si>
  <si>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</si>
  <si>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</si>
  <si>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</si>
  <si>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</si>
  <si>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</si>
  <si>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</si>
  <si>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</si>
  <si>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</si>
  <si>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</si>
  <si>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</si>
  <si>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</si>
  <si>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</si>
  <si>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</si>
  <si>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</si>
  <si>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</si>
  <si>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</si>
  <si>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</si>
  <si>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</si>
  <si>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</si>
  <si>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</si>
  <si>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</si>
  <si>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</si>
  <si>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</si>
  <si>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</si>
  <si>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</si>
  <si>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</si>
  <si>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</si>
  <si>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</si>
  <si>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</si>
  <si>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</si>
  <si>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</si>
  <si>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</si>
  <si>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</si>
  <si>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</si>
  <si>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</si>
  <si>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</si>
  <si>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</si>
  <si>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</si>
  <si>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</si>
  <si>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</si>
  <si>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</si>
  <si>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</si>
  <si>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</si>
  <si>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</si>
  <si>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</si>
  <si>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</si>
  <si>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</si>
  <si>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</si>
  <si>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</si>
  <si>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</si>
  <si>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</si>
  <si>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</si>
  <si>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</si>
  <si>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</si>
  <si>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</si>
  <si>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</si>
  <si>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</si>
  <si>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</si>
  <si>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</si>
  <si>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</si>
  <si>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</si>
  <si>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</si>
  <si>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</si>
  <si>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</si>
  <si>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</si>
  <si>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</si>
  <si>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</si>
  <si>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</si>
  <si>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</si>
  <si>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</si>
  <si>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</si>
  <si>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</si>
  <si>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</si>
  <si>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</si>
  <si>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</si>
  <si>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</si>
  <si>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</si>
  <si>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</si>
  <si>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</si>
  <si>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</si>
  <si>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</si>
  <si>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</si>
  <si>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</si>
  <si>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</si>
  <si>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</si>
  <si>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</si>
  <si>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</si>
  <si>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</si>
  <si>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</si>
  <si>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</si>
  <si>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</si>
  <si>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</si>
  <si>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</si>
  <si>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</si>
  <si>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</si>
  <si>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</si>
  <si>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</si>
  <si>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</si>
  <si>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</si>
  <si>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</si>
  <si>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</si>
  <si>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</si>
  <si>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</si>
  <si>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</si>
  <si>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</si>
  <si>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</si>
  <si>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</si>
  <si>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</si>
  <si>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</si>
  <si>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</si>
  <si>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</si>
  <si>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</si>
  <si>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</si>
  <si>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</si>
  <si>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</si>
  <si>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</si>
  <si>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</si>
  <si>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</si>
  <si>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</si>
  <si>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</si>
  <si>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</si>
  <si>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</si>
  <si>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</si>
  <si>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</si>
  <si>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</si>
  <si>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</si>
  <si>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</si>
  <si>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</si>
  <si>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</si>
  <si>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</si>
  <si>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</si>
  <si>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</si>
  <si>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</si>
  <si>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</si>
  <si>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</si>
  <si>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</si>
  <si>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</si>
  <si>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</si>
  <si>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</si>
  <si>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</si>
  <si>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</si>
  <si>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</si>
  <si>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</si>
  <si>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</si>
  <si>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</si>
  <si>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</si>
  <si>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</si>
  <si>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</si>
  <si>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</si>
  <si>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</si>
  <si>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</si>
  <si>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</si>
  <si>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</si>
  <si>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</si>
  <si>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</si>
  <si>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</si>
  <si>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</si>
  <si>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</si>
  <si>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</si>
  <si>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</si>
  <si>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</si>
  <si>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</si>
  <si>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</si>
  <si>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</si>
  <si>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</si>
  <si>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</si>
  <si>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</si>
  <si>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</si>
  <si>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</si>
  <si>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</si>
  <si>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</si>
  <si>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</si>
  <si>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</si>
  <si>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</si>
  <si>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</si>
  <si>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</si>
  <si>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</si>
  <si>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</si>
  <si>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</si>
  <si>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</si>
  <si>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</si>
  <si>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</si>
  <si>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</si>
  <si>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</si>
  <si>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</si>
  <si>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</si>
  <si>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</si>
  <si>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</si>
  <si>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</si>
  <si>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</si>
  <si>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</si>
  <si>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</si>
  <si>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</si>
  <si>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</si>
  <si>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</si>
  <si>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</si>
  <si>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</si>
  <si>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</si>
  <si>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</si>
  <si>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</si>
  <si>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</si>
  <si>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</si>
  <si>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</si>
  <si>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</si>
  <si>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</si>
  <si>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</si>
  <si>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</si>
  <si>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</si>
  <si>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</si>
  <si>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</si>
  <si>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</si>
  <si>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</si>
  <si>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</si>
  <si>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</si>
  <si>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</si>
  <si>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</si>
  <si>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</si>
  <si>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</si>
  <si>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</si>
  <si>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</si>
  <si>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</si>
  <si>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</si>
  <si>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</si>
  <si>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</si>
  <si>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</si>
  <si>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</si>
  <si>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</si>
  <si>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</si>
  <si>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</si>
  <si>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</si>
  <si>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</si>
  <si>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</si>
  <si>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</si>
  <si>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</si>
  <si>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</si>
  <si>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</si>
  <si>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</si>
  <si>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</si>
  <si>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</si>
  <si>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</si>
  <si>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</si>
  <si>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</si>
  <si>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</si>
  <si>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</si>
  <si>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</si>
  <si>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</si>
  <si>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</si>
  <si>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</si>
  <si>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</si>
  <si>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</si>
  <si>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</si>
  <si>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</si>
  <si>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</si>
  <si>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</si>
  <si>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</si>
  <si>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</si>
  <si>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</si>
  <si>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</si>
  <si>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</si>
  <si>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</si>
  <si>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</si>
  <si>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</si>
  <si>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</si>
  <si>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</si>
  <si>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</si>
  <si>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</si>
  <si>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</si>
  <si>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</si>
  <si>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</si>
  <si>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</si>
  <si>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</si>
  <si>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</si>
  <si>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</si>
  <si>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</si>
  <si>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</si>
  <si>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</si>
  <si>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</si>
  <si>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</si>
  <si>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</si>
  <si>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</si>
  <si>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</si>
  <si>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</si>
  <si>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</si>
  <si>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</si>
  <si>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</si>
  <si>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</si>
  <si>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</si>
  <si>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</si>
  <si>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</si>
  <si>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</si>
  <si>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</si>
  <si>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</si>
  <si>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</si>
  <si>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</si>
  <si>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</si>
  <si>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</si>
  <si>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</si>
  <si>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</si>
  <si>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</si>
  <si>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</si>
  <si>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</si>
  <si>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</si>
  <si>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</si>
  <si>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</si>
  <si>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</si>
  <si>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</si>
  <si>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</si>
  <si>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</si>
  <si>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</si>
  <si>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</si>
  <si>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</si>
  <si>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</si>
  <si>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</si>
  <si>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</si>
  <si>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</si>
  <si>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</si>
  <si>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</si>
  <si>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</si>
  <si>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</si>
  <si>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</si>
  <si>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</si>
  <si>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</si>
  <si>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</si>
  <si>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</si>
  <si>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</si>
  <si>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</si>
  <si>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</si>
  <si>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</si>
  <si>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</si>
  <si>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</si>
  <si>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</si>
  <si>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</si>
  <si>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</si>
  <si>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</si>
  <si>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</si>
  <si>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</si>
  <si>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</si>
  <si>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</si>
  <si>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</si>
  <si>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</si>
  <si>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</si>
  <si>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</si>
  <si>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</si>
  <si>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</si>
  <si>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</si>
  <si>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</si>
  <si>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</si>
  <si>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</si>
  <si>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</si>
  <si>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</si>
  <si>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</si>
  <si>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</si>
  <si>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</si>
  <si>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</si>
  <si>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</si>
  <si>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</si>
  <si>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</si>
  <si>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</si>
  <si>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</si>
  <si>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</si>
  <si>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</si>
  <si>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</si>
  <si>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</si>
  <si>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</si>
  <si>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</si>
  <si>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</si>
  <si>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</si>
  <si>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</si>
  <si>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</si>
  <si>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</si>
  <si>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</si>
  <si>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</si>
  <si>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</si>
  <si>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</si>
  <si>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</si>
  <si>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</si>
  <si>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</si>
  <si>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</si>
  <si>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</si>
  <si>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</si>
  <si>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</si>
  <si>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</si>
  <si>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</si>
  <si>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</si>
  <si>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</si>
  <si>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</si>
  <si>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</si>
  <si>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</si>
  <si>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</si>
  <si>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</si>
  <si>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</si>
  <si>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</si>
  <si>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</si>
  <si>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</si>
  <si>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</si>
  <si>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</si>
  <si>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</si>
  <si>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</si>
  <si>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</si>
  <si>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</si>
  <si>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</si>
  <si>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</si>
  <si>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</si>
  <si>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</si>
  <si>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</si>
  <si>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</si>
  <si>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</si>
  <si>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</si>
  <si>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</si>
  <si>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</si>
  <si>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</si>
  <si>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</si>
  <si>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</si>
  <si>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</si>
  <si>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</si>
  <si>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</si>
  <si>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</si>
  <si>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</si>
  <si>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</si>
  <si>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</si>
  <si>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</si>
  <si>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</si>
  <si>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</si>
  <si>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</si>
  <si>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</si>
  <si>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</si>
  <si>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</si>
  <si>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</si>
  <si>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</si>
  <si>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</si>
  <si>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</si>
  <si>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</si>
  <si>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</si>
  <si>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</si>
  <si>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</si>
  <si>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</si>
  <si>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</si>
  <si>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</si>
  <si>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</si>
  <si>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</si>
  <si>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</si>
  <si>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</si>
  <si>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</si>
  <si>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</si>
  <si>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</si>
  <si>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</si>
  <si>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</si>
  <si>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</si>
  <si>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</si>
  <si>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</si>
  <si>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</si>
  <si>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</si>
  <si>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</si>
  <si>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</si>
  <si>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</si>
  <si>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</si>
  <si>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</si>
  <si>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</si>
  <si>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</si>
  <si>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</si>
  <si>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</si>
  <si>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</si>
  <si>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</si>
  <si>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</si>
  <si>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</si>
  <si>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</si>
  <si>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</si>
  <si>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</si>
  <si>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</si>
  <si>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</si>
  <si>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</si>
  <si>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</si>
  <si>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</si>
  <si>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</si>
  <si>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</si>
  <si>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</si>
  <si>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</si>
  <si>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</si>
  <si>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</si>
  <si>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</si>
  <si>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</si>
  <si>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</si>
  <si>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</si>
  <si>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</si>
  <si>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</si>
  <si>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</si>
  <si>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</si>
  <si>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Maria Bearb</t>
  </si>
  <si>
    <t>9211 Barrington Cir</t>
  </si>
  <si>
    <t>Missouri City, TX 77459</t>
  </si>
  <si>
    <t>Mbearb@gmail.com</t>
  </si>
  <si>
    <t>5714 Basswood Dale Dr</t>
  </si>
  <si>
    <t>Houston, TX 77084</t>
  </si>
  <si>
    <t>01210302</t>
  </si>
  <si>
    <t>Service call</t>
  </si>
  <si>
    <t>Checked drier vent exhaust</t>
  </si>
  <si>
    <t>service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</si>
</sst>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0" sqref="C20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44622</v>
      </c>
    </row>
    <row r="5" spans="1:3" x14ac:dyDescent="0.25">
      <c r="A5" s="1" t="s">
        <v>6</v>
      </c>
      <c r="B5" s="6" t="s">
        <v>7</v>
      </c>
      <c r="C5" s="16" t="s">
        <v>2524</v>
      </c>
    </row>
    <row r="6" spans="1:3" s="3" customFormat="1" x14ac:dyDescent="0.25">
      <c r="A6" s="3" t="s">
        <v>8</v>
      </c>
      <c r="B6" s="7" t="s">
        <v>9</v>
      </c>
      <c r="C6" s="13" t="s">
        <v>2525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735</v>
      </c>
    </row>
    <row r="12" spans="1:3" ht="14.4" x14ac:dyDescent="0.3">
      <c r="A12" s="18" t="s">
        <v>2522</v>
      </c>
    </row>
    <row r="13" spans="1:3" x14ac:dyDescent="0.25">
      <c r="A13" s="1" t="s">
        <v>2523</v>
      </c>
    </row>
    <row r="14" spans="1:3" x14ac:dyDescent="0.25">
      <c r="A14" s="19">
        <f>VLOOKUP(Invoice!A11, Info!$A$2:$G$1000,2, FALSE)</f>
        <v>7135944941</v>
      </c>
    </row>
    <row r="15" spans="1:3" x14ac:dyDescent="0.25">
      <c r="A15" s="1" t="str">
        <f>VLOOKUP(Invoice!A11,Info!$A$2:$G$1000,4, FALSE)</f>
        <v>delamhtex@sbcglobal.net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2526</v>
      </c>
      <c r="B18" s="26"/>
      <c r="C18" s="29"/>
      <c r="E18" s="82"/>
      <c r="F18" s="82"/>
    </row>
    <row r="19" spans="1:6" s="4" customFormat="1" ht="20.100000000000001" customHeight="1" x14ac:dyDescent="0.25">
      <c r="A19" s="35"/>
      <c r="B19" s="21" t="s">
        <v>2527</v>
      </c>
      <c r="C19" s="29">
        <v>127</v>
      </c>
      <c r="E19" s="82"/>
      <c r="F19" s="82"/>
    </row>
    <row r="20" spans="1:6" s="4" customFormat="1" ht="20.100000000000001" customHeight="1" x14ac:dyDescent="0.25">
      <c r="A20" s="35"/>
      <c r="B20" s="21"/>
      <c r="C20" s="29"/>
      <c r="E20" s="82"/>
      <c r="F20" s="82"/>
    </row>
    <row r="21" spans="1:6" s="4" customFormat="1" ht="20.100000000000001" customHeight="1" x14ac:dyDescent="0.25">
      <c r="A21" s="35"/>
      <c r="B21" s="21"/>
      <c r="C21" s="29"/>
      <c r="E21" s="82"/>
      <c r="F21" s="82"/>
    </row>
    <row r="22" spans="1:6" s="4" customFormat="1" ht="20.100000000000001" customHeight="1" x14ac:dyDescent="0.25">
      <c r="A22" s="35"/>
      <c r="B22" s="21"/>
      <c r="C22" s="29"/>
      <c r="E22" s="82"/>
      <c r="F22" s="82"/>
    </row>
    <row r="23" spans="1:6" s="4" customFormat="1" ht="20.100000000000001" customHeight="1" x14ac:dyDescent="0.25">
      <c r="A23" s="35"/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127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2518</v>
      </c>
      <c r="B792" s="57">
        <v>2813006256</v>
      </c>
      <c r="D792" s="22" t="s">
        <v>2521</v>
      </c>
      <c r="F792" s="22" t="s">
        <v>2519</v>
      </c>
      <c r="G792" s="22" t="s">
        <v>2520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2022-03-02T13:48:50Z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