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A70B4F1F-9D8C-4776-9115-4513E1C75EE4}" xr6:coauthVersionLast="47" xr6:coauthVersionMax="47" xr10:uidLastSave="{9A1CB1A5-2BF8-4B6D-ABED-81BBAE4FDA24}"/>
  <bookViews>
    <workbookView xWindow="10740" yWindow="708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 l="1"/>
</calcChain>
</file>

<file path=xl/sharedStrings.xml><?xml version="1.0" encoding="utf-8"?>
<sst xmlns="http://schemas.openxmlformats.org/spreadsheetml/2006/main" count="3539" uniqueCount="2399">
  <si>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</si>
  <si>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</si>
  <si>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</si>
  <si>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</si>
  <si>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</si>
  <si>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</si>
  <si>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</si>
  <si>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</si>
  <si>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</si>
  <si>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</si>
  <si>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</si>
  <si>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</si>
  <si>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</si>
  <si>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</si>
  <si>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</si>
  <si>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</si>
  <si>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</si>
  <si>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</si>
  <si>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</si>
  <si>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</si>
  <si>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</si>
  <si>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</si>
  <si>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</si>
  <si>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</si>
  <si>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</si>
  <si>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</si>
  <si>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</si>
  <si>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</si>
  <si>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</si>
  <si>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</si>
  <si>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</si>
  <si>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</si>
  <si>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</si>
  <si>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</si>
  <si>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</si>
  <si>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</si>
  <si>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</si>
  <si>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</si>
  <si>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</si>
  <si>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</si>
  <si>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</si>
  <si>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</si>
  <si>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</si>
  <si>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</si>
  <si>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</si>
  <si>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</si>
  <si>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</si>
  <si>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</si>
  <si>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</si>
  <si>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</si>
  <si>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</si>
  <si>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</si>
  <si>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</si>
  <si>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</si>
  <si>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</si>
  <si>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</si>
  <si>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</si>
  <si>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</si>
  <si>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</si>
  <si>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</si>
  <si>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</si>
  <si>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</si>
  <si>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</si>
  <si>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</si>
  <si>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</si>
  <si>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</si>
  <si>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</si>
  <si>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</si>
  <si>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</si>
  <si>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</si>
  <si>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</si>
  <si>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</si>
  <si>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</si>
  <si>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</si>
  <si>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</si>
  <si>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</si>
  <si>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</si>
  <si>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</si>
  <si>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</si>
  <si>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</si>
  <si>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</si>
  <si>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</si>
  <si>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</si>
  <si>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</si>
  <si>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</si>
  <si>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</si>
  <si>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</si>
  <si>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</si>
  <si>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</si>
  <si>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</si>
  <si>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</si>
  <si>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</si>
  <si>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</si>
  <si>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</si>
  <si>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</si>
  <si>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</si>
  <si>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</si>
  <si>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</si>
  <si>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</si>
  <si>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</si>
  <si>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</si>
  <si>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</si>
  <si>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</si>
  <si>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</si>
  <si>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</si>
  <si>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</si>
  <si>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</si>
  <si>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</si>
  <si>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</si>
  <si>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</si>
  <si>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</si>
  <si>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</si>
  <si>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</si>
  <si>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</si>
  <si>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</si>
  <si>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</si>
  <si>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</si>
  <si>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</si>
  <si>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</si>
  <si>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</si>
  <si>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</si>
  <si>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</si>
  <si>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</si>
  <si>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</si>
  <si>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</si>
  <si>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</si>
  <si>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</si>
  <si>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</si>
  <si>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</si>
  <si>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</si>
  <si>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</si>
  <si>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</si>
  <si>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</si>
  <si>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</si>
  <si>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</si>
  <si>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</si>
  <si>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</si>
  <si>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</si>
  <si>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</si>
  <si>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</si>
  <si>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</si>
  <si>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</si>
  <si>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</si>
  <si>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</si>
  <si>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</si>
  <si>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</si>
  <si>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</si>
  <si>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</si>
  <si>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</si>
  <si>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</si>
  <si>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</si>
  <si>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</si>
  <si>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</si>
  <si>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</si>
  <si>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</si>
  <si>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</si>
  <si>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</si>
  <si>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</si>
  <si>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</si>
  <si>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</si>
  <si>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</si>
  <si>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</si>
  <si>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</si>
  <si>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</si>
  <si>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</si>
  <si>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</si>
  <si>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</si>
  <si>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</si>
  <si>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</si>
  <si>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</si>
  <si>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</si>
  <si>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</si>
  <si>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</si>
  <si>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</si>
  <si>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</si>
  <si>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</si>
  <si>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</si>
  <si>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</si>
  <si>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</si>
  <si>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</si>
  <si>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</si>
  <si>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</si>
  <si>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</si>
  <si>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</si>
  <si>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</si>
  <si>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</si>
  <si>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</si>
  <si>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</si>
  <si>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</si>
  <si>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</si>
  <si>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</si>
  <si>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</si>
  <si>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</si>
  <si>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</si>
  <si>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</si>
  <si>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</si>
  <si>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</si>
  <si>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</si>
  <si>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</si>
  <si>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</si>
  <si>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</si>
  <si>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</si>
  <si>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</si>
  <si>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</si>
  <si>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</si>
  <si>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</si>
  <si>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</si>
  <si>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</si>
  <si>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</si>
  <si>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</si>
  <si>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</si>
  <si>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</si>
  <si>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</si>
  <si>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</si>
  <si>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</si>
  <si>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</si>
  <si>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</si>
  <si>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</si>
  <si>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</si>
  <si>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</si>
  <si>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</si>
  <si>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</si>
  <si>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</si>
  <si>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</si>
  <si>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</si>
  <si>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</si>
  <si>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</si>
  <si>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</si>
  <si>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</si>
  <si>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</si>
  <si>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</si>
  <si>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</si>
  <si>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</si>
  <si>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</si>
  <si>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</si>
  <si>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</si>
  <si>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</si>
  <si>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</si>
  <si>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</si>
  <si>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</si>
  <si>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</si>
  <si>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</si>
  <si>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</si>
  <si>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</si>
  <si>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</si>
  <si>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</si>
  <si>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</si>
  <si>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</si>
  <si>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</si>
  <si>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</si>
  <si>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</si>
  <si>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</si>
  <si>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</si>
  <si>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</si>
  <si>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</si>
  <si>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</si>
  <si>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</si>
  <si>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</si>
  <si>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</si>
  <si>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</si>
  <si>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</si>
  <si>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</si>
  <si>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</si>
  <si>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</si>
  <si>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</si>
  <si>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</si>
  <si>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</si>
  <si>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</si>
  <si>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</si>
  <si>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</si>
  <si>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</si>
  <si>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</si>
  <si>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</si>
  <si>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</si>
  <si>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</si>
  <si>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</si>
  <si>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</si>
  <si>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</si>
  <si>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</si>
  <si>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</si>
  <si>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</si>
  <si>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</si>
  <si>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</si>
  <si>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</si>
  <si>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</si>
  <si>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</si>
  <si>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</si>
  <si>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</si>
  <si>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</si>
  <si>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</si>
  <si>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</si>
  <si>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</si>
  <si>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</si>
  <si>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</si>
  <si>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</si>
  <si>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</si>
  <si>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</si>
  <si>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</si>
  <si>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</si>
  <si>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</si>
  <si>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</si>
  <si>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</si>
  <si>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</si>
  <si>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</si>
  <si>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</si>
  <si>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</si>
  <si>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</si>
  <si>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</si>
  <si>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</si>
  <si>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</si>
  <si>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</si>
  <si>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</si>
  <si>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</si>
  <si>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</si>
  <si>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</si>
  <si>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</si>
  <si>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</si>
  <si>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</si>
  <si>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</si>
  <si>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</si>
  <si>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</si>
  <si>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</si>
  <si>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</si>
  <si>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</si>
  <si>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</si>
  <si>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</si>
  <si>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</si>
  <si>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</si>
  <si>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</si>
  <si>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</si>
  <si>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</si>
  <si>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</si>
  <si>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</si>
  <si>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</si>
  <si>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</si>
  <si>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</si>
  <si>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</si>
  <si>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</si>
  <si>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</si>
  <si>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</si>
  <si>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</si>
  <si>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</si>
  <si>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</si>
  <si>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</si>
  <si>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</si>
  <si>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</si>
  <si>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</si>
  <si>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</si>
  <si>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</si>
  <si>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</si>
  <si>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</si>
  <si>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</si>
  <si>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</si>
  <si>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</si>
  <si>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</si>
  <si>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</si>
  <si>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</si>
  <si>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</si>
  <si>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</si>
  <si>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</si>
  <si>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</si>
  <si>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</si>
  <si>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</si>
  <si>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</si>
  <si>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</si>
  <si>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</si>
  <si>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</si>
  <si>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</si>
  <si>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</si>
  <si>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</si>
  <si>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</si>
  <si>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</si>
  <si>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</si>
  <si>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</si>
  <si>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</si>
  <si>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</si>
  <si>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</si>
  <si>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</si>
  <si>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</si>
  <si>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</si>
  <si>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</si>
  <si>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</si>
  <si>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</si>
  <si>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</si>
  <si>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</si>
  <si>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</si>
  <si>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</si>
  <si>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</si>
  <si>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</si>
  <si>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</si>
  <si>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</si>
  <si>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</si>
  <si>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</si>
  <si>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</si>
  <si>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</si>
  <si>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</si>
  <si>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</si>
  <si>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</si>
  <si>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</si>
  <si>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</si>
  <si>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</si>
  <si>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</si>
  <si>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</si>
  <si>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</si>
  <si>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</si>
  <si>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</si>
  <si>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</si>
  <si>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</si>
  <si>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</si>
  <si>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</si>
  <si>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</si>
  <si>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</si>
  <si>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</si>
  <si>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</si>
  <si>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</si>
  <si>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</si>
  <si>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</si>
  <si>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</si>
  <si>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</si>
  <si>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</si>
  <si>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</si>
  <si>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</si>
  <si>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</si>
  <si>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</si>
  <si>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</si>
  <si>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</si>
  <si>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</si>
  <si>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</si>
  <si>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</si>
  <si>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</si>
  <si>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</si>
  <si>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</si>
  <si>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</si>
  <si>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</si>
  <si>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</si>
  <si>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</si>
  <si>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</si>
  <si>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</si>
  <si>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</si>
  <si>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</si>
  <si>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</si>
  <si>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</si>
  <si>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</si>
  <si>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</si>
  <si>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</si>
  <si>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</si>
  <si>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</si>
  <si>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</si>
  <si>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</si>
  <si>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</si>
  <si>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</si>
  <si>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</si>
  <si>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</si>
  <si>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</si>
  <si>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</si>
  <si>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</si>
  <si>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</si>
  <si>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</si>
  <si>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</si>
  <si>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</si>
  <si>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</si>
  <si>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</si>
  <si>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</si>
  <si>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</si>
  <si>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</si>
  <si>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</si>
  <si>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</si>
  <si>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</si>
  <si>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</si>
  <si>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</si>
  <si>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</si>
  <si>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</si>
  <si>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</si>
  <si>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</si>
  <si>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</si>
  <si>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</si>
  <si>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</si>
  <si>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</si>
  <si>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</si>
  <si>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</si>
  <si>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</si>
  <si>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</si>
  <si>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</si>
  <si>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</si>
  <si>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</si>
  <si>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</si>
  <si>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</si>
  <si>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</si>
  <si>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</si>
  <si>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</si>
  <si>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</si>
  <si>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</si>
  <si>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</si>
  <si>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</si>
  <si>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</si>
  <si>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</si>
  <si>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</si>
  <si>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</si>
  <si>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</si>
  <si>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</si>
  <si>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</si>
  <si>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</si>
  <si>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</si>
  <si>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</si>
  <si>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</si>
  <si>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</si>
  <si>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</si>
  <si>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</si>
  <si>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</si>
  <si>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</si>
  <si>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</si>
  <si>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</si>
  <si>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</si>
  <si>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</si>
  <si>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</si>
  <si>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</si>
  <si>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</si>
  <si>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</si>
  <si>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</si>
  <si>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</si>
  <si>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</si>
  <si>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</si>
  <si>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</si>
  <si>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</si>
  <si>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</si>
  <si>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</si>
  <si>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</si>
  <si>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</si>
  <si>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</si>
  <si>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</si>
  <si>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</si>
  <si>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</si>
  <si>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</si>
  <si>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</si>
  <si>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</si>
  <si>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</si>
  <si>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</si>
  <si>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</si>
  <si>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</si>
  <si>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</si>
  <si>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</si>
  <si>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</si>
  <si>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</si>
  <si>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</si>
  <si>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</si>
  <si>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</si>
  <si>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</si>
  <si>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</si>
  <si>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</si>
  <si>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</si>
  <si>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</si>
  <si>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</si>
  <si>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</si>
  <si>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</si>
  <si>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</si>
  <si>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</si>
  <si>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</si>
  <si>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</si>
  <si>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</si>
  <si>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</si>
  <si>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</si>
  <si>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</si>
  <si>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</si>
  <si>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</si>
  <si>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</si>
  <si>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</si>
  <si>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</si>
  <si>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</si>
  <si>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</si>
  <si>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</si>
  <si>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</si>
  <si>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</si>
  <si>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</si>
  <si>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</si>
  <si>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</si>
  <si>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</si>
  <si>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</si>
  <si>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</si>
  <si>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</si>
  <si>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</si>
  <si>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</si>
  <si>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</si>
  <si>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</si>
  <si>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</si>
  <si>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</si>
  <si>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</si>
  <si>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</si>
  <si>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</si>
  <si>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</si>
  <si>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</si>
  <si>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</si>
  <si>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</si>
  <si>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</si>
  <si>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</si>
  <si>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</si>
  <si>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</si>
  <si>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</si>
  <si>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</si>
  <si>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</si>
  <si>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</si>
  <si>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</si>
  <si>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</si>
  <si>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</si>
  <si>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</si>
  <si>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</si>
  <si>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</si>
  <si>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</si>
  <si>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</si>
  <si>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</si>
  <si>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</si>
  <si>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</si>
  <si>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</si>
  <si>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</si>
  <si>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</si>
  <si>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</si>
  <si>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</si>
  <si>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</si>
  <si>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</si>
  <si>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</si>
  <si>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</si>
  <si>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</si>
  <si>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</si>
  <si>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</si>
  <si>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</si>
  <si>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</si>
  <si>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</si>
  <si>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</si>
  <si>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</si>
  <si>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</si>
  <si>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</si>
  <si>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</si>
  <si>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</si>
  <si>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</si>
  <si>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</si>
  <si>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</si>
  <si>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</si>
  <si>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</si>
  <si>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</si>
  <si>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</si>
  <si>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</si>
  <si>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</si>
  <si>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</si>
  <si>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</si>
  <si>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</si>
  <si>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</si>
  <si>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</si>
  <si>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</si>
  <si>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</si>
  <si>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</si>
  <si>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</si>
  <si>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</si>
  <si>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</si>
  <si>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</si>
  <si>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</si>
  <si>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</si>
  <si>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</si>
  <si>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</si>
  <si>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</si>
  <si>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</si>
  <si>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</si>
  <si>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</si>
  <si>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</si>
  <si>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</si>
  <si>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</si>
  <si>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</si>
  <si>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</si>
  <si>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</si>
  <si>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</si>
  <si>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</si>
  <si>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</si>
  <si>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</si>
  <si>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</si>
  <si>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</si>
  <si>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</si>
  <si>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</si>
  <si>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</si>
  <si>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</si>
  <si>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</si>
  <si>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</si>
  <si>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</si>
  <si>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</si>
  <si>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</si>
  <si>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</si>
  <si>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</si>
  <si>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</si>
  <si>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</si>
  <si>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</si>
  <si>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</si>
  <si>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</si>
  <si>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</si>
  <si>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</si>
  <si>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</si>
  <si>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</si>
  <si>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</si>
  <si>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</si>
  <si>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</si>
  <si>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</si>
  <si>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</si>
  <si>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</si>
  <si>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</si>
  <si>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</si>
  <si>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</si>
  <si>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</si>
  <si>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</si>
  <si>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</si>
  <si>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</si>
  <si>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</si>
  <si>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</si>
  <si>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</si>
  <si>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</si>
  <si>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</si>
  <si>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</si>
  <si>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</si>
  <si>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</si>
  <si>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</si>
  <si>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</si>
  <si>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</si>
  <si>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</si>
  <si>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</si>
  <si>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</si>
  <si>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</si>
  <si>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</si>
  <si>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</si>
  <si>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</si>
  <si>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</si>
  <si>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</si>
  <si>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</si>
  <si>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</si>
  <si>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</si>
  <si>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</si>
  <si>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</si>
  <si>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</si>
  <si>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</si>
  <si>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</si>
  <si>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</si>
  <si>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</si>
  <si>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</si>
  <si>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</si>
  <si>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</si>
  <si>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</si>
  <si>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</si>
  <si>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</si>
  <si>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</si>
  <si>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</si>
  <si>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</si>
  <si>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</si>
  <si>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</si>
  <si>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</si>
  <si>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</si>
  <si>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</si>
  <si>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</si>
  <si>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</si>
  <si>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</si>
  <si>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</si>
  <si>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</si>
  <si>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</si>
  <si>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</si>
  <si>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</si>
  <si>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</si>
  <si>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</si>
  <si>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</si>
  <si>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</si>
  <si>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</si>
  <si>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</si>
  <si>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</si>
  <si>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</si>
  <si>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</si>
  <si>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</si>
  <si>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</si>
  <si>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</si>
  <si>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</si>
  <si>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</si>
  <si>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</si>
  <si>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</si>
  <si>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</si>
  <si>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</si>
  <si>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</si>
  <si>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</si>
  <si>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</si>
  <si>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</si>
  <si>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</si>
  <si>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</si>
  <si>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</si>
  <si>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</si>
  <si>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</si>
  <si>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</si>
  <si>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</si>
  <si>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</si>
  <si>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</si>
  <si>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</si>
  <si>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</si>
  <si>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</si>
  <si>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</si>
  <si>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</si>
  <si>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</si>
  <si>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</si>
  <si>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</si>
  <si>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</si>
  <si>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</si>
  <si>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</si>
  <si>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</si>
  <si>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</si>
  <si>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</si>
  <si>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</si>
  <si>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</si>
  <si>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</si>
  <si>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</si>
  <si>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</si>
  <si>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</si>
  <si>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</si>
  <si>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</si>
  <si>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</si>
  <si>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</si>
  <si>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</si>
  <si>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</si>
  <si>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</si>
  <si>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</si>
  <si>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</si>
  <si>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</si>
  <si>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</si>
  <si>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</si>
  <si>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</si>
  <si>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</si>
  <si>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</si>
  <si>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</si>
  <si>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</si>
  <si>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</si>
  <si>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</si>
  <si>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</si>
  <si>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</si>
  <si>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</si>
  <si>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</si>
  <si>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</si>
  <si>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</si>
  <si>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</si>
  <si>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</si>
  <si>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</si>
  <si>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</si>
  <si>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</si>
  <si>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</si>
  <si>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</si>
  <si>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</si>
  <si>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</si>
  <si>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</si>
  <si>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</si>
  <si>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</si>
  <si>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</si>
  <si>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</si>
  <si>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</si>
  <si>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</si>
  <si>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</si>
  <si>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</si>
  <si>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</si>
  <si>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</si>
  <si>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</si>
  <si>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</si>
  <si>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</si>
  <si>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</si>
  <si>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</si>
  <si>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</si>
  <si>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</si>
  <si>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</si>
  <si>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</si>
  <si>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</si>
  <si>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</si>
  <si>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</si>
  <si>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</si>
  <si>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</si>
  <si>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</si>
  <si>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</si>
  <si>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</si>
  <si>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</si>
  <si>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</si>
  <si>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</si>
  <si>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</si>
  <si>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</si>
  <si>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</si>
  <si>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</si>
  <si>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</si>
  <si>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</si>
  <si>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</si>
  <si>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</si>
  <si>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</si>
  <si>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</si>
  <si>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</si>
  <si>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</si>
  <si>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</si>
  <si>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</si>
  <si>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</si>
  <si>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</si>
  <si>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</si>
  <si>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</si>
  <si>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</si>
  <si>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</si>
  <si>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</si>
  <si>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</si>
  <si>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</si>
  <si>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</si>
  <si>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</si>
  <si>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</si>
  <si>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</si>
  <si>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</si>
  <si>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</si>
  <si>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</si>
  <si>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</si>
  <si>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</si>
  <si>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</si>
  <si>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</si>
  <si>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</si>
  <si>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</si>
  <si>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</si>
  <si>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</si>
  <si>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</si>
  <si>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</si>
  <si>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</si>
  <si>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</si>
  <si>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</si>
  <si>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</si>
  <si>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</si>
  <si>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</si>
  <si>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</si>
  <si>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</si>
  <si>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</si>
  <si>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</si>
  <si>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</si>
  <si>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</si>
  <si>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</si>
  <si>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</si>
  <si>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</si>
  <si>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</si>
  <si>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</si>
  <si>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</si>
  <si>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</si>
  <si>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</si>
  <si>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</si>
  <si>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</si>
  <si>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</si>
  <si>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</si>
  <si>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</si>
  <si>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</si>
  <si>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</si>
  <si>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</si>
  <si>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</si>
  <si>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</si>
  <si>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</si>
  <si>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</si>
  <si>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</si>
  <si>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</si>
  <si>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</si>
  <si>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</si>
  <si>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</si>
  <si>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</si>
  <si>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</si>
  <si>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</si>
  <si>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</si>
  <si>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</si>
  <si>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</si>
  <si>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</si>
  <si>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</si>
  <si>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</si>
  <si>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</si>
  <si>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</si>
  <si>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</si>
  <si>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</si>
  <si>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</si>
  <si>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</si>
  <si>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</si>
  <si>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</si>
  <si>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</si>
  <si>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</si>
  <si>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</si>
  <si>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</si>
  <si>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</si>
  <si>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</si>
  <si>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</si>
  <si>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</si>
  <si>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</si>
  <si>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</si>
  <si>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</si>
  <si>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</si>
  <si>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</si>
  <si>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</si>
  <si>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</si>
  <si>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</si>
  <si>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</si>
  <si>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</si>
  <si>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</si>
  <si>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</si>
  <si>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</si>
  <si>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</si>
  <si>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</si>
  <si>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</si>
  <si>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</si>
  <si>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</si>
  <si>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</si>
  <si>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</si>
  <si>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</si>
  <si>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</si>
  <si>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</si>
  <si>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</si>
  <si>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</si>
  <si>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</si>
  <si>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</si>
  <si>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</si>
  <si>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</si>
  <si>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</si>
  <si>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</si>
  <si>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</si>
  <si>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</si>
  <si>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</si>
  <si>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</si>
  <si>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</si>
  <si>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</si>
  <si>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</si>
  <si>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</si>
  <si>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</si>
  <si>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</si>
  <si>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</si>
  <si>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</si>
  <si>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</si>
  <si>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</si>
  <si>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</si>
  <si>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</si>
  <si>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</si>
  <si>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</si>
  <si>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</si>
  <si>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</si>
  <si>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</si>
  <si>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</si>
  <si>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</si>
  <si>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</si>
  <si>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</si>
  <si>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</si>
  <si>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</si>
  <si>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</si>
  <si>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</si>
  <si>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</si>
  <si>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</si>
  <si>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</si>
  <si>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</si>
  <si>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</si>
  <si>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</si>
  <si>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</si>
  <si>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</si>
  <si>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</si>
  <si>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</si>
  <si>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</si>
  <si>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</si>
  <si>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</si>
  <si>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</si>
  <si>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</si>
  <si>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</si>
  <si>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</si>
  <si>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</si>
  <si>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</si>
  <si>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</si>
  <si>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</si>
  <si>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</si>
  <si>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</si>
  <si>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</si>
  <si>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</si>
  <si>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</si>
  <si>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</si>
  <si>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</si>
  <si>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</si>
  <si>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</si>
  <si>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</si>
  <si>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</si>
  <si>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</si>
  <si>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</si>
  <si>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</si>
  <si>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</si>
  <si>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</si>
  <si>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</si>
  <si>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</si>
  <si>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</si>
  <si>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</si>
  <si>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</si>
  <si>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</si>
  <si>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</si>
  <si>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</si>
  <si>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</si>
  <si>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</si>
  <si>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</si>
  <si>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</si>
  <si>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</si>
  <si>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</si>
  <si>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</si>
  <si>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</si>
  <si>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</si>
  <si>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</si>
  <si>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</si>
  <si>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</si>
  <si>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</si>
  <si>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</si>
  <si>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</si>
  <si>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</si>
  <si>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</si>
  <si>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</si>
  <si>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</si>
  <si>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</si>
  <si>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</si>
  <si>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</si>
  <si>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</si>
  <si>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</si>
  <si>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</si>
  <si>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</si>
  <si>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</si>
  <si>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</si>
  <si>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</si>
  <si>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</si>
  <si>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</si>
  <si>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</si>
  <si>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</si>
  <si>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</si>
  <si>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</si>
  <si>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</si>
  <si>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</si>
  <si>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</si>
  <si>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</si>
  <si>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</si>
  <si>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</si>
  <si>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</si>
  <si>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</si>
  <si>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</si>
  <si>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</si>
  <si>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</si>
  <si>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</si>
  <si>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</si>
  <si>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</si>
  <si>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</si>
  <si>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</si>
  <si>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</si>
  <si>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</si>
  <si>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</si>
  <si>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</si>
  <si>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</si>
  <si>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</si>
  <si>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</si>
  <si>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</si>
  <si>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</si>
  <si>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</si>
  <si>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</si>
  <si>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</si>
  <si>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</si>
  <si>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</si>
  <si>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</si>
  <si>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</si>
  <si>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</si>
  <si>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</si>
  <si>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</si>
  <si>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</si>
  <si>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</si>
  <si>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</si>
  <si>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</si>
  <si>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</si>
  <si>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</si>
  <si>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</si>
  <si>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</si>
  <si>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</si>
  <si>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</si>
  <si>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</si>
  <si>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</si>
  <si>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</si>
  <si>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</si>
  <si>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</si>
  <si>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</si>
  <si>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</si>
  <si>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</si>
  <si>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</si>
  <si>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</si>
  <si>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</si>
  <si>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</si>
  <si>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</si>
  <si>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</si>
  <si>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</si>
  <si>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</si>
  <si>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</si>
  <si>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</si>
  <si>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</si>
  <si>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</si>
  <si>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</si>
  <si>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</si>
  <si>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</si>
  <si>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</si>
  <si>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</si>
  <si>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</si>
  <si>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</si>
  <si>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</si>
  <si>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</si>
  <si>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</si>
  <si>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</si>
  <si>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</si>
  <si>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</si>
  <si>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</si>
  <si>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</si>
  <si>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</si>
  <si>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</si>
  <si>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</si>
  <si>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</si>
  <si>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</si>
  <si>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</si>
  <si>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</si>
  <si>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</si>
  <si>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</si>
  <si>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</si>
  <si>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</si>
  <si>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</si>
  <si>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</si>
  <si>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</si>
  <si>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</si>
  <si>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</si>
  <si>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</si>
  <si>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</si>
  <si>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</si>
  <si>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</si>
  <si>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</si>
  <si>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</si>
  <si>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</si>
  <si>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</si>
  <si>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</si>
  <si>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</si>
  <si>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</si>
  <si>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</si>
  <si>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</si>
  <si>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</si>
  <si>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</si>
  <si>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</si>
  <si>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</si>
  <si>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</si>
  <si>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</si>
  <si>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</si>
  <si>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</si>
  <si>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</si>
  <si>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</si>
  <si>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</si>
  <si>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</si>
  <si>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</si>
  <si>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</si>
  <si>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</si>
  <si>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</si>
  <si>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</si>
  <si>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</si>
  <si>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</si>
  <si>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</si>
  <si>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</si>
  <si>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</si>
  <si>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</si>
  <si>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</si>
  <si>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</si>
  <si>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</si>
  <si>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</si>
  <si>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</si>
  <si>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</si>
  <si>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</si>
  <si>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</si>
  <si>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</si>
  <si>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</si>
  <si>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</si>
  <si>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</si>
  <si>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</si>
  <si>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</si>
  <si>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</si>
  <si>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</si>
  <si>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</si>
  <si>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</si>
  <si>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</si>
  <si>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</si>
  <si>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</si>
  <si>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</si>
  <si>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</si>
  <si>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</si>
  <si>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</si>
  <si>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</si>
  <si>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</si>
  <si>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</si>
  <si>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</si>
  <si>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</si>
  <si>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</si>
  <si>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</si>
  <si>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</si>
  <si>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</si>
  <si>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</si>
  <si>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</si>
  <si>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</si>
  <si>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</si>
  <si>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</si>
  <si>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</si>
  <si>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</si>
  <si>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</si>
  <si>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</si>
  <si>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</si>
  <si>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</si>
  <si>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</si>
  <si>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</si>
  <si>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</si>
  <si>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</si>
  <si>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</si>
  <si>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</si>
  <si>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</si>
  <si>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</si>
  <si>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</si>
  <si>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</si>
  <si>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</si>
  <si>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</si>
  <si>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</si>
  <si>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</si>
  <si>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</si>
  <si>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</si>
  <si>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</si>
  <si>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</si>
  <si>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</si>
  <si>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</si>
  <si>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</si>
  <si>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</si>
  <si>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</si>
  <si>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</si>
  <si>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</si>
  <si>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</si>
  <si>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</si>
  <si>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</si>
  <si>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</si>
  <si>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</si>
  <si>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</si>
  <si>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</si>
  <si>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</si>
  <si>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</si>
  <si>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</si>
  <si>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</si>
  <si>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</si>
  <si>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</si>
  <si>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</si>
  <si>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</si>
  <si>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</si>
  <si>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</si>
  <si>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</si>
  <si>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</si>
  <si>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</si>
  <si>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</si>
  <si>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</si>
  <si>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</si>
  <si>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</si>
  <si>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</si>
  <si>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</si>
  <si>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</si>
  <si>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</si>
  <si>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</si>
  <si>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</si>
  <si>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</si>
  <si>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</si>
  <si>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</si>
  <si>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</si>
  <si>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</si>
  <si>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</si>
  <si>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</si>
  <si>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</si>
  <si>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</si>
  <si>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</si>
  <si>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</si>
  <si>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</si>
  <si>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</si>
  <si>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</si>
  <si>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</si>
  <si>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</si>
  <si>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</si>
  <si>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</si>
  <si>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</si>
  <si>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</si>
  <si>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</si>
  <si>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</si>
  <si>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</si>
  <si>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</si>
  <si>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</si>
  <si>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</si>
  <si>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</si>
  <si>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</si>
  <si>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</si>
  <si>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</si>
  <si>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</si>
  <si>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</si>
  <si>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</si>
  <si>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</si>
  <si>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</si>
  <si>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</si>
  <si>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</si>
  <si>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</si>
  <si>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</si>
  <si>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</si>
  <si>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</si>
  <si>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</si>
  <si>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</si>
  <si>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</si>
  <si>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</si>
  <si>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</si>
  <si>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</si>
  <si>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</si>
  <si>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</si>
  <si>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</si>
  <si>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</si>
  <si>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</si>
  <si>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</si>
  <si>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</si>
  <si>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</si>
  <si>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</si>
  <si>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</si>
  <si>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</si>
  <si>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</si>
  <si>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</si>
  <si>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</si>
  <si>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</si>
  <si>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</si>
  <si>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</si>
  <si>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</si>
  <si>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</si>
  <si>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</si>
  <si>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</si>
  <si>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</si>
  <si>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</si>
  <si>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</si>
  <si>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</si>
  <si>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</si>
  <si>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</si>
  <si>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</si>
  <si>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</si>
  <si>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</si>
  <si>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</si>
  <si>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</si>
  <si>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</si>
  <si>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</si>
  <si>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</si>
  <si>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</si>
  <si>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</si>
  <si>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</si>
  <si>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</si>
  <si>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</si>
  <si>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</si>
  <si>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</si>
  <si>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</si>
  <si>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</si>
  <si>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</si>
  <si>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</si>
  <si>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</si>
  <si>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</si>
  <si>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</si>
  <si>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</si>
  <si>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</si>
  <si>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</si>
  <si>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</si>
  <si>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</si>
  <si>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</si>
  <si>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</si>
  <si>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</si>
  <si>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</si>
  <si>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</si>
  <si>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</si>
  <si>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</si>
  <si>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</si>
  <si>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</si>
  <si>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</si>
  <si>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</si>
  <si>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</si>
  <si>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</si>
  <si>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</si>
  <si>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</si>
  <si>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</si>
  <si>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</si>
  <si>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</si>
  <si>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</si>
  <si>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</si>
  <si>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</si>
  <si>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</si>
  <si>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</si>
  <si>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</si>
  <si>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</si>
  <si>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</si>
  <si>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</si>
  <si>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</si>
  <si>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</si>
  <si>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</si>
  <si>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</si>
  <si>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</si>
  <si>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</si>
  <si>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</si>
  <si>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</si>
  <si>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</si>
  <si>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</si>
  <si>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</si>
  <si>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</si>
  <si>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</si>
  <si>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</si>
  <si>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</si>
  <si>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</si>
  <si>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</si>
  <si>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</si>
  <si>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</si>
  <si>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</si>
  <si>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</si>
  <si>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</si>
  <si>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</si>
  <si>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</si>
  <si>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</si>
  <si>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</si>
  <si>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</si>
  <si>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</si>
  <si>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</si>
  <si>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</si>
  <si>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</si>
  <si>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</si>
  <si>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</si>
  <si>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</si>
  <si>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</si>
  <si>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</si>
  <si>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</si>
  <si>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</si>
  <si>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</si>
  <si>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</si>
  <si>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</si>
  <si>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</si>
  <si>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</si>
  <si>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</si>
  <si>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</si>
  <si>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</si>
  <si>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</si>
  <si>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</si>
  <si>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</si>
  <si>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</si>
  <si>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</si>
  <si>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</si>
  <si>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</si>
  <si>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</si>
  <si>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</si>
  <si>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</si>
  <si>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</si>
  <si>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</si>
  <si>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</si>
  <si>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</si>
  <si>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</si>
  <si>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</si>
  <si>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</si>
  <si>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</si>
  <si>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</si>
  <si>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</si>
  <si>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</si>
  <si>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</si>
  <si>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</si>
  <si>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</si>
  <si>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</si>
  <si>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</si>
  <si>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</si>
  <si>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</si>
  <si>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</si>
  <si>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</si>
  <si>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</si>
  <si>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</si>
  <si>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</si>
  <si>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</si>
  <si>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</si>
  <si>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</si>
  <si>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</si>
  <si>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</si>
  <si>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</si>
  <si>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</si>
  <si>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</si>
  <si>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</si>
  <si>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</si>
  <si>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</si>
  <si>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</si>
  <si>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</si>
  <si>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</si>
  <si>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</si>
  <si>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</si>
  <si>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</si>
  <si>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</si>
  <si>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</si>
  <si>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</si>
  <si>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</si>
  <si>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</si>
  <si>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</si>
  <si>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</si>
  <si>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</si>
  <si>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</si>
  <si>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</si>
  <si>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</si>
  <si>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</si>
  <si>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</si>
  <si>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</si>
  <si>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</si>
  <si>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</si>
  <si>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</si>
  <si>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</si>
  <si>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</si>
  <si>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</si>
  <si>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</si>
  <si>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</si>
  <si>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</si>
  <si>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</si>
  <si>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</si>
  <si>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</si>
  <si>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</si>
  <si>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</si>
  <si>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</si>
  <si>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</si>
  <si>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</si>
  <si>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</si>
  <si>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</si>
  <si>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</si>
  <si>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</si>
  <si>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</si>
  <si>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</si>
  <si>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</si>
  <si>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</si>
  <si>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</si>
  <si>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</si>
  <si>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</si>
  <si>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</si>
  <si>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</si>
  <si>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</si>
  <si>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</si>
  <si>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</si>
  <si>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</si>
  <si>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</si>
  <si>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</si>
  <si>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</si>
  <si>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</si>
  <si>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</si>
  <si>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</si>
  <si>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</si>
  <si>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</si>
  <si>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</si>
  <si>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</si>
  <si>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</si>
  <si>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</si>
  <si>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</si>
  <si>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</si>
  <si>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</si>
  <si>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</si>
  <si>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</si>
  <si>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</si>
  <si>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</si>
  <si>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</si>
  <si>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</si>
  <si>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</si>
  <si>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</si>
  <si>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</si>
  <si>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</si>
  <si>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</si>
  <si>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</si>
  <si>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</si>
  <si>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</si>
  <si>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</si>
  <si>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</si>
  <si>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</si>
  <si>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</si>
  <si>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</si>
  <si>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</si>
  <si>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</si>
  <si>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</si>
  <si>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</si>
  <si>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</si>
  <si>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</si>
  <si>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</si>
  <si>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</si>
  <si>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</si>
  <si>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</si>
  <si>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</si>
  <si>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</si>
  <si>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</si>
  <si>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</si>
  <si>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</si>
  <si>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</si>
  <si>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</si>
  <si>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</si>
  <si>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</si>
  <si>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</si>
  <si>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</si>
  <si>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</si>
  <si>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</si>
  <si>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</si>
  <si>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</si>
  <si>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</si>
  <si>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</si>
  <si>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</si>
  <si>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</si>
  <si>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</si>
  <si>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</si>
  <si>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</si>
  <si>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</si>
  <si>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</si>
  <si>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</si>
  <si>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</si>
  <si>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</si>
  <si>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</si>
  <si>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</si>
  <si>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</si>
  <si>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</si>
  <si>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</si>
  <si>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</si>
  <si>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</si>
  <si>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</si>
  <si>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</si>
  <si>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</si>
  <si>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</si>
  <si>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</si>
  <si>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</si>
  <si>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</si>
  <si>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</si>
  <si>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</si>
  <si>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</si>
  <si>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</si>
  <si>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</si>
  <si>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</si>
  <si>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</si>
  <si>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</si>
  <si>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</si>
  <si>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</si>
  <si>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</si>
  <si>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</si>
  <si>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</si>
  <si>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</si>
  <si>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</si>
  <si>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</si>
  <si>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</si>
  <si>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</si>
  <si>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</si>
  <si>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</si>
  <si>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</si>
  <si>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</si>
  <si>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</si>
  <si>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</si>
  <si>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</si>
  <si>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</si>
  <si>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</si>
  <si>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</si>
  <si>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</si>
  <si>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</si>
  <si>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</si>
  <si>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</si>
  <si>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</si>
  <si>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</si>
  <si>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</si>
  <si>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</si>
  <si>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</si>
  <si>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</si>
  <si>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</si>
  <si>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</si>
  <si>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</si>
  <si>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</si>
  <si>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</si>
  <si>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</si>
  <si>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</si>
  <si>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</si>
  <si>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</si>
  <si>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</si>
  <si>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</si>
  <si>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</si>
  <si>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</si>
  <si>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</si>
  <si>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</si>
  <si>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</si>
  <si>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</si>
  <si>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</si>
  <si>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</si>
  <si>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</si>
  <si>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</si>
  <si>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</si>
  <si>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</si>
  <si>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</si>
  <si>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</si>
  <si>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</si>
  <si>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</si>
  <si>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</si>
  <si>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</si>
  <si>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</si>
  <si>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</si>
  <si>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</si>
  <si>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</si>
  <si>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</si>
  <si>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</si>
  <si>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</si>
  <si>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</si>
  <si>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</si>
  <si>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</si>
  <si>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</si>
  <si>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</si>
  <si>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</si>
  <si>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</si>
  <si>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</si>
  <si>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</si>
  <si>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</si>
  <si>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</si>
  <si>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</si>
  <si>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</si>
  <si>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</si>
  <si>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</si>
  <si>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</si>
  <si>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</si>
  <si>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</si>
  <si>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</si>
  <si>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</si>
  <si>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</si>
  <si>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</si>
  <si>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</si>
  <si>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</si>
  <si>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</si>
  <si>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</si>
  <si>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</si>
  <si>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</si>
  <si>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</si>
  <si>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</si>
  <si>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</si>
  <si>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</si>
  <si>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</si>
  <si>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</si>
  <si>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</si>
  <si>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</si>
  <si>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</si>
  <si>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</si>
  <si>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</si>
  <si>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</si>
  <si>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</si>
  <si>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</si>
  <si>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</si>
  <si>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</si>
  <si>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</si>
  <si>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</si>
  <si>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</si>
  <si>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</si>
  <si>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</si>
  <si>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</si>
  <si>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</si>
  <si>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</si>
  <si>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</si>
  <si>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</si>
  <si>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</si>
  <si>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</si>
  <si>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</si>
  <si>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</si>
  <si>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</si>
  <si>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</si>
  <si>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</si>
  <si>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</si>
  <si>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</si>
  <si>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</si>
  <si>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</si>
  <si>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</si>
  <si>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</si>
  <si>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</si>
  <si>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</si>
  <si>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</si>
  <si>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</si>
  <si>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</si>
  <si>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</si>
  <si>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</si>
  <si>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</si>
  <si>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</si>
  <si>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</si>
  <si>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</si>
  <si>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</si>
  <si>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</si>
  <si>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</si>
  <si>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</si>
  <si>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</si>
  <si>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</si>
  <si>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</si>
  <si>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</si>
  <si>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</si>
  <si>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</si>
  <si>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</si>
  <si>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</si>
  <si>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</si>
  <si>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</si>
  <si>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</si>
  <si>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</si>
  <si>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</si>
  <si>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</si>
  <si>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</si>
  <si>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</si>
  <si>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</si>
  <si>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</si>
  <si>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</si>
  <si>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</si>
  <si>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</si>
  <si>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</si>
  <si>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</si>
  <si>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</si>
  <si>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</si>
  <si>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</si>
  <si>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</si>
  <si>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</si>
  <si>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</si>
  <si>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</si>
  <si>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</si>
  <si>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</si>
  <si>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</si>
  <si>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</si>
  <si>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</si>
  <si>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</si>
  <si>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</si>
  <si>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</si>
  <si>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</si>
  <si>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</si>
  <si>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</si>
  <si>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</si>
  <si>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</si>
  <si>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</si>
  <si>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</si>
  <si>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</si>
  <si>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</si>
  <si>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</si>
  <si>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</si>
  <si>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</si>
  <si>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</si>
  <si>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</si>
  <si>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</si>
  <si>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</si>
  <si>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</si>
  <si>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</si>
  <si>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</si>
  <si>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</si>
  <si>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</si>
  <si>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</si>
  <si>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</si>
  <si>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</si>
  <si>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</si>
  <si>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</si>
  <si>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</si>
  <si>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</si>
  <si>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</si>
  <si>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</si>
  <si>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</si>
  <si>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</si>
  <si>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</si>
  <si>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</si>
  <si>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</si>
  <si>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</si>
  <si>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</si>
  <si>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</si>
  <si>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</si>
  <si>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</si>
  <si>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</si>
  <si>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</si>
  <si>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</si>
  <si>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</si>
  <si>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</si>
  <si>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</si>
  <si>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</si>
  <si>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</si>
  <si>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</si>
  <si>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</si>
  <si>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</si>
  <si>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</si>
  <si>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</si>
  <si>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</si>
  <si>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</si>
  <si>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</si>
  <si>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</si>
  <si>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</si>
  <si>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</si>
  <si>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</si>
  <si>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</si>
  <si>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</si>
  <si>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</si>
  <si>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</si>
  <si>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</si>
  <si>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</si>
  <si>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</si>
  <si>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</si>
  <si>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</si>
  <si>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</si>
  <si>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</si>
  <si>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</si>
  <si>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</si>
  <si>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</si>
  <si>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</si>
  <si>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</si>
  <si>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</si>
  <si>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</si>
  <si>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</si>
  <si>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</si>
  <si>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</si>
  <si>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</si>
  <si>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</si>
  <si>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</si>
  <si>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</si>
  <si>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</si>
  <si>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</si>
  <si>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</si>
  <si>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</si>
  <si>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</si>
  <si>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</si>
  <si>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</si>
  <si>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</si>
  <si>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</si>
  <si>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</si>
  <si>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</si>
  <si>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</si>
  <si>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</si>
  <si>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</si>
  <si>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</si>
  <si>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</si>
  <si>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</si>
  <si>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</si>
  <si>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</si>
  <si>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</si>
  <si>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</si>
  <si>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</si>
  <si>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</si>
  <si>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</si>
  <si>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</si>
  <si>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</si>
  <si>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</si>
  <si>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</si>
  <si>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</si>
  <si>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</si>
  <si>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</si>
  <si>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</si>
  <si>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</si>
  <si>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</si>
  <si>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</si>
  <si>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</si>
  <si>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</si>
  <si>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</si>
  <si>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</si>
  <si>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</si>
  <si>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</si>
  <si>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</si>
  <si>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</si>
  <si>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</si>
  <si>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</si>
  <si>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</si>
  <si>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</si>
  <si>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</si>
  <si>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</si>
  <si>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</si>
  <si>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</si>
  <si>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</si>
  <si>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</si>
  <si>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</si>
  <si>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</si>
  <si>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</si>
  <si>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</si>
  <si>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</si>
  <si>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</si>
  <si>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</si>
  <si>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</si>
  <si>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</si>
  <si>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</si>
  <si>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</si>
  <si>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</si>
  <si>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</si>
  <si>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</si>
  <si>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</si>
  <si>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</si>
  <si>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</si>
  <si>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</si>
  <si>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</si>
  <si>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</si>
  <si>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</si>
  <si>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</si>
  <si>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</si>
  <si>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</si>
  <si>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</si>
  <si>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</si>
  <si>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</si>
  <si>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</si>
  <si>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</si>
  <si>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</si>
  <si>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</si>
  <si>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</si>
  <si>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</si>
  <si>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</si>
  <si>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</si>
  <si>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</si>
  <si>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</si>
  <si>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</si>
  <si>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</si>
  <si>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</si>
  <si>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</si>
  <si>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</si>
  <si>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</si>
  <si>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</si>
  <si>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</si>
  <si>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</si>
  <si>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</si>
  <si>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</si>
  <si>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</si>
  <si>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</si>
  <si>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</si>
  <si>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</si>
  <si>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</si>
  <si>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</si>
  <si>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</si>
  <si>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</si>
  <si>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</si>
  <si>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</si>
  <si>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</si>
  <si>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</si>
  <si>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</si>
  <si>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</si>
  <si>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</si>
  <si>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</si>
  <si>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</si>
  <si>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</si>
  <si>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</si>
  <si>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</si>
  <si>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</si>
  <si>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</si>
  <si>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</si>
  <si>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</si>
  <si>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</si>
  <si>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</si>
  <si>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</si>
  <si>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</si>
  <si>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</si>
  <si>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</si>
  <si>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</si>
  <si>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</si>
  <si>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</si>
  <si>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</si>
  <si>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</si>
  <si>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</si>
  <si>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</si>
  <si>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</si>
  <si>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</si>
  <si>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</si>
  <si>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</si>
  <si>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</si>
  <si>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</si>
  <si>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</si>
  <si>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</si>
  <si>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</si>
  <si>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</si>
  <si>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</si>
  <si>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</si>
  <si>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</si>
  <si>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</si>
  <si>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</si>
  <si>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</si>
  <si>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</si>
  <si>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</si>
  <si>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</si>
  <si>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</si>
  <si>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</si>
  <si>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</si>
  <si>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</si>
  <si>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</si>
  <si>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</si>
  <si>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</si>
  <si>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</si>
  <si>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</si>
  <si>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</si>
  <si>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</si>
  <si>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</si>
  <si>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</si>
  <si>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</si>
  <si>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</si>
  <si>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</si>
  <si>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</si>
  <si>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</si>
  <si>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</si>
  <si>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</si>
  <si>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</si>
  <si>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</si>
  <si>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</si>
  <si>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</si>
  <si>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</si>
  <si>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</si>
  <si>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</si>
  <si>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</si>
  <si>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</si>
  <si>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</si>
  <si>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</si>
  <si>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</si>
  <si>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</si>
  <si>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</si>
  <si>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</si>
  <si>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</si>
  <si>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</si>
  <si>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</si>
  <si>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</si>
  <si>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</si>
  <si>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</si>
  <si>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</si>
  <si>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</si>
  <si>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</si>
  <si>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</si>
  <si>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</si>
  <si>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</si>
  <si>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</si>
  <si>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</si>
  <si>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</si>
  <si>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</si>
  <si>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</si>
  <si>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</si>
  <si>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</si>
  <si>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</si>
  <si>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</si>
  <si>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</si>
  <si>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</si>
  <si>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</si>
  <si>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</si>
  <si>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</si>
  <si>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</si>
  <si>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</si>
  <si>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</si>
  <si>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</si>
  <si>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</si>
  <si>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</si>
  <si>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</si>
  <si>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</si>
  <si>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</si>
  <si>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</si>
  <si>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</si>
  <si>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</si>
  <si>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</si>
  <si>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</si>
  <si>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</si>
  <si>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</si>
  <si>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</si>
  <si>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</si>
  <si>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</si>
  <si>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</si>
  <si>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</si>
  <si>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</si>
  <si>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</si>
  <si>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</si>
  <si>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</si>
  <si>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</si>
  <si>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</si>
  <si>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</si>
  <si>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</si>
  <si>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</si>
  <si>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</si>
  <si>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</si>
  <si>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</si>
  <si>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</si>
  <si>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</si>
  <si>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</si>
  <si>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</si>
  <si>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</si>
  <si>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</si>
  <si>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</si>
  <si>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</si>
  <si>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</si>
  <si>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</si>
  <si>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</si>
  <si>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</si>
  <si>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</si>
  <si>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</si>
  <si>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</si>
  <si>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</si>
  <si>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</si>
  <si>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</si>
  <si>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</si>
  <si>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</si>
  <si>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</si>
  <si>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</si>
  <si>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</si>
  <si>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</si>
  <si>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</si>
  <si>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</si>
  <si>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</si>
  <si>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</si>
  <si>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</si>
  <si>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</si>
  <si>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</si>
  <si>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</si>
  <si>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</si>
  <si>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</si>
  <si>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</si>
  <si>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</si>
  <si>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</si>
  <si>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</si>
  <si>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</si>
  <si>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</si>
  <si>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</si>
  <si>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</si>
  <si>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</si>
  <si>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</si>
  <si>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</si>
  <si>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</si>
  <si>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</si>
  <si>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</si>
  <si>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</si>
  <si>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</si>
  <si>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</si>
  <si>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</si>
  <si>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</si>
  <si>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</si>
  <si>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</si>
  <si>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</si>
  <si>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</si>
  <si>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</si>
  <si>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</si>
  <si>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</si>
  <si>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</si>
  <si>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</si>
  <si>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</si>
  <si>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</si>
  <si>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</si>
  <si>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</si>
  <si>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</si>
  <si>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</si>
  <si>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</si>
  <si>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</si>
  <si>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</si>
  <si>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</si>
  <si>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</si>
  <si>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</si>
  <si>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</si>
  <si>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</si>
  <si>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</si>
  <si>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</si>
  <si>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</si>
  <si>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</si>
  <si>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</si>
  <si>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</si>
  <si>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</si>
  <si>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</si>
  <si>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</si>
  <si>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</si>
  <si>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</si>
  <si>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</si>
  <si>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</si>
  <si>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</si>
  <si>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</si>
  <si>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</si>
  <si>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</si>
  <si>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</si>
  <si>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</si>
  <si>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</si>
  <si>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</si>
  <si>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</si>
  <si>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</si>
  <si>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</si>
  <si>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</si>
  <si>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</si>
  <si>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</si>
  <si>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</si>
  <si>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</si>
  <si>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</si>
  <si>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</si>
  <si>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</si>
  <si>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</si>
  <si>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</si>
  <si>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</si>
  <si>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</si>
  <si>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</si>
  <si>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</si>
  <si>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</si>
  <si>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</si>
  <si>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</si>
  <si>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</si>
  <si>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</si>
  <si>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</si>
  <si>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</si>
  <si>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</si>
  <si>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</si>
  <si>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</si>
  <si>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</si>
  <si>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</si>
  <si>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</si>
  <si>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</si>
  <si>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</si>
  <si>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</si>
  <si>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</si>
  <si>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</si>
  <si>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</si>
  <si>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</si>
  <si>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</si>
  <si>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</si>
  <si>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</si>
  <si>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</si>
  <si>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</si>
  <si>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</si>
  <si>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</si>
  <si>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</si>
  <si>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</si>
  <si>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</si>
  <si>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</si>
  <si>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</si>
  <si>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</si>
  <si>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</si>
  <si>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</si>
  <si>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</si>
  <si>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</si>
  <si>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</si>
  <si>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</si>
  <si>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</si>
  <si>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</si>
  <si>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</si>
  <si>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</si>
  <si>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</si>
  <si>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</si>
  <si>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02211104</t>
  </si>
  <si>
    <t>Reported smell</t>
  </si>
  <si>
    <t>Checked heaters in Suite 1 and Suite 2</t>
  </si>
  <si>
    <t>*nothing damaged from power surge</t>
  </si>
  <si>
    <t>Service charge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</si>
</sst>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zoomScale="94" zoomScaleNormal="94" workbookViewId="0">
      <selection activeCell="B22" sqref="B2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3" spans="1:6" x14ac:dyDescent="0.25">
      <c r="B3" s="7" t="s">
        <v>2347</v>
      </c>
      <c r="C3" s="14"/>
    </row>
    <row r="4" spans="1:6" x14ac:dyDescent="0.25">
      <c r="A4" s="1" t="s">
        <v>3</v>
      </c>
      <c r="B4" s="7" t="s">
        <v>4</v>
      </c>
      <c r="C4" s="2">
        <f ca="1">TODAY()</f>
        <v>44504</v>
      </c>
    </row>
    <row r="5" spans="1:6" x14ac:dyDescent="0.25">
      <c r="A5" s="1" t="s">
        <v>5</v>
      </c>
      <c r="B5" s="7" t="s">
        <v>6</v>
      </c>
      <c r="C5" s="17" t="s">
        <v>2394</v>
      </c>
    </row>
    <row r="6" spans="1:6" s="3" customFormat="1" x14ac:dyDescent="0.25">
      <c r="A6" s="3" t="s">
        <v>7</v>
      </c>
      <c r="B6" s="8" t="s">
        <v>8</v>
      </c>
      <c r="C6" s="14" t="s">
        <v>2395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1570</v>
      </c>
    </row>
    <row r="12" spans="1:6" ht="14.4" x14ac:dyDescent="0.3">
      <c r="A12" s="20" t="str">
        <f>VLOOKUP(Invoice!A11,Table2[], 6, FALSE)</f>
        <v>5325 Katy Freeway</v>
      </c>
    </row>
    <row r="13" spans="1:6" x14ac:dyDescent="0.25">
      <c r="A13" s="19" t="str">
        <f>VLOOKUP(Invoice!A11, Table2[], 7, FALSE)</f>
        <v>Houston, TX , 77007</v>
      </c>
    </row>
    <row r="14" spans="1:6" x14ac:dyDescent="0.25">
      <c r="A14" s="21">
        <f>VLOOKUP(Invoice!A11, Table2[],2, FALSE)</f>
        <v>7138053340</v>
      </c>
    </row>
    <row r="15" spans="1:6" x14ac:dyDescent="0.25">
      <c r="A15" s="1" t="str">
        <f>VLOOKUP(Invoice!A11,Table2[],4, FALSE)</f>
        <v>ngaisbacher@hettig-kahn.com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9" t="s">
        <v>10</v>
      </c>
      <c r="B17" s="50"/>
      <c r="C17" s="18" t="s">
        <v>11</v>
      </c>
      <c r="E17" s="55"/>
      <c r="F17" s="55"/>
    </row>
    <row r="18" spans="1:6" s="4" customFormat="1" ht="20.100000000000001" customHeight="1" x14ac:dyDescent="0.25">
      <c r="A18" s="47" t="s">
        <v>2396</v>
      </c>
      <c r="B18" s="39"/>
      <c r="C18" s="42"/>
      <c r="E18" s="55"/>
      <c r="F18" s="55"/>
    </row>
    <row r="19" spans="1:6" s="4" customFormat="1" ht="20.100000000000001" customHeight="1" x14ac:dyDescent="0.25">
      <c r="A19" s="48" t="s">
        <v>2397</v>
      </c>
      <c r="B19" s="24"/>
      <c r="C19" s="42"/>
      <c r="E19" s="55"/>
      <c r="F19" s="55"/>
    </row>
    <row r="20" spans="1:6" s="4" customFormat="1" ht="20.100000000000001" customHeight="1" x14ac:dyDescent="0.25">
      <c r="A20" s="48" t="s">
        <v>2398</v>
      </c>
      <c r="B20" s="24"/>
      <c r="C20" s="42"/>
      <c r="E20" s="55"/>
      <c r="F20" s="55"/>
    </row>
    <row r="21" spans="1:6" s="4" customFormat="1" ht="20.100000000000001" customHeight="1" x14ac:dyDescent="0.25">
      <c r="A21" s="48"/>
      <c r="B21" s="24" t="s">
        <v>2338</v>
      </c>
      <c r="C21" s="42">
        <v>197</v>
      </c>
      <c r="E21" s="55"/>
      <c r="F21" s="55"/>
    </row>
    <row r="22" spans="1:6" s="4" customFormat="1" ht="20.100000000000001" customHeight="1" x14ac:dyDescent="0.25">
      <c r="A22" s="48"/>
      <c r="B22" s="24"/>
      <c r="C22" s="42"/>
      <c r="E22" s="55"/>
      <c r="F22" s="55"/>
    </row>
    <row r="23" spans="1:6" s="4" customFormat="1" ht="20.100000000000001" customHeight="1" x14ac:dyDescent="0.25">
      <c r="A23" s="48"/>
      <c r="B23" s="24"/>
      <c r="C23" s="42"/>
      <c r="E23" s="55"/>
      <c r="F23" s="55"/>
    </row>
    <row r="24" spans="1:6" s="4" customFormat="1" ht="20.100000000000001" customHeight="1" x14ac:dyDescent="0.25">
      <c r="A24" s="48"/>
      <c r="B24" s="24"/>
      <c r="C24" s="42"/>
      <c r="E24" s="22"/>
      <c r="F24" s="22"/>
    </row>
    <row r="25" spans="1:6" s="4" customFormat="1" ht="20.100000000000001" customHeight="1" x14ac:dyDescent="0.25">
      <c r="A25" s="48"/>
      <c r="B25" s="24"/>
      <c r="C25" s="42"/>
      <c r="E25" s="22"/>
      <c r="F25" s="22"/>
    </row>
    <row r="26" spans="1:6" s="4" customFormat="1" ht="20.100000000000001" customHeight="1" x14ac:dyDescent="0.25">
      <c r="A26" s="48"/>
      <c r="B26" s="24"/>
      <c r="C26" s="42"/>
      <c r="E26" s="22"/>
      <c r="F26" s="22"/>
    </row>
    <row r="27" spans="1:6" s="4" customFormat="1" ht="20.100000000000001" customHeight="1" x14ac:dyDescent="0.25">
      <c r="A27" s="48"/>
      <c r="B27" s="24"/>
      <c r="C27" s="43"/>
      <c r="E27" s="22"/>
      <c r="F27" s="22"/>
    </row>
    <row r="28" spans="1:6" s="4" customFormat="1" ht="20.100000000000001" customHeight="1" x14ac:dyDescent="0.25">
      <c r="A28" s="48"/>
      <c r="B28" s="24"/>
      <c r="C28" s="43"/>
      <c r="E28" s="22"/>
      <c r="F28" s="22"/>
    </row>
    <row r="29" spans="1:6" s="4" customFormat="1" ht="20.100000000000001" customHeight="1" x14ac:dyDescent="0.25">
      <c r="A29" s="48"/>
      <c r="B29" s="24"/>
      <c r="C29" s="43"/>
      <c r="E29" s="22"/>
      <c r="F29" s="22"/>
    </row>
    <row r="30" spans="1:6" s="4" customFormat="1" ht="20.100000000000001" customHeight="1" x14ac:dyDescent="0.25">
      <c r="A30" s="48"/>
      <c r="B30" s="24"/>
      <c r="C30" s="44"/>
      <c r="E30" s="22"/>
      <c r="F30" s="22"/>
    </row>
    <row r="31" spans="1:6" s="4" customFormat="1" ht="20.100000000000001" customHeight="1" x14ac:dyDescent="0.25">
      <c r="A31" s="48"/>
      <c r="B31" s="24"/>
      <c r="C31" s="44"/>
      <c r="E31" s="22"/>
      <c r="F31" s="22"/>
    </row>
    <row r="32" spans="1:6" s="4" customFormat="1" ht="19.8" customHeight="1" x14ac:dyDescent="0.25">
      <c r="A32" s="48"/>
      <c r="B32" s="24"/>
      <c r="C32" s="44"/>
    </row>
    <row r="33" spans="1:3" s="4" customFormat="1" ht="20.100000000000001" customHeight="1" x14ac:dyDescent="0.25">
      <c r="A33" s="48"/>
      <c r="B33" s="24"/>
      <c r="C33" s="44"/>
    </row>
    <row r="34" spans="1:3" s="4" customFormat="1" ht="20.100000000000001" customHeight="1" x14ac:dyDescent="0.25">
      <c r="A34" s="41"/>
      <c r="B34" s="40"/>
      <c r="C34" s="45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197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topLeftCell="A10" workbookViewId="0">
      <selection activeCell="C30" sqref="C3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7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7"/>
      <c r="D9" s="37"/>
      <c r="E9" s="37" t="s">
        <v>2348</v>
      </c>
    </row>
    <row r="10" spans="1:8" x14ac:dyDescent="0.25">
      <c r="A10" s="37" t="s">
        <v>2340</v>
      </c>
      <c r="B10" t="s">
        <v>2333</v>
      </c>
      <c r="C10" s="37"/>
      <c r="D10" s="37"/>
    </row>
    <row r="11" spans="1:8" x14ac:dyDescent="0.25">
      <c r="A11" s="37" t="s">
        <v>2340</v>
      </c>
      <c r="B11" t="s">
        <v>2334</v>
      </c>
      <c r="C11" s="37"/>
      <c r="D11" s="37"/>
    </row>
    <row r="12" spans="1:8" x14ac:dyDescent="0.25">
      <c r="A12" s="37" t="s">
        <v>2340</v>
      </c>
      <c r="B12" t="s">
        <v>2335</v>
      </c>
      <c r="C12" s="37"/>
      <c r="D12" s="37"/>
    </row>
    <row r="13" spans="1:8" x14ac:dyDescent="0.25">
      <c r="A13" s="37" t="s">
        <v>2340</v>
      </c>
      <c r="B13" t="s">
        <v>2336</v>
      </c>
      <c r="C13" s="37"/>
      <c r="D13" s="37"/>
    </row>
    <row r="14" spans="1:8" x14ac:dyDescent="0.25">
      <c r="A14" s="37" t="s">
        <v>2340</v>
      </c>
      <c r="B14" t="s">
        <v>2337</v>
      </c>
      <c r="C14" s="37"/>
      <c r="D14" s="37"/>
    </row>
    <row r="15" spans="1:8" x14ac:dyDescent="0.25">
      <c r="A15" s="37" t="s">
        <v>2340</v>
      </c>
      <c r="B15" s="37" t="s">
        <v>2342</v>
      </c>
      <c r="C15" s="37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6" t="s">
        <v>2345</v>
      </c>
    </row>
    <row r="23" spans="1:5" x14ac:dyDescent="0.25">
      <c r="A23" s="37" t="s">
        <v>2382</v>
      </c>
      <c r="B23" t="s">
        <v>2393</v>
      </c>
      <c r="E23" s="37" t="s">
        <v>2348</v>
      </c>
    </row>
    <row r="24" spans="1:5" x14ac:dyDescent="0.25">
      <c r="A24" s="37" t="s">
        <v>2382</v>
      </c>
      <c r="B24" t="s">
        <v>2383</v>
      </c>
    </row>
    <row r="25" spans="1:5" x14ac:dyDescent="0.25">
      <c r="A25" s="37" t="s">
        <v>2382</v>
      </c>
      <c r="B25" t="s">
        <v>2384</v>
      </c>
    </row>
    <row r="26" spans="1:5" x14ac:dyDescent="0.25">
      <c r="A26" s="37" t="s">
        <v>2382</v>
      </c>
      <c r="B26" t="s">
        <v>2385</v>
      </c>
    </row>
    <row r="27" spans="1:5" x14ac:dyDescent="0.25">
      <c r="A27" s="37" t="s">
        <v>2382</v>
      </c>
      <c r="B27" t="s">
        <v>2386</v>
      </c>
    </row>
    <row r="28" spans="1:5" x14ac:dyDescent="0.25">
      <c r="A28" s="37" t="s">
        <v>2382</v>
      </c>
      <c r="B28" t="s">
        <v>2387</v>
      </c>
    </row>
    <row r="29" spans="1:5" x14ac:dyDescent="0.25">
      <c r="A29" s="37" t="s">
        <v>2382</v>
      </c>
      <c r="B29" t="s">
        <v>2388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2389</v>
      </c>
      <c r="B31" t="s">
        <v>2390</v>
      </c>
      <c r="E31" s="37" t="s">
        <v>2348</v>
      </c>
    </row>
    <row r="32" spans="1:5" x14ac:dyDescent="0.25">
      <c r="A32" s="37" t="s">
        <v>2389</v>
      </c>
      <c r="B32" t="s">
        <v>2383</v>
      </c>
    </row>
    <row r="33" spans="1:5" x14ac:dyDescent="0.25">
      <c r="A33" s="37" t="s">
        <v>2389</v>
      </c>
      <c r="B33" t="s">
        <v>2384</v>
      </c>
    </row>
    <row r="34" spans="1:5" x14ac:dyDescent="0.25">
      <c r="A34" s="37" t="s">
        <v>2389</v>
      </c>
      <c r="B34" t="s">
        <v>2385</v>
      </c>
    </row>
    <row r="35" spans="1:5" x14ac:dyDescent="0.25">
      <c r="A35" s="37" t="s">
        <v>2389</v>
      </c>
      <c r="B35" t="s">
        <v>2386</v>
      </c>
    </row>
    <row r="36" spans="1:5" x14ac:dyDescent="0.25">
      <c r="A36" s="37" t="s">
        <v>2389</v>
      </c>
      <c r="B36" t="s">
        <v>2387</v>
      </c>
    </row>
    <row r="37" spans="1:5" x14ac:dyDescent="0.25">
      <c r="A37" s="37" t="s">
        <v>2389</v>
      </c>
      <c r="B37" t="s">
        <v>2388</v>
      </c>
    </row>
    <row r="38" spans="1:5" x14ac:dyDescent="0.25">
      <c r="A38" s="37" t="s">
        <v>2389</v>
      </c>
      <c r="C38" t="s">
        <v>2338</v>
      </c>
      <c r="D38">
        <v>254</v>
      </c>
    </row>
    <row r="39" spans="1:5" x14ac:dyDescent="0.25">
      <c r="A39" s="37" t="s">
        <v>2391</v>
      </c>
      <c r="B39" t="s">
        <v>2392</v>
      </c>
      <c r="E39" s="37" t="s">
        <v>2348</v>
      </c>
    </row>
    <row r="40" spans="1:5" x14ac:dyDescent="0.25">
      <c r="A40" s="37" t="s">
        <v>2391</v>
      </c>
      <c r="B40" t="s">
        <v>2383</v>
      </c>
    </row>
    <row r="41" spans="1:5" x14ac:dyDescent="0.25">
      <c r="A41" s="37" t="s">
        <v>2391</v>
      </c>
      <c r="B41" t="s">
        <v>2384</v>
      </c>
    </row>
    <row r="42" spans="1:5" x14ac:dyDescent="0.25">
      <c r="A42" s="37" t="s">
        <v>2391</v>
      </c>
      <c r="B42" t="s">
        <v>2385</v>
      </c>
    </row>
    <row r="43" spans="1:5" x14ac:dyDescent="0.25">
      <c r="A43" s="37" t="s">
        <v>2391</v>
      </c>
      <c r="B43" t="s">
        <v>2386</v>
      </c>
    </row>
    <row r="44" spans="1:5" x14ac:dyDescent="0.25">
      <c r="A44" s="37" t="s">
        <v>2391</v>
      </c>
      <c r="B44" t="s">
        <v>2387</v>
      </c>
    </row>
    <row r="45" spans="1:5" x14ac:dyDescent="0.25">
      <c r="A45" s="37" t="s">
        <v>2391</v>
      </c>
      <c r="B45" t="s">
        <v>2388</v>
      </c>
    </row>
    <row r="46" spans="1:5" x14ac:dyDescent="0.25">
      <c r="A46" s="37" t="s">
        <v>2391</v>
      </c>
      <c r="C46" t="s">
        <v>2338</v>
      </c>
      <c r="D46" s="46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2021-11-04T16:22:51Z</cp:lastPrinted>
  <dcterms:created xsi:type="dcterms:W3CDTF">2020-09-16T19:56:13Z</dcterms:created>
  <dcterms:modified xsi:type="dcterms:W3CDTF">2021-11-04T16:23:05Z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