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6A5A5B76-F640-4B73-8DAA-3814D107DD23}" xr6:coauthVersionLast="47" xr6:coauthVersionMax="47" xr10:uidLastSave="{00000000-0000-0000-0000-000000000000}"/>
  <bookViews>
    <workbookView xWindow="384" yWindow="384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34" i="1" l="1" a="1"/>
  <c r="A34" i="1" s="1"/>
  <c r="C4" i="1" l="1"/>
  <c r="C3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<sst xmlns="http://schemas.openxmlformats.org/spreadsheetml/2006/main" count="4098" uniqueCount="2500">
  <si>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</si>
  <si>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</si>
  <si>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</si>
  <si>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</si>
  <si>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</si>
  <si>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</si>
  <si>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</si>
  <si>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</si>
  <si>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</si>
  <si>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</si>
  <si>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</si>
  <si>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</si>
  <si>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</si>
  <si>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</si>
  <si>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</si>
  <si>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</si>
  <si>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</si>
  <si>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</si>
  <si>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</si>
  <si>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</si>
  <si>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</si>
  <si>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</si>
  <si>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</si>
  <si>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</si>
  <si>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</si>
  <si>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</si>
  <si>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</si>
  <si>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</si>
  <si>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</si>
  <si>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</si>
  <si>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</si>
  <si>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</si>
  <si>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</si>
  <si>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</si>
  <si>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</si>
  <si>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</si>
  <si>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</si>
  <si>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</si>
  <si>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</si>
  <si>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</si>
  <si>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</si>
  <si>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</si>
  <si>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</si>
  <si>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</si>
  <si>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</si>
  <si>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</si>
  <si>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</si>
  <si>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</si>
  <si>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</si>
  <si>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</si>
  <si>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</si>
  <si>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</si>
  <si>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</si>
  <si>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</si>
  <si>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</si>
  <si>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</si>
  <si>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</si>
  <si>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</si>
  <si>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</si>
  <si>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</si>
  <si>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</si>
  <si>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</si>
  <si>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</si>
  <si>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</si>
  <si>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</si>
  <si>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</si>
  <si>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</si>
  <si>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</si>
  <si>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</si>
  <si>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</si>
  <si>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</si>
  <si>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</si>
  <si>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</si>
  <si>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</si>
  <si>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</si>
  <si>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</si>
  <si>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</si>
  <si>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</si>
  <si>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</si>
  <si>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</si>
  <si>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</si>
  <si>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</si>
  <si>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</si>
  <si>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</si>
  <si>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</si>
  <si>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</si>
  <si>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</si>
  <si>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</si>
  <si>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</si>
  <si>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</si>
  <si>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</si>
  <si>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</si>
  <si>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</si>
  <si>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</si>
  <si>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</si>
  <si>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</si>
  <si>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</si>
  <si>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</si>
  <si>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</si>
  <si>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</si>
  <si>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</si>
  <si>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</si>
  <si>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</si>
  <si>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</si>
  <si>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</si>
  <si>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</si>
  <si>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</si>
  <si>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</si>
  <si>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</si>
  <si>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</si>
  <si>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</si>
  <si>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</si>
  <si>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</si>
  <si>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</si>
  <si>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</si>
  <si>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</si>
  <si>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</si>
  <si>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</si>
  <si>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</si>
  <si>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</si>
  <si>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</si>
  <si>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</si>
  <si>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</si>
  <si>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</si>
  <si>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</si>
  <si>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</si>
  <si>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</si>
  <si>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</si>
  <si>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</si>
  <si>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</si>
  <si>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</si>
  <si>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</si>
  <si>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</si>
  <si>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</si>
  <si>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</si>
  <si>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</si>
  <si>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</si>
  <si>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</si>
  <si>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</si>
  <si>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</si>
  <si>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</si>
  <si>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</si>
  <si>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</si>
  <si>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</si>
  <si>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</si>
  <si>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</si>
  <si>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</si>
  <si>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</si>
  <si>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</si>
  <si>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</si>
  <si>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</si>
  <si>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</si>
  <si>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</si>
  <si>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</si>
  <si>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</si>
  <si>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</si>
  <si>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</si>
  <si>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</si>
  <si>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</si>
  <si>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</si>
  <si>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</si>
  <si>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</si>
  <si>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</si>
  <si>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</si>
  <si>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</si>
  <si>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</si>
  <si>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</si>
  <si>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</si>
  <si>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</si>
  <si>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</si>
  <si>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</si>
  <si>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</si>
  <si>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</si>
  <si>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</si>
  <si>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</si>
  <si>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</si>
  <si>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</si>
  <si>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</si>
  <si>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</si>
  <si>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</si>
  <si>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</si>
  <si>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</si>
  <si>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</si>
  <si>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</si>
  <si>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</si>
  <si>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</si>
  <si>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</si>
  <si>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</si>
  <si>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</si>
  <si>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</si>
  <si>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</si>
  <si>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</si>
  <si>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</si>
  <si>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</si>
  <si>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</si>
  <si>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</si>
  <si>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</si>
  <si>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</si>
  <si>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</si>
  <si>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</si>
  <si>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</si>
  <si>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</si>
  <si>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</si>
  <si>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</si>
  <si>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</si>
  <si>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</si>
  <si>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</si>
  <si>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</si>
  <si>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</si>
  <si>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</si>
  <si>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</si>
  <si>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</si>
  <si>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</si>
  <si>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</si>
  <si>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</si>
  <si>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</si>
  <si>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</si>
  <si>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</si>
  <si>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</si>
  <si>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</si>
  <si>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</si>
  <si>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</si>
  <si>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</si>
  <si>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</si>
  <si>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</si>
  <si>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</si>
  <si>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</si>
  <si>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</si>
  <si>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</si>
  <si>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</si>
  <si>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</si>
  <si>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</si>
  <si>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</si>
  <si>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</si>
  <si>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</si>
  <si>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</si>
  <si>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</si>
  <si>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</si>
  <si>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</si>
  <si>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</si>
  <si>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</si>
  <si>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</si>
  <si>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</si>
  <si>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</si>
  <si>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</si>
  <si>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</si>
  <si>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</si>
  <si>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</si>
  <si>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</si>
  <si>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</si>
  <si>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</si>
  <si>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</si>
  <si>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</si>
  <si>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</si>
  <si>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</si>
  <si>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</si>
  <si>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</si>
  <si>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</si>
  <si>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</si>
  <si>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</si>
  <si>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</si>
  <si>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</si>
  <si>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</si>
  <si>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</si>
  <si>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</si>
  <si>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</si>
  <si>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</si>
  <si>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</si>
  <si>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</si>
  <si>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</si>
  <si>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</si>
  <si>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</si>
  <si>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</si>
  <si>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</si>
  <si>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</si>
  <si>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</si>
  <si>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</si>
  <si>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</si>
  <si>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</si>
  <si>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</si>
  <si>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</si>
  <si>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</si>
  <si>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</si>
  <si>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</si>
  <si>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</si>
  <si>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</si>
  <si>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</si>
  <si>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</si>
  <si>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</si>
  <si>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</si>
  <si>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</si>
  <si>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</si>
  <si>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</si>
  <si>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</si>
  <si>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</si>
  <si>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</si>
  <si>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</si>
  <si>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</si>
  <si>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</si>
  <si>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</si>
  <si>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</si>
  <si>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</si>
  <si>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</si>
  <si>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</si>
  <si>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</si>
  <si>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</si>
  <si>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</si>
  <si>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</si>
  <si>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</si>
  <si>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</si>
  <si>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</si>
  <si>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</si>
  <si>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</si>
  <si>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</si>
  <si>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</si>
  <si>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</si>
  <si>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</si>
  <si>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</si>
  <si>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</si>
  <si>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</si>
  <si>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</si>
  <si>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</si>
  <si>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</si>
  <si>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</si>
  <si>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</si>
  <si>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</si>
  <si>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</si>
  <si>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</si>
  <si>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</si>
  <si>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</si>
  <si>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</si>
  <si>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</si>
  <si>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</si>
  <si>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</si>
  <si>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</si>
  <si>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</si>
  <si>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</si>
  <si>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</si>
  <si>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</si>
  <si>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</si>
  <si>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</si>
  <si>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</si>
  <si>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</si>
  <si>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</si>
  <si>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</si>
  <si>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</si>
  <si>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</si>
  <si>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</si>
  <si>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</si>
  <si>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</si>
  <si>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</si>
  <si>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</si>
  <si>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</si>
  <si>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</si>
  <si>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</si>
  <si>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</si>
  <si>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</si>
  <si>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</si>
  <si>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</si>
  <si>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</si>
  <si>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</si>
  <si>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</si>
  <si>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</si>
  <si>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</si>
  <si>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</si>
  <si>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</si>
  <si>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</si>
  <si>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</si>
  <si>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</si>
  <si>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</si>
  <si>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</si>
  <si>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</si>
  <si>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</si>
  <si>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</si>
  <si>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</si>
  <si>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</si>
  <si>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</si>
  <si>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</si>
  <si>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</si>
  <si>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</si>
  <si>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</si>
  <si>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</si>
  <si>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</si>
  <si>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</si>
  <si>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</si>
  <si>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</si>
  <si>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</si>
  <si>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</si>
  <si>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</si>
  <si>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</si>
  <si>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</si>
  <si>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</si>
  <si>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</si>
  <si>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</si>
  <si>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</si>
  <si>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</si>
  <si>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</si>
  <si>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</si>
  <si>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</si>
  <si>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</si>
  <si>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</si>
  <si>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</si>
  <si>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</si>
  <si>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</si>
  <si>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</si>
  <si>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</si>
  <si>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</si>
  <si>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</si>
  <si>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</si>
  <si>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</si>
  <si>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</si>
  <si>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</si>
  <si>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</si>
  <si>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</si>
  <si>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</si>
  <si>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</si>
  <si>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</si>
  <si>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</si>
  <si>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</si>
  <si>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</si>
  <si>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</si>
  <si>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</si>
  <si>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</si>
  <si>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</si>
  <si>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</si>
  <si>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</si>
  <si>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</si>
  <si>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</si>
  <si>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</si>
  <si>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</si>
  <si>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</si>
  <si>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</si>
  <si>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</si>
  <si>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</si>
  <si>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</si>
  <si>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</si>
  <si>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</si>
  <si>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</si>
  <si>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</si>
  <si>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</si>
  <si>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</si>
  <si>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</si>
  <si>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</si>
  <si>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</si>
  <si>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</si>
  <si>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</si>
  <si>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</si>
  <si>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</si>
  <si>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</si>
  <si>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</si>
  <si>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</si>
  <si>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</si>
  <si>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</si>
  <si>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</si>
  <si>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</si>
  <si>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</si>
  <si>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</si>
  <si>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</si>
  <si>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</si>
  <si>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</si>
  <si>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</si>
  <si>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</si>
  <si>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</si>
  <si>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</si>
  <si>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</si>
  <si>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</si>
  <si>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</si>
  <si>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</si>
  <si>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</si>
  <si>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</si>
  <si>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</si>
  <si>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</si>
  <si>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</si>
  <si>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</si>
  <si>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</si>
  <si>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</si>
  <si>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</si>
  <si>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</si>
  <si>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</si>
  <si>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</si>
  <si>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</si>
  <si>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</si>
  <si>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</si>
  <si>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</si>
  <si>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</si>
  <si>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</si>
  <si>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</si>
  <si>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</si>
  <si>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</si>
  <si>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</si>
  <si>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</si>
  <si>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</si>
  <si>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</si>
  <si>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</si>
  <si>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</si>
  <si>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</si>
  <si>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</si>
  <si>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</si>
  <si>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</si>
  <si>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</si>
  <si>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</si>
  <si>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</si>
  <si>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</si>
  <si>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</si>
  <si>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</si>
  <si>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</si>
  <si>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</si>
  <si>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</si>
  <si>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</si>
  <si>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</si>
  <si>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</si>
  <si>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</si>
  <si>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</si>
  <si>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</si>
  <si>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</si>
  <si>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</si>
  <si>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</si>
  <si>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</si>
  <si>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</si>
  <si>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</si>
  <si>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</si>
  <si>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</si>
  <si>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</si>
  <si>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</si>
  <si>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</si>
  <si>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</si>
  <si>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</si>
  <si>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</si>
  <si>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</si>
  <si>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</si>
  <si>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</si>
  <si>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</si>
  <si>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</si>
  <si>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</si>
  <si>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</si>
  <si>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</si>
  <si>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</si>
  <si>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</si>
  <si>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</si>
  <si>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</si>
  <si>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</si>
  <si>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</si>
  <si>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</si>
  <si>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</si>
  <si>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</si>
  <si>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</si>
  <si>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</si>
  <si>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</si>
  <si>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</si>
  <si>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</si>
  <si>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</si>
  <si>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</si>
  <si>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</si>
  <si>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</si>
  <si>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</si>
  <si>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</si>
  <si>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</si>
  <si>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</si>
  <si>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</si>
  <si>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</si>
  <si>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</si>
  <si>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</si>
  <si>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</si>
  <si>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</si>
  <si>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</si>
  <si>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</si>
  <si>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</si>
  <si>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</si>
  <si>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</si>
  <si>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</si>
  <si>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</si>
  <si>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</si>
  <si>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</si>
  <si>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</si>
  <si>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</si>
  <si>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</si>
  <si>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</si>
  <si>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</si>
  <si>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</si>
  <si>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</si>
  <si>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</si>
  <si>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</si>
  <si>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</si>
  <si>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</si>
  <si>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</si>
  <si>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</si>
  <si>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</si>
  <si>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</si>
  <si>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</si>
  <si>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</si>
  <si>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</si>
  <si>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</si>
  <si>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</si>
  <si>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</si>
  <si>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</si>
  <si>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</si>
  <si>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</si>
  <si>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</si>
  <si>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</si>
  <si>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</si>
  <si>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</si>
  <si>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</si>
  <si>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</si>
  <si>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</si>
  <si>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</si>
  <si>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</si>
  <si>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</si>
  <si>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</si>
  <si>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</si>
  <si>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</si>
  <si>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</si>
  <si>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</si>
  <si>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</si>
  <si>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</si>
  <si>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</si>
  <si>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</si>
  <si>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</si>
  <si>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</si>
  <si>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</si>
  <si>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</si>
  <si>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</si>
  <si>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</si>
  <si>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</si>
  <si>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</si>
  <si>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</si>
  <si>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</si>
  <si>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</si>
  <si>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</si>
  <si>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</si>
  <si>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</si>
  <si>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</si>
  <si>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</si>
  <si>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</si>
  <si>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</si>
  <si>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</si>
  <si>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</si>
  <si>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</si>
  <si>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</si>
  <si>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</si>
  <si>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</si>
  <si>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</si>
  <si>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</si>
  <si>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</si>
  <si>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</si>
  <si>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</si>
  <si>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</si>
  <si>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</si>
  <si>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</si>
  <si>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</si>
  <si>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</si>
  <si>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</si>
  <si>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</si>
  <si>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</si>
  <si>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</si>
  <si>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</si>
  <si>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</si>
  <si>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</si>
  <si>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</si>
  <si>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</si>
  <si>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</si>
  <si>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</si>
  <si>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</si>
  <si>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</si>
  <si>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</si>
  <si>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</si>
  <si>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</si>
  <si>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</si>
  <si>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</si>
  <si>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</si>
  <si>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</si>
  <si>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</si>
  <si>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</si>
  <si>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</si>
  <si>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</si>
  <si>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</si>
  <si>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</si>
  <si>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</si>
  <si>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</si>
  <si>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</si>
  <si>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</si>
  <si>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</si>
  <si>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</si>
  <si>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</si>
  <si>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</si>
  <si>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</si>
  <si>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</si>
  <si>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</si>
  <si>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</si>
  <si>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</si>
  <si>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</si>
  <si>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</si>
  <si>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</si>
  <si>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</si>
  <si>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</si>
  <si>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</si>
  <si>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</si>
  <si>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</si>
  <si>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</si>
  <si>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</si>
  <si>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</si>
  <si>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</si>
  <si>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</si>
  <si>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</si>
  <si>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</si>
  <si>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</si>
  <si>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</si>
  <si>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</si>
  <si>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</si>
  <si>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</si>
  <si>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</si>
  <si>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</si>
  <si>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</si>
  <si>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</si>
  <si>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</si>
  <si>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</si>
  <si>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</si>
  <si>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</si>
  <si>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</si>
  <si>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</si>
  <si>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</si>
  <si>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</si>
  <si>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</si>
  <si>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</si>
  <si>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</si>
  <si>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</si>
  <si>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</si>
  <si>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</si>
  <si>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</si>
  <si>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</si>
  <si>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</si>
  <si>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</si>
  <si>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</si>
  <si>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</si>
  <si>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</si>
  <si>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</si>
  <si>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</si>
  <si>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</si>
  <si>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</si>
  <si>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</si>
  <si>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</si>
  <si>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</si>
  <si>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</si>
  <si>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</si>
  <si>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</si>
  <si>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</si>
  <si>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</si>
  <si>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</si>
  <si>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</si>
  <si>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</si>
  <si>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</si>
  <si>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</si>
  <si>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</si>
  <si>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</si>
  <si>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</si>
  <si>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</si>
  <si>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</si>
  <si>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</si>
  <si>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</si>
  <si>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</si>
  <si>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</si>
  <si>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</si>
  <si>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</si>
  <si>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</si>
  <si>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</si>
  <si>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</si>
  <si>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</si>
  <si>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</si>
  <si>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</si>
  <si>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</si>
  <si>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</si>
  <si>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</si>
  <si>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</si>
  <si>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</si>
  <si>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</si>
  <si>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</si>
  <si>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</si>
  <si>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</si>
  <si>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</si>
  <si>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</si>
  <si>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</si>
  <si>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</si>
  <si>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</si>
  <si>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</si>
  <si>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</si>
  <si>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</si>
  <si>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</si>
  <si>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</si>
  <si>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</si>
  <si>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</si>
  <si>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</si>
  <si>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</si>
  <si>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</si>
  <si>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</si>
  <si>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</si>
  <si>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</si>
  <si>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</si>
  <si>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</si>
  <si>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</si>
  <si>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</si>
  <si>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</si>
  <si>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</si>
  <si>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</si>
  <si>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</si>
  <si>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</si>
  <si>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</si>
  <si>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</si>
  <si>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</si>
  <si>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</si>
  <si>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</si>
  <si>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</si>
  <si>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</si>
  <si>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</si>
  <si>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</si>
  <si>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</si>
  <si>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</si>
  <si>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</si>
  <si>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</si>
  <si>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</si>
  <si>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</si>
  <si>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</si>
  <si>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</si>
  <si>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</si>
  <si>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</si>
  <si>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</si>
  <si>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</si>
  <si>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</si>
  <si>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</si>
  <si>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</si>
  <si>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</si>
  <si>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</si>
  <si>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</si>
  <si>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</si>
  <si>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</si>
  <si>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</si>
  <si>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</si>
  <si>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</si>
  <si>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</si>
  <si>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</si>
  <si>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</si>
  <si>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</si>
  <si>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</si>
  <si>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</si>
  <si>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</si>
  <si>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</si>
  <si>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</si>
  <si>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</si>
  <si>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</si>
  <si>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</si>
  <si>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</si>
  <si>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</si>
  <si>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</si>
  <si>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</si>
  <si>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</si>
  <si>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</si>
  <si>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</si>
  <si>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</si>
  <si>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</si>
  <si>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</si>
  <si>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</si>
  <si>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</si>
  <si>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</si>
  <si>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</si>
  <si>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</si>
  <si>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</si>
  <si>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</si>
  <si>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</si>
  <si>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</si>
  <si>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</si>
  <si>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</si>
  <si>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</si>
  <si>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</si>
  <si>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</si>
  <si>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</si>
  <si>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</si>
  <si>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</si>
  <si>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</si>
  <si>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</si>
  <si>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</si>
  <si>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</si>
  <si>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</si>
  <si>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</si>
  <si>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</si>
  <si>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</si>
  <si>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</si>
  <si>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</si>
  <si>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</si>
  <si>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</si>
  <si>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</si>
  <si>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</si>
  <si>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</si>
  <si>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</si>
  <si>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</si>
  <si>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</si>
  <si>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</si>
  <si>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</si>
  <si>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</si>
  <si>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</si>
  <si>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</si>
  <si>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</si>
  <si>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</si>
  <si>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</si>
  <si>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</si>
  <si>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</si>
  <si>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</si>
  <si>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</si>
  <si>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</si>
  <si>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</si>
  <si>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</si>
  <si>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</si>
  <si>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</si>
  <si>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</si>
  <si>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</si>
  <si>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</si>
  <si>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</si>
  <si>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</si>
  <si>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</si>
  <si>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</si>
  <si>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</si>
  <si>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</si>
  <si>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</si>
  <si>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</si>
  <si>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</si>
  <si>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</si>
  <si>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</si>
  <si>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</si>
  <si>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</si>
  <si>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</si>
  <si>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</si>
  <si>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</si>
  <si>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</si>
  <si>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</si>
  <si>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</si>
  <si>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</si>
  <si>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</si>
  <si>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</si>
  <si>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</si>
  <si>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</si>
  <si>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</si>
  <si>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</si>
  <si>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</si>
  <si>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</si>
  <si>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</si>
  <si>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</si>
  <si>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</si>
  <si>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</si>
  <si>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</si>
  <si>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</si>
  <si>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</si>
  <si>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</si>
  <si>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</si>
  <si>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</si>
  <si>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</si>
  <si>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</si>
  <si>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</si>
  <si>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</si>
  <si>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</si>
  <si>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</si>
  <si>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</si>
  <si>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</si>
  <si>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</si>
  <si>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</si>
  <si>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</si>
  <si>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</si>
  <si>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</si>
  <si>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</si>
  <si>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</si>
  <si>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</si>
  <si>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</si>
  <si>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</si>
  <si>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</si>
  <si>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</si>
  <si>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</si>
  <si>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</si>
  <si>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</si>
  <si>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</si>
  <si>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</si>
  <si>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</si>
  <si>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</si>
  <si>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</si>
  <si>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</si>
  <si>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</si>
  <si>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</si>
  <si>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</si>
  <si>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</si>
  <si>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</si>
  <si>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</si>
  <si>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</si>
  <si>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</si>
  <si>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</si>
  <si>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</si>
  <si>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</si>
  <si>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</si>
  <si>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</si>
  <si>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</si>
  <si>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</si>
  <si>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</si>
  <si>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</si>
  <si>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</si>
  <si>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</si>
  <si>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</si>
  <si>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</si>
  <si>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</si>
  <si>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</si>
  <si>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</si>
  <si>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</si>
  <si>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</si>
  <si>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</si>
  <si>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</si>
  <si>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</si>
  <si>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</si>
  <si>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</si>
  <si>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</si>
  <si>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</si>
  <si>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</si>
  <si>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</si>
  <si>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</si>
  <si>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</si>
  <si>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</si>
  <si>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</si>
  <si>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</si>
  <si>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</si>
  <si>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</si>
  <si>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</si>
  <si>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</si>
  <si>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</si>
  <si>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</si>
  <si>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</si>
  <si>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</si>
  <si>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</si>
  <si>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</si>
  <si>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</si>
  <si>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</si>
  <si>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</si>
  <si>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</si>
  <si>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</si>
  <si>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</si>
  <si>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</si>
  <si>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</si>
  <si>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</si>
  <si>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</si>
  <si>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</si>
  <si>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</si>
  <si>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</si>
  <si>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</si>
  <si>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</si>
  <si>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</si>
  <si>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</si>
  <si>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</si>
  <si>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</si>
  <si>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</si>
  <si>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</si>
  <si>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</si>
  <si>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</si>
  <si>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</si>
  <si>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</si>
  <si>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</si>
  <si>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</si>
  <si>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</si>
  <si>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</si>
  <si>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</si>
  <si>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</si>
  <si>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</si>
  <si>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</si>
  <si>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</si>
  <si>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</si>
  <si>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</si>
  <si>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</si>
  <si>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</si>
  <si>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</si>
  <si>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</si>
  <si>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</si>
  <si>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</si>
  <si>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</si>
  <si>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</si>
  <si>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</si>
  <si>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</si>
  <si>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</si>
  <si>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</si>
  <si>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</si>
  <si>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</si>
  <si>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</si>
  <si>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</si>
  <si>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</si>
  <si>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</si>
  <si>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</si>
  <si>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</si>
  <si>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</si>
  <si>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</si>
  <si>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</si>
  <si>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</si>
  <si>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</si>
  <si>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</si>
  <si>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</si>
  <si>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</si>
  <si>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</si>
  <si>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</si>
  <si>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</si>
  <si>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</si>
  <si>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</si>
  <si>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</si>
  <si>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</si>
  <si>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</si>
  <si>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</si>
  <si>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</si>
  <si>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</si>
  <si>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</si>
  <si>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</si>
  <si>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</si>
  <si>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</si>
  <si>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</si>
  <si>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</si>
  <si>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</si>
  <si>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</si>
  <si>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</si>
  <si>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</si>
  <si>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</si>
  <si>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</si>
  <si>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</si>
  <si>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</si>
  <si>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</si>
  <si>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</si>
  <si>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</si>
  <si>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</si>
  <si>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</si>
  <si>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</si>
  <si>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</si>
  <si>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</si>
  <si>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</si>
  <si>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</si>
  <si>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</si>
  <si>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</si>
  <si>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</si>
  <si>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</si>
  <si>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</si>
  <si>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</si>
  <si>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</si>
  <si>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</si>
  <si>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</si>
  <si>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</si>
  <si>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</si>
  <si>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</si>
  <si>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</si>
  <si>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</si>
  <si>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</si>
  <si>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</si>
  <si>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</si>
  <si>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</si>
  <si>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</si>
  <si>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</si>
  <si>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</si>
  <si>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</si>
  <si>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</si>
  <si>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</si>
  <si>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</si>
  <si>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</si>
  <si>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</si>
  <si>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</si>
  <si>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</si>
  <si>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</si>
  <si>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</si>
  <si>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</si>
  <si>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</si>
  <si>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</si>
  <si>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</si>
  <si>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</si>
  <si>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</si>
  <si>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</si>
  <si>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</si>
  <si>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</si>
  <si>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</si>
  <si>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</si>
  <si>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</si>
  <si>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</si>
  <si>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</si>
  <si>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</si>
  <si>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</si>
  <si>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</si>
  <si>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</si>
  <si>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</si>
  <si>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</si>
  <si>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</si>
  <si>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</si>
  <si>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</si>
  <si>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</si>
  <si>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</si>
  <si>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</si>
  <si>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</si>
  <si>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</si>
  <si>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</si>
  <si>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</si>
  <si>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</si>
  <si>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</si>
  <si>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</si>
  <si>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</si>
  <si>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</si>
  <si>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</si>
  <si>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</si>
  <si>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</si>
  <si>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</si>
  <si>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</si>
  <si>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</si>
  <si>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</si>
  <si>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</si>
  <si>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</si>
  <si>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</si>
  <si>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</si>
  <si>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</si>
  <si>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</si>
  <si>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</si>
  <si>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</si>
  <si>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</si>
  <si>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</si>
  <si>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</si>
  <si>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</si>
  <si>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</si>
  <si>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</si>
  <si>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</si>
  <si>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</si>
  <si>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</si>
  <si>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</si>
  <si>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</si>
  <si>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</si>
  <si>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</si>
  <si>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</si>
  <si>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</si>
  <si>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</si>
  <si>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</si>
  <si>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</si>
  <si>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</si>
  <si>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</si>
  <si>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</si>
  <si>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</si>
  <si>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</si>
  <si>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</si>
  <si>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</si>
  <si>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</si>
  <si>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</si>
  <si>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</si>
  <si>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</si>
  <si>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</si>
  <si>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</si>
  <si>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</si>
  <si>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</si>
  <si>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</si>
  <si>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</si>
  <si>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</si>
  <si>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</si>
  <si>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</si>
  <si>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</si>
  <si>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</si>
  <si>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</si>
  <si>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</si>
  <si>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</si>
  <si>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</si>
  <si>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</si>
  <si>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</si>
  <si>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</si>
  <si>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</si>
  <si>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</si>
  <si>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</si>
  <si>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</si>
  <si>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</si>
  <si>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</si>
  <si>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</si>
  <si>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</si>
  <si>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</si>
  <si>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</si>
  <si>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</si>
  <si>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</si>
  <si>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</si>
  <si>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</si>
  <si>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</si>
  <si>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</si>
  <si>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</si>
  <si>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</si>
  <si>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</si>
  <si>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</si>
  <si>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</si>
  <si>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</si>
  <si>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</si>
  <si>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</si>
  <si>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</si>
  <si>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</si>
  <si>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</si>
  <si>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</si>
  <si>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</si>
  <si>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</si>
  <si>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</si>
  <si>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</si>
  <si>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</si>
  <si>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</si>
  <si>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</si>
  <si>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</si>
  <si>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</si>
  <si>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</si>
  <si>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</si>
  <si>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</si>
  <si>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</si>
  <si>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</si>
  <si>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</si>
  <si>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</si>
  <si>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</si>
  <si>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</si>
  <si>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</si>
  <si>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</si>
  <si>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</si>
  <si>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</si>
  <si>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</si>
  <si>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</si>
  <si>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</si>
  <si>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</si>
  <si>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</si>
  <si>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</si>
  <si>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</si>
  <si>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</si>
  <si>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</si>
  <si>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</si>
  <si>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</si>
  <si>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</si>
  <si>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</si>
  <si>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</si>
  <si>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</si>
  <si>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</si>
  <si>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</si>
  <si>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</si>
  <si>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</si>
  <si>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</si>
  <si>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</si>
  <si>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</si>
  <si>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</si>
  <si>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</si>
  <si>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</si>
  <si>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</si>
  <si>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</si>
  <si>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</si>
  <si>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</si>
  <si>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</si>
  <si>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</si>
  <si>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</si>
  <si>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</si>
  <si>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</si>
  <si>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</si>
  <si>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</si>
  <si>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</si>
  <si>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</si>
  <si>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</si>
  <si>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</si>
  <si>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</si>
  <si>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</si>
  <si>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</si>
  <si>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</si>
  <si>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</si>
  <si>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</si>
  <si>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</si>
  <si>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</si>
  <si>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</si>
  <si>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</si>
  <si>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</si>
  <si>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</si>
  <si>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</si>
  <si>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</si>
  <si>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</si>
  <si>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</si>
  <si>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</si>
  <si>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</si>
  <si>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</si>
  <si>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</si>
  <si>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</si>
  <si>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</si>
  <si>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</si>
  <si>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</si>
  <si>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</si>
  <si>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</si>
  <si>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</si>
  <si>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</si>
  <si>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</si>
  <si>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</si>
  <si>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</si>
  <si>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</si>
  <si>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</si>
  <si>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</si>
  <si>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</si>
  <si>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</si>
  <si>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</si>
  <si>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</si>
  <si>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</si>
  <si>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</si>
  <si>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</si>
  <si>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</si>
  <si>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</si>
  <si>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</si>
  <si>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</si>
  <si>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</si>
  <si>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</si>
  <si>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</si>
  <si>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</si>
  <si>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</si>
  <si>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</si>
  <si>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</si>
  <si>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</si>
  <si>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</si>
  <si>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</si>
  <si>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</si>
  <si>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</si>
  <si>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</si>
  <si>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</si>
  <si>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</si>
  <si>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</si>
  <si>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</si>
  <si>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</si>
  <si>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</si>
  <si>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</si>
  <si>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</si>
  <si>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</si>
  <si>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</si>
  <si>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</si>
  <si>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</si>
  <si>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</si>
  <si>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</si>
  <si>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</si>
  <si>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</si>
  <si>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</si>
  <si>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</si>
  <si>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</si>
  <si>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</si>
  <si>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</si>
  <si>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</si>
  <si>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</si>
  <si>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</si>
  <si>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</si>
  <si>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</si>
  <si>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</si>
  <si>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</si>
  <si>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</si>
  <si>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</si>
  <si>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</si>
  <si>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</si>
  <si>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</si>
  <si>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</si>
  <si>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</si>
  <si>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</si>
  <si>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</si>
  <si>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</si>
  <si>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</si>
  <si>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</si>
  <si>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</si>
  <si>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</si>
  <si>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</si>
  <si>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</si>
  <si>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</si>
  <si>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</si>
  <si>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</si>
  <si>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</si>
  <si>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</si>
  <si>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</si>
  <si>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</si>
  <si>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</si>
  <si>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</si>
  <si>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</si>
  <si>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</si>
  <si>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</si>
  <si>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</si>
  <si>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</si>
  <si>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</si>
  <si>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</si>
  <si>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</si>
  <si>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</si>
  <si>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</si>
  <si>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</si>
  <si>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</si>
  <si>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</si>
  <si>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</si>
  <si>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</si>
  <si>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</si>
  <si>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</si>
  <si>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</si>
  <si>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</si>
  <si>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</si>
  <si>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</si>
  <si>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</si>
  <si>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</si>
  <si>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</si>
  <si>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</si>
  <si>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</si>
  <si>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</si>
  <si>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</si>
  <si>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</si>
  <si>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</si>
  <si>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</si>
  <si>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</si>
  <si>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</si>
  <si>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</si>
  <si>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</si>
  <si>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</si>
  <si>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</si>
  <si>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</si>
  <si>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</si>
  <si>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</si>
  <si>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</si>
  <si>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</si>
  <si>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</si>
  <si>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</si>
  <si>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</si>
  <si>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</si>
  <si>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</si>
  <si>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</si>
  <si>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</si>
  <si>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</si>
  <si>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</si>
  <si>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</si>
  <si>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</si>
  <si>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</si>
  <si>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</si>
  <si>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</si>
  <si>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</si>
  <si>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</si>
  <si>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</si>
  <si>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</si>
  <si>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</si>
  <si>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</si>
  <si>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</si>
  <si>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</si>
  <si>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</si>
  <si>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</si>
  <si>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</si>
  <si>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</si>
  <si>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</si>
  <si>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</si>
  <si>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</si>
  <si>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</si>
  <si>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</si>
  <si>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</si>
  <si>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</si>
  <si>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</si>
  <si>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</si>
  <si>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</si>
  <si>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</si>
  <si>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</si>
  <si>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</si>
  <si>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</si>
  <si>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</si>
  <si>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</si>
  <si>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</si>
  <si>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</si>
  <si>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</si>
  <si>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</si>
  <si>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</si>
  <si>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</si>
  <si>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</si>
  <si>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</si>
  <si>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</si>
  <si>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</si>
  <si>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</si>
  <si>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</si>
  <si>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</si>
  <si>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</si>
  <si>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</si>
  <si>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</si>
  <si>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</si>
  <si>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</si>
  <si>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</si>
  <si>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</si>
  <si>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</si>
  <si>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</si>
  <si>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</si>
  <si>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</si>
  <si>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</si>
  <si>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</si>
  <si>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</si>
  <si>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</si>
  <si>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</si>
  <si>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</si>
  <si>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</si>
  <si>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</si>
  <si>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</si>
  <si>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</si>
  <si>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</si>
  <si>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</si>
  <si>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</si>
  <si>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</si>
  <si>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</si>
  <si>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</si>
  <si>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</si>
  <si>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</si>
  <si>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</si>
  <si>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</si>
  <si>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</si>
  <si>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</si>
  <si>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</si>
  <si>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</si>
  <si>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</si>
  <si>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</si>
  <si>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</si>
  <si>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</si>
  <si>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</si>
  <si>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</si>
  <si>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</si>
  <si>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</si>
  <si>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</si>
  <si>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</si>
  <si>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</si>
  <si>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</si>
  <si>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</si>
  <si>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</si>
  <si>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</si>
  <si>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</si>
  <si>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</si>
  <si>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</si>
  <si>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</si>
  <si>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</si>
  <si>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</si>
  <si>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</si>
  <si>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</si>
  <si>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</si>
  <si>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</si>
  <si>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</si>
  <si>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</si>
  <si>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</si>
  <si>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</si>
  <si>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</si>
  <si>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</si>
  <si>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</si>
  <si>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</si>
  <si>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</si>
  <si>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</si>
  <si>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</si>
  <si>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</si>
  <si>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</si>
  <si>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</si>
  <si>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</si>
  <si>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</si>
  <si>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</si>
  <si>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</si>
  <si>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</si>
  <si>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</si>
  <si>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</si>
  <si>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</si>
  <si>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</si>
  <si>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</si>
  <si>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</si>
  <si>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</si>
  <si>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</si>
  <si>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</si>
  <si>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</si>
  <si>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</si>
  <si>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</si>
  <si>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</si>
  <si>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</si>
  <si>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</si>
  <si>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</si>
  <si>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</si>
  <si>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</si>
  <si>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</si>
  <si>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</si>
  <si>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</si>
  <si>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</si>
  <si>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</si>
  <si>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</si>
  <si>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</si>
  <si>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</si>
  <si>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</si>
  <si>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</si>
  <si>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</si>
  <si>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</si>
  <si>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</si>
  <si>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</si>
  <si>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</si>
  <si>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</si>
  <si>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</si>
  <si>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</si>
  <si>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</si>
  <si>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</si>
  <si>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</si>
  <si>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</si>
  <si>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</si>
  <si>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</si>
  <si>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</si>
  <si>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</si>
  <si>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</si>
  <si>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</si>
  <si>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</si>
  <si>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</si>
  <si>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</si>
  <si>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</si>
  <si>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</si>
  <si>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</si>
  <si>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</si>
  <si>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</si>
  <si>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</si>
  <si>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</si>
  <si>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</si>
  <si>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</si>
  <si>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</si>
  <si>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</si>
  <si>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</si>
  <si>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</si>
  <si>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</si>
  <si>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</si>
  <si>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</si>
  <si>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</si>
  <si>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</si>
  <si>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</si>
  <si>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</si>
  <si>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</si>
  <si>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</si>
  <si>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</si>
  <si>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</si>
  <si>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</si>
  <si>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</si>
  <si>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</si>
  <si>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</si>
  <si>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</si>
  <si>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</si>
  <si>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</si>
  <si>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</si>
  <si>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</si>
  <si>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</si>
  <si>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</si>
  <si>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</si>
  <si>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</si>
  <si>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</si>
  <si>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</si>
  <si>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</si>
  <si>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</si>
  <si>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</si>
  <si>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</si>
  <si>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</si>
  <si>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</si>
  <si>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</si>
  <si>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</si>
  <si>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</si>
  <si>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</si>
  <si>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</si>
  <si>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</si>
  <si>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</si>
  <si>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</si>
  <si>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</si>
  <si>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</si>
  <si>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</si>
  <si>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</si>
  <si>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</si>
  <si>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</si>
  <si>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</si>
  <si>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</si>
  <si>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</si>
  <si>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</si>
  <si>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</si>
  <si>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</si>
  <si>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</si>
  <si>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</si>
  <si>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</si>
  <si>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</si>
  <si>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</si>
  <si>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</si>
  <si>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</si>
  <si>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</si>
  <si>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</si>
  <si>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</si>
  <si>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</si>
  <si>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</si>
  <si>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</si>
  <si>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</si>
  <si>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</si>
  <si>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</si>
  <si>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</si>
  <si>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</si>
  <si>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</si>
  <si>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</si>
  <si>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</si>
  <si>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</si>
  <si>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</si>
  <si>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</si>
  <si>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</si>
  <si>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</si>
  <si>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</si>
  <si>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</si>
  <si>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</si>
  <si>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</si>
  <si>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</si>
  <si>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</si>
  <si>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</si>
  <si>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</si>
  <si>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</si>
  <si>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</si>
  <si>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</si>
  <si>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</si>
  <si>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</si>
  <si>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</si>
  <si>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</si>
  <si>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</si>
  <si>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</si>
  <si>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</si>
  <si>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</si>
  <si>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</si>
  <si>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</si>
  <si>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</si>
  <si>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</si>
  <si>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</si>
  <si>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</si>
  <si>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</si>
  <si>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</si>
  <si>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</si>
  <si>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</si>
  <si>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</si>
  <si>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</si>
  <si>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</si>
  <si>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</si>
  <si>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</si>
  <si>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</si>
  <si>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</si>
  <si>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</si>
  <si>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</si>
  <si>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</si>
  <si>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</si>
  <si>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</si>
  <si>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</si>
  <si>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</si>
  <si>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</si>
  <si>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</si>
  <si>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</si>
  <si>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</si>
  <si>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</si>
  <si>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</si>
  <si>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</si>
  <si>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</si>
  <si>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</si>
  <si>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</si>
  <si>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</si>
  <si>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</si>
  <si>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</si>
  <si>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</si>
  <si>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</si>
  <si>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</si>
  <si>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</si>
  <si>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</si>
  <si>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</si>
  <si>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</si>
  <si>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</si>
  <si>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</si>
  <si>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</si>
  <si>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</si>
  <si>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</si>
  <si>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</si>
  <si>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</si>
  <si>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</si>
  <si>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</si>
  <si>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</si>
  <si>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</si>
  <si>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</si>
  <si>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</si>
  <si>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</si>
  <si>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</si>
  <si>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</si>
  <si>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</si>
  <si>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</si>
  <si>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</si>
  <si>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</si>
  <si>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</si>
  <si>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</si>
  <si>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</si>
  <si>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</si>
  <si>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</si>
  <si>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</si>
  <si>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</si>
  <si>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</si>
  <si>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</si>
  <si>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</si>
  <si>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</si>
  <si>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</si>
  <si>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</si>
  <si>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</si>
  <si>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</si>
  <si>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</si>
  <si>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</si>
  <si>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</si>
  <si>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</si>
  <si>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</si>
  <si>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</si>
  <si>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</si>
  <si>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</si>
  <si>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</si>
  <si>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</si>
  <si>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</si>
  <si>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</si>
  <si>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</si>
  <si>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</si>
  <si>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</si>
  <si>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</si>
  <si>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</si>
  <si>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</si>
  <si>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</si>
  <si>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</si>
  <si>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</si>
  <si>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</si>
  <si>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</si>
  <si>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</si>
  <si>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</si>
  <si>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</si>
  <si>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</si>
  <si>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</si>
  <si>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</si>
  <si>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</si>
  <si>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</si>
  <si>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</si>
  <si>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</si>
  <si>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</si>
  <si>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</si>
  <si>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</si>
  <si>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</si>
  <si>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</si>
  <si>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</si>
  <si>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</si>
  <si>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</si>
  <si>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</si>
  <si>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</si>
  <si>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</si>
  <si>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</si>
  <si>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</si>
  <si>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</si>
  <si>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</si>
  <si>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</si>
  <si>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</si>
  <si>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</si>
  <si>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</si>
  <si>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</si>
  <si>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</si>
  <si>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</si>
  <si>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</si>
  <si>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</si>
  <si>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</si>
  <si>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</si>
  <si>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</si>
  <si>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</si>
  <si>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</si>
  <si>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</si>
  <si>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</si>
  <si>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</si>
  <si>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</si>
  <si>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</si>
  <si>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</si>
  <si>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</si>
  <si>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</si>
  <si>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</si>
  <si>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</si>
  <si>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</si>
  <si>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</si>
  <si>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</si>
  <si>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</si>
  <si>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</si>
  <si>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</si>
  <si>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</si>
  <si>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</si>
  <si>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</si>
  <si>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</si>
  <si>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</si>
  <si>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</si>
  <si>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</si>
  <si>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</si>
  <si>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</si>
  <si>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</si>
  <si>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</si>
  <si>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</si>
  <si>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</si>
  <si>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</si>
  <si>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</si>
  <si>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</si>
  <si>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</si>
  <si>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</si>
  <si>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</si>
  <si>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</si>
  <si>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</si>
  <si>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</si>
  <si>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</si>
  <si>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</si>
  <si>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</si>
  <si>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</si>
  <si>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</si>
  <si>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</si>
  <si>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</si>
  <si>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</si>
  <si>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</si>
  <si>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</si>
  <si>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</si>
  <si>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</si>
  <si>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</si>
  <si>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</si>
  <si>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</si>
  <si>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</si>
  <si>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</si>
  <si>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</si>
  <si>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</si>
  <si>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</si>
  <si>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</si>
  <si>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</si>
  <si>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</si>
  <si>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</si>
  <si>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</si>
  <si>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</si>
  <si>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</si>
  <si>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</si>
  <si>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</si>
  <si>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</si>
  <si>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</si>
  <si>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</si>
  <si>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</si>
  <si>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</si>
  <si>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</si>
  <si>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</si>
  <si>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</si>
  <si>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</si>
  <si>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</si>
  <si>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</si>
  <si>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</si>
  <si>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</si>
  <si>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</si>
  <si>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</si>
  <si>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</si>
  <si>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</si>
  <si>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</si>
  <si>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</si>
  <si>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</si>
  <si>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</si>
  <si>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</si>
  <si>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</si>
  <si>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</si>
  <si>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</si>
  <si>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</si>
  <si>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</si>
  <si>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</si>
  <si>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</si>
  <si>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</si>
  <si>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</si>
  <si>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</si>
  <si>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</si>
  <si>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</si>
  <si>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</si>
  <si>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</si>
  <si>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</si>
  <si>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</si>
  <si>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</si>
  <si>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</si>
  <si>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</si>
  <si>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</si>
  <si>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</si>
  <si>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</si>
  <si>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</si>
  <si>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</si>
  <si>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</si>
  <si>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</si>
  <si>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</si>
  <si>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</si>
  <si>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</si>
  <si>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</si>
  <si>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</si>
  <si>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</si>
  <si>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</si>
  <si>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</si>
  <si>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</si>
  <si>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</si>
  <si>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</si>
  <si>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</si>
  <si>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</si>
  <si>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</si>
  <si>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</si>
  <si>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</si>
  <si>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</si>
  <si>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</si>
  <si>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</si>
  <si>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</si>
  <si>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</si>
  <si>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</si>
  <si>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</si>
  <si>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</si>
  <si>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</si>
  <si>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</si>
  <si>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</si>
  <si>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</si>
  <si>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</si>
  <si>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</si>
  <si>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</si>
  <si>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</si>
  <si>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</si>
  <si>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</si>
  <si>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</si>
  <si>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</si>
  <si>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</si>
  <si>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</si>
  <si>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</si>
  <si>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</si>
  <si>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</si>
  <si>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</si>
  <si>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</si>
  <si>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</si>
  <si>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</si>
  <si>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</si>
  <si>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</si>
  <si>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</si>
  <si>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</si>
  <si>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</si>
  <si>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</si>
  <si>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</si>
  <si>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</si>
  <si>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</si>
  <si>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</si>
  <si>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</si>
  <si>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</si>
  <si>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</si>
  <si>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</si>
  <si>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</si>
  <si>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</si>
  <si>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</si>
  <si>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</si>
  <si>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</si>
  <si>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</si>
  <si>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</si>
  <si>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</si>
  <si>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</si>
  <si>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</si>
  <si>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</si>
  <si>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</si>
  <si>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</si>
  <si>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</si>
  <si>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</si>
  <si>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</si>
  <si>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</si>
  <si>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</si>
  <si>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</si>
  <si>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</si>
  <si>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</si>
  <si>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</si>
  <si>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</si>
  <si>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</si>
  <si>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</si>
  <si>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</si>
  <si>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</si>
  <si>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</si>
  <si>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</si>
  <si>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</si>
  <si>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</si>
  <si>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</si>
  <si>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</si>
  <si>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</si>
  <si>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</si>
  <si>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</si>
  <si>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</si>
  <si>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</si>
  <si>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</si>
  <si>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</si>
  <si>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</si>
  <si>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</si>
  <si>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</si>
  <si>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</si>
  <si>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</si>
  <si>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</si>
  <si>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</si>
  <si>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</si>
  <si>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</si>
  <si>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</si>
  <si>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</si>
  <si>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</si>
  <si>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</si>
  <si>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</si>
  <si>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</si>
  <si>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</si>
  <si>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</si>
  <si>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</si>
  <si>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</si>
  <si>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</si>
  <si>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</si>
  <si>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</si>
  <si>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</si>
  <si>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</si>
  <si>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</si>
  <si>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</si>
  <si>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</si>
  <si>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</si>
  <si>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</si>
  <si>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</si>
  <si>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</si>
  <si>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</si>
  <si>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</si>
  <si>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</si>
  <si>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</si>
  <si>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</si>
  <si>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</si>
  <si>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</si>
  <si>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</si>
  <si>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</si>
  <si>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</si>
  <si>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</si>
  <si>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</si>
  <si>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</si>
  <si>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</si>
  <si>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</si>
  <si>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</si>
  <si>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</si>
  <si>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</si>
  <si>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</si>
  <si>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</si>
  <si>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</si>
  <si>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</si>
  <si>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</si>
  <si>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</si>
  <si>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</si>
  <si>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</si>
  <si>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</si>
  <si>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</si>
  <si>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</si>
  <si>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</si>
  <si>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</si>
  <si>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</si>
  <si>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</si>
  <si>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</si>
  <si>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</si>
  <si>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</si>
  <si>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</si>
  <si>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</si>
  <si>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</si>
  <si>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</si>
  <si>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</si>
  <si>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</si>
  <si>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</si>
  <si>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</si>
  <si>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</si>
  <si>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</si>
  <si>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</si>
  <si>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</si>
  <si>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</si>
  <si>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</si>
  <si>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</si>
  <si>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</si>
  <si>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</si>
  <si>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</si>
  <si>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</si>
  <si>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</si>
  <si>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</si>
  <si>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</si>
  <si>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</si>
  <si>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</si>
  <si>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</si>
  <si>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</si>
  <si>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</si>
  <si>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</si>
  <si>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</si>
  <si>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</si>
  <si>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</si>
  <si>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</si>
  <si>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</si>
  <si>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</si>
  <si>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</si>
  <si>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</si>
  <si>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</si>
  <si>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</si>
  <si>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</si>
  <si>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</si>
  <si>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</si>
  <si>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</si>
  <si>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</si>
  <si>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</si>
  <si>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</si>
  <si>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</si>
  <si>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</si>
  <si>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</si>
  <si>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</si>
  <si>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</si>
  <si>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</si>
  <si>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</si>
  <si>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</si>
  <si>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</si>
  <si>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</si>
  <si>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</si>
  <si>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</si>
  <si>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</si>
  <si>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</si>
  <si>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</si>
  <si>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</si>
  <si>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</si>
  <si>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</si>
  <si>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</si>
  <si>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</si>
  <si>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</si>
  <si>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</si>
  <si>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</si>
  <si>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</si>
  <si>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</si>
  <si>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</si>
  <si>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</si>
  <si>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</si>
  <si>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</si>
  <si>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</si>
  <si>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</si>
  <si>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</si>
  <si>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</si>
  <si>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</si>
  <si>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</si>
  <si>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</si>
  <si>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</si>
  <si>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</si>
  <si>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</si>
  <si>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</si>
  <si>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</si>
  <si>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</si>
  <si>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</si>
  <si>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</si>
  <si>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</si>
  <si>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</si>
  <si>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</si>
  <si>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</si>
  <si>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</si>
  <si>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</si>
  <si>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</si>
  <si>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</si>
  <si>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</si>
  <si>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</si>
  <si>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</si>
  <si>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</si>
  <si>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</si>
  <si>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</si>
  <si>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</si>
  <si>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</si>
  <si>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</si>
  <si>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</si>
  <si>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</si>
  <si>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</si>
  <si>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</si>
  <si>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</si>
  <si>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</si>
  <si>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</si>
  <si>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</si>
  <si>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</si>
  <si>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</si>
  <si>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</si>
  <si>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</si>
  <si>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</si>
  <si>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</si>
  <si>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</si>
  <si>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</si>
  <si>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</si>
  <si>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</si>
  <si>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</si>
  <si>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</si>
  <si>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</si>
  <si>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</si>
  <si>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</si>
  <si>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</si>
  <si>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</si>
  <si>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</si>
  <si>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</si>
  <si>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</si>
  <si>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</si>
  <si>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</si>
  <si>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</si>
  <si>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</si>
  <si>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</si>
  <si>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</si>
  <si>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</si>
  <si>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</si>
  <si>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</si>
  <si>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</si>
  <si>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</si>
  <si>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</si>
  <si>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</si>
  <si>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</si>
  <si>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</si>
  <si>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</si>
  <si>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</si>
  <si>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</si>
  <si>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</si>
  <si>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</si>
  <si>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</si>
  <si>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</si>
  <si>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</si>
  <si>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</si>
  <si>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</si>
  <si>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</si>
  <si>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</si>
  <si>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</si>
  <si>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</si>
  <si>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</si>
  <si>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</si>
  <si>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</si>
  <si>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</si>
  <si>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</si>
  <si>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</si>
  <si>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</si>
  <si>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</si>
  <si>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</si>
  <si>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</si>
  <si>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</si>
  <si>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</si>
  <si>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</si>
  <si>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</si>
  <si>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</si>
  <si>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</si>
  <si>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</si>
  <si>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</si>
  <si>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</si>
  <si>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</si>
  <si>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</si>
  <si>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</si>
  <si>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</si>
  <si>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</si>
  <si>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</si>
  <si>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</si>
  <si>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</si>
  <si>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</si>
  <si>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</si>
  <si>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</si>
  <si>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</si>
  <si>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</si>
  <si>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</si>
  <si>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</si>
  <si>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</si>
  <si>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</si>
  <si>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</si>
  <si>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</si>
  <si>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</si>
  <si>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</si>
  <si>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</si>
  <si>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</si>
  <si>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</si>
  <si>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</si>
  <si>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</si>
  <si>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</si>
  <si>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</si>
  <si>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</si>
  <si>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</si>
  <si>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</si>
  <si>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</si>
  <si>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</si>
  <si>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</si>
  <si>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</si>
  <si>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</si>
  <si>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</si>
  <si>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</si>
  <si>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</si>
  <si>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</si>
  <si>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</si>
  <si>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</si>
  <si>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</si>
  <si>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</si>
  <si>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</si>
  <si>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</si>
  <si>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</si>
  <si>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</si>
  <si>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</si>
  <si>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</si>
  <si>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</si>
  <si>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</si>
  <si>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</si>
  <si>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</si>
  <si>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</si>
  <si>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</si>
  <si>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</si>
  <si>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</si>
  <si>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</si>
  <si>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</si>
  <si>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</si>
  <si>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</si>
  <si>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</si>
  <si>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</si>
  <si>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</si>
  <si>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</si>
  <si>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</si>
  <si>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</si>
  <si>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</si>
  <si>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</si>
  <si>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</si>
  <si>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</si>
  <si>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</si>
  <si>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</si>
  <si>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</si>
  <si>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</si>
  <si>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</si>
  <si>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</si>
  <si>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</si>
  <si>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</si>
  <si>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</si>
  <si>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</si>
  <si>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</si>
  <si>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</si>
  <si>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</si>
  <si>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</si>
  <si>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</si>
  <si>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Angie Collins (A)</t>
  </si>
  <si>
    <t>Angie Collins (S)</t>
  </si>
  <si>
    <t>Gina McEvily</t>
  </si>
  <si>
    <t>kgmcevily@aol.com</t>
  </si>
  <si>
    <t>(713) 410-9887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</si>
  <si>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</si>
  <si>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</si>
  <si>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</si>
  <si>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</si>
  <si>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</si>
  <si>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</si>
  <si>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 xml:space="preserve">Houston, TX 77057 </t>
  </si>
  <si>
    <t>00220124</t>
  </si>
  <si>
    <t>Replace rollout switch</t>
  </si>
  <si>
    <t>Replaced flame rollout switch</t>
  </si>
  <si>
    <t>*rewired/configured to 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</si>
</sst>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0" fillId="0" borderId="10" xfId="1" applyNumberFormat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B21" sqref="B21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1" t="s">
        <v>1</v>
      </c>
      <c r="C1" s="82"/>
    </row>
    <row r="2" spans="1:6" x14ac:dyDescent="0.25">
      <c r="A2" s="12" t="s">
        <v>2</v>
      </c>
    </row>
    <row r="3" spans="1:6" x14ac:dyDescent="0.25">
      <c r="B3" s="7" t="s">
        <v>2212</v>
      </c>
      <c r="C3" s="14"/>
    </row>
    <row r="4" spans="1:6" x14ac:dyDescent="0.25">
      <c r="A4" s="1" t="s">
        <v>3</v>
      </c>
      <c r="B4" s="7" t="s">
        <v>4</v>
      </c>
      <c r="C4" s="2">
        <f ca="1">TODAY()</f>
        <v>44585</v>
      </c>
    </row>
    <row r="5" spans="1:6" x14ac:dyDescent="0.25">
      <c r="A5" s="1" t="s">
        <v>5</v>
      </c>
      <c r="B5" s="7" t="s">
        <v>6</v>
      </c>
      <c r="C5" s="17" t="s">
        <v>2496</v>
      </c>
    </row>
    <row r="6" spans="1:6" s="3" customFormat="1" x14ac:dyDescent="0.25">
      <c r="A6" s="3" t="s">
        <v>7</v>
      </c>
      <c r="B6" s="8" t="s">
        <v>8</v>
      </c>
      <c r="C6" s="14" t="s">
        <v>2497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2490</v>
      </c>
    </row>
    <row r="12" spans="1:6" ht="14.4" x14ac:dyDescent="0.3">
      <c r="A12" s="20" t="str">
        <f>VLOOKUP(Invoice!A11,Info!$A$2:$G$1000, 6, FALSE)</f>
        <v>10023 Inwood Drive</v>
      </c>
    </row>
    <row r="13" spans="1:6" x14ac:dyDescent="0.25">
      <c r="A13" s="19" t="str">
        <f>VLOOKUP(Invoice!A11, Info!$A$2:$G$1000, 7, FALSE)</f>
        <v>Houston, TX 77042</v>
      </c>
    </row>
    <row r="14" spans="1:6" x14ac:dyDescent="0.25">
      <c r="A14" s="21" t="str">
        <f>VLOOKUP(Invoice!A11, Info!$A$2:$G$1000,2, FALSE)</f>
        <v>(713) 480-7788</v>
      </c>
    </row>
    <row r="15" spans="1:6" x14ac:dyDescent="0.25">
      <c r="A15" s="1" t="str">
        <f>VLOOKUP(Invoice!A11,Info!$A$2:$G$1000,4, FALSE)</f>
        <v>steve.dorman@comcast.net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9" t="s">
        <v>10</v>
      </c>
      <c r="B17" s="80"/>
      <c r="C17" s="18" t="s">
        <v>11</v>
      </c>
      <c r="E17" s="85"/>
      <c r="F17" s="85"/>
    </row>
    <row r="18" spans="1:6" s="4" customFormat="1" ht="20.100000000000001" customHeight="1" x14ac:dyDescent="0.25">
      <c r="A18" s="38" t="s">
        <v>2498</v>
      </c>
      <c r="B18" s="30"/>
      <c r="C18" s="33"/>
      <c r="E18" s="85"/>
      <c r="F18" s="85"/>
    </row>
    <row r="19" spans="1:6" s="4" customFormat="1" ht="20.100000000000001" customHeight="1" x14ac:dyDescent="0.25">
      <c r="A19" s="39" t="s">
        <v>2499</v>
      </c>
      <c r="B19" s="24"/>
      <c r="C19" s="33"/>
      <c r="E19" s="85"/>
      <c r="F19" s="85"/>
    </row>
    <row r="20" spans="1:6" s="4" customFormat="1" ht="20.100000000000001" customHeight="1" x14ac:dyDescent="0.25">
      <c r="A20" s="39"/>
      <c r="B20" s="24" t="s">
        <v>2204</v>
      </c>
      <c r="C20" s="33">
        <v>197</v>
      </c>
      <c r="E20" s="85"/>
      <c r="F20" s="85"/>
    </row>
    <row r="21" spans="1:6" s="4" customFormat="1" ht="20.100000000000001" customHeight="1" x14ac:dyDescent="0.25">
      <c r="A21" s="39"/>
      <c r="B21" s="24"/>
      <c r="C21" s="33"/>
      <c r="E21" s="85"/>
      <c r="F21" s="85"/>
    </row>
    <row r="22" spans="1:6" s="4" customFormat="1" ht="20.100000000000001" customHeight="1" x14ac:dyDescent="0.25">
      <c r="A22" s="39"/>
      <c r="B22" s="24"/>
      <c r="C22" s="33"/>
      <c r="E22" s="85"/>
      <c r="F22" s="85"/>
    </row>
    <row r="23" spans="1:6" s="4" customFormat="1" ht="20.100000000000001" customHeight="1" x14ac:dyDescent="0.25">
      <c r="A23" s="39"/>
      <c r="B23" s="24"/>
      <c r="C23" s="33"/>
      <c r="E23" s="85"/>
      <c r="F23" s="85"/>
    </row>
    <row r="24" spans="1:6" s="4" customFormat="1" ht="20.100000000000001" customHeight="1" x14ac:dyDescent="0.25">
      <c r="A24" s="39"/>
      <c r="B24" s="24"/>
      <c r="C24" s="33"/>
      <c r="E24" s="22"/>
      <c r="F24" s="22"/>
    </row>
    <row r="25" spans="1:6" s="4" customFormat="1" ht="20.100000000000001" customHeight="1" x14ac:dyDescent="0.25">
      <c r="A25" s="39"/>
      <c r="B25" s="24"/>
      <c r="C25" s="33"/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197</v>
      </c>
    </row>
    <row r="40" spans="1:3" x14ac:dyDescent="0.25">
      <c r="A40" s="1" t="s">
        <v>13</v>
      </c>
    </row>
    <row r="41" spans="1:3" x14ac:dyDescent="0.25">
      <c r="A41" s="83" t="s">
        <v>14</v>
      </c>
      <c r="B41" s="83"/>
      <c r="C41" s="83"/>
    </row>
    <row r="44" spans="1:3" x14ac:dyDescent="0.25">
      <c r="A44" s="84" t="s">
        <v>15</v>
      </c>
      <c r="B44" s="84"/>
      <c r="C44" s="84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73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40" t="s">
        <v>2233</v>
      </c>
      <c r="E1" s="29"/>
      <c r="F1" s="29"/>
      <c r="H1" s="41" t="s">
        <v>2211</v>
      </c>
      <c r="I1" s="42" t="s">
        <v>2232</v>
      </c>
      <c r="J1" s="43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2310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2310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2244</v>
      </c>
      <c r="I11" s="46" t="s">
        <v>2213</v>
      </c>
      <c r="J11" s="49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2244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2244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2251</v>
      </c>
      <c r="I14" s="45" t="s">
        <v>2213</v>
      </c>
      <c r="J14" s="49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2251</v>
      </c>
      <c r="I15" s="46"/>
      <c r="J15" s="49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1" t="s">
        <v>2251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2253</v>
      </c>
      <c r="I17" s="46" t="s">
        <v>2213</v>
      </c>
      <c r="J17" s="49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2253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2253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2225</v>
      </c>
      <c r="I20" s="45" t="s">
        <v>2235</v>
      </c>
      <c r="J20" s="49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2225</v>
      </c>
      <c r="I21" s="46"/>
      <c r="J21" s="48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2225</v>
      </c>
      <c r="I22" s="45"/>
      <c r="J22" s="48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2" t="s">
        <v>2226</v>
      </c>
      <c r="I23" s="46" t="s">
        <v>2235</v>
      </c>
      <c r="J23" s="49" t="s">
        <v>2310</v>
      </c>
    </row>
    <row r="24" spans="1:12" ht="13.8" thickBot="1" x14ac:dyDescent="0.3">
      <c r="A24" t="s">
        <v>2244</v>
      </c>
      <c r="B24" t="s">
        <v>2245</v>
      </c>
      <c r="H24" s="52" t="s">
        <v>2226</v>
      </c>
      <c r="I24" s="45"/>
      <c r="J24" s="48" t="s">
        <v>2312</v>
      </c>
    </row>
    <row r="25" spans="1:12" ht="13.8" thickBot="1" x14ac:dyDescent="0.3">
      <c r="A25" t="s">
        <v>2244</v>
      </c>
      <c r="B25" t="s">
        <v>2246</v>
      </c>
      <c r="H25" s="52" t="s">
        <v>2226</v>
      </c>
      <c r="I25" s="46"/>
      <c r="J25" s="48" t="s">
        <v>2313</v>
      </c>
    </row>
    <row r="26" spans="1:12" ht="13.8" thickBot="1" x14ac:dyDescent="0.3">
      <c r="A26" t="s">
        <v>2244</v>
      </c>
      <c r="B26" t="s">
        <v>2247</v>
      </c>
      <c r="H26" s="51" t="s">
        <v>2229</v>
      </c>
      <c r="I26" s="45" t="s">
        <v>2235</v>
      </c>
      <c r="J26" s="49" t="s">
        <v>2314</v>
      </c>
    </row>
    <row r="27" spans="1:12" ht="13.8" thickBot="1" x14ac:dyDescent="0.3">
      <c r="A27" t="s">
        <v>2244</v>
      </c>
      <c r="B27" t="s">
        <v>2248</v>
      </c>
      <c r="H27" s="51" t="s">
        <v>2229</v>
      </c>
      <c r="I27" s="46"/>
      <c r="J27" s="48" t="s">
        <v>2312</v>
      </c>
    </row>
    <row r="28" spans="1:12" ht="13.8" thickBot="1" x14ac:dyDescent="0.3">
      <c r="A28" t="s">
        <v>2244</v>
      </c>
      <c r="B28" t="s">
        <v>2249</v>
      </c>
      <c r="H28" s="51" t="s">
        <v>2229</v>
      </c>
      <c r="I28" s="45"/>
      <c r="J28" s="48" t="s">
        <v>2313</v>
      </c>
    </row>
    <row r="29" spans="1:12" ht="13.8" thickBot="1" x14ac:dyDescent="0.3">
      <c r="A29" t="s">
        <v>2244</v>
      </c>
      <c r="B29" t="s">
        <v>2250</v>
      </c>
      <c r="H29" s="52" t="s">
        <v>2236</v>
      </c>
      <c r="I29" s="46" t="s">
        <v>2235</v>
      </c>
      <c r="J29" s="49" t="s">
        <v>2310</v>
      </c>
    </row>
    <row r="30" spans="1:12" ht="13.8" thickBot="1" x14ac:dyDescent="0.3">
      <c r="A30" t="s">
        <v>2244</v>
      </c>
      <c r="C30" t="s">
        <v>2204</v>
      </c>
      <c r="D30" s="40">
        <v>147</v>
      </c>
      <c r="E30" s="29"/>
      <c r="H30" s="52" t="s">
        <v>2236</v>
      </c>
      <c r="I30" s="45"/>
      <c r="J30" s="48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2" t="s">
        <v>2236</v>
      </c>
      <c r="I31" s="46"/>
      <c r="J31" s="48" t="s">
        <v>2313</v>
      </c>
    </row>
    <row r="32" spans="1:12" ht="13.8" thickBot="1" x14ac:dyDescent="0.3">
      <c r="A32" t="s">
        <v>2251</v>
      </c>
      <c r="B32" t="s">
        <v>2245</v>
      </c>
      <c r="H32" s="51" t="s">
        <v>2239</v>
      </c>
      <c r="I32" s="45" t="s">
        <v>2235</v>
      </c>
      <c r="J32" s="49" t="s">
        <v>2310</v>
      </c>
    </row>
    <row r="33" spans="1:10" ht="13.8" thickBot="1" x14ac:dyDescent="0.3">
      <c r="A33" t="s">
        <v>2251</v>
      </c>
      <c r="B33" t="s">
        <v>2246</v>
      </c>
      <c r="H33" s="51" t="s">
        <v>2239</v>
      </c>
      <c r="I33" s="46"/>
      <c r="J33" s="48" t="s">
        <v>2312</v>
      </c>
    </row>
    <row r="34" spans="1:10" ht="13.8" thickBot="1" x14ac:dyDescent="0.3">
      <c r="A34" t="s">
        <v>2251</v>
      </c>
      <c r="B34" t="s">
        <v>2247</v>
      </c>
      <c r="H34" s="51" t="s">
        <v>2239</v>
      </c>
      <c r="I34" s="45"/>
      <c r="J34" s="48" t="s">
        <v>2313</v>
      </c>
    </row>
    <row r="35" spans="1:10" ht="13.8" thickBot="1" x14ac:dyDescent="0.3">
      <c r="A35" t="s">
        <v>2251</v>
      </c>
      <c r="B35" t="s">
        <v>2248</v>
      </c>
      <c r="H35" s="52" t="s">
        <v>2240</v>
      </c>
      <c r="I35" s="46" t="s">
        <v>2235</v>
      </c>
      <c r="J35" s="49" t="s">
        <v>2310</v>
      </c>
    </row>
    <row r="36" spans="1:10" ht="13.8" thickBot="1" x14ac:dyDescent="0.3">
      <c r="A36" t="s">
        <v>2251</v>
      </c>
      <c r="B36" t="s">
        <v>2249</v>
      </c>
      <c r="H36" s="52" t="s">
        <v>2240</v>
      </c>
      <c r="I36" s="45"/>
      <c r="J36" s="48" t="s">
        <v>2312</v>
      </c>
    </row>
    <row r="37" spans="1:10" ht="13.8" thickBot="1" x14ac:dyDescent="0.3">
      <c r="A37" t="s">
        <v>2251</v>
      </c>
      <c r="B37" t="s">
        <v>2250</v>
      </c>
      <c r="H37" s="52" t="s">
        <v>2240</v>
      </c>
      <c r="I37" s="46"/>
      <c r="J37" s="48" t="s">
        <v>2313</v>
      </c>
    </row>
    <row r="38" spans="1:10" ht="13.8" thickBot="1" x14ac:dyDescent="0.3">
      <c r="A38" t="s">
        <v>2251</v>
      </c>
      <c r="C38" t="s">
        <v>2204</v>
      </c>
      <c r="D38" s="40">
        <v>254</v>
      </c>
      <c r="E38" s="29"/>
      <c r="H38" s="51" t="s">
        <v>2241</v>
      </c>
      <c r="I38" s="45" t="s">
        <v>2235</v>
      </c>
      <c r="J38" s="49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1" t="s">
        <v>2241</v>
      </c>
      <c r="I39" s="46"/>
      <c r="J39" s="48" t="s">
        <v>2312</v>
      </c>
    </row>
    <row r="40" spans="1:10" ht="13.8" thickBot="1" x14ac:dyDescent="0.3">
      <c r="A40" t="s">
        <v>2253</v>
      </c>
      <c r="B40" t="s">
        <v>2245</v>
      </c>
      <c r="H40" s="51" t="s">
        <v>2241</v>
      </c>
      <c r="I40" s="45"/>
      <c r="J40" s="48" t="s">
        <v>2313</v>
      </c>
    </row>
    <row r="41" spans="1:10" ht="13.8" thickBot="1" x14ac:dyDescent="0.3">
      <c r="A41" t="s">
        <v>2253</v>
      </c>
      <c r="B41" t="s">
        <v>2246</v>
      </c>
      <c r="H41" s="52" t="s">
        <v>2242</v>
      </c>
      <c r="I41" s="46" t="s">
        <v>2235</v>
      </c>
      <c r="J41" s="49" t="s">
        <v>2310</v>
      </c>
    </row>
    <row r="42" spans="1:10" ht="13.8" thickBot="1" x14ac:dyDescent="0.3">
      <c r="A42" t="s">
        <v>2253</v>
      </c>
      <c r="B42" t="s">
        <v>2247</v>
      </c>
      <c r="H42" s="52" t="s">
        <v>2242</v>
      </c>
      <c r="I42" s="45"/>
      <c r="J42" s="48" t="s">
        <v>2312</v>
      </c>
    </row>
    <row r="43" spans="1:10" ht="13.8" thickBot="1" x14ac:dyDescent="0.3">
      <c r="A43" t="s">
        <v>2253</v>
      </c>
      <c r="B43" t="s">
        <v>2248</v>
      </c>
      <c r="H43" s="52" t="s">
        <v>2242</v>
      </c>
      <c r="I43" s="46"/>
      <c r="J43" s="48" t="s">
        <v>2313</v>
      </c>
    </row>
    <row r="44" spans="1:10" ht="13.8" thickBot="1" x14ac:dyDescent="0.3">
      <c r="A44" t="s">
        <v>2253</v>
      </c>
      <c r="B44" t="s">
        <v>2249</v>
      </c>
      <c r="H44" s="51" t="s">
        <v>2243</v>
      </c>
      <c r="I44" s="45" t="s">
        <v>2235</v>
      </c>
      <c r="J44" s="49" t="s">
        <v>2310</v>
      </c>
    </row>
    <row r="45" spans="1:10" ht="13.8" thickBot="1" x14ac:dyDescent="0.3">
      <c r="A45" t="s">
        <v>2253</v>
      </c>
      <c r="B45" t="s">
        <v>2250</v>
      </c>
      <c r="E45" s="37"/>
      <c r="H45" s="51" t="s">
        <v>2243</v>
      </c>
      <c r="I45" s="46"/>
      <c r="J45" s="48" t="s">
        <v>2312</v>
      </c>
    </row>
    <row r="46" spans="1:10" ht="13.8" thickBot="1" x14ac:dyDescent="0.3">
      <c r="A46" t="s">
        <v>2253</v>
      </c>
      <c r="C46" t="s">
        <v>2204</v>
      </c>
      <c r="D46" s="40" t="s">
        <v>2210</v>
      </c>
      <c r="E46" s="29"/>
      <c r="H46" s="51" t="s">
        <v>2243</v>
      </c>
      <c r="I46" s="47"/>
      <c r="J46" s="48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2475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2476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2477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2478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40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40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40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40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40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40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40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40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40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40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9"/>
  <sheetViews>
    <sheetView topLeftCell="A747" workbookViewId="0">
      <selection activeCell="G780" sqref="G780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2470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2361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2334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2335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2336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2337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2338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2333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2339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2335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2336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2340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2341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2342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2343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2344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2345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2346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2346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2347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2333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2348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2349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2334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2350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2346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2351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2352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2353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2354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2355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2336</v>
      </c>
    </row>
    <row r="33" spans="1:7" ht="14.4" x14ac:dyDescent="0.3">
      <c r="A33" s="57" t="s">
        <v>2484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2348</v>
      </c>
    </row>
    <row r="34" spans="1:7" ht="14.4" x14ac:dyDescent="0.3">
      <c r="A34" s="54" t="s">
        <v>2485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2356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2357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2336</v>
      </c>
    </row>
    <row r="37" spans="1:7" ht="14.4" x14ac:dyDescent="0.3">
      <c r="A37" s="57" t="s">
        <v>112</v>
      </c>
      <c r="B37" s="27">
        <v>7132541075</v>
      </c>
      <c r="C37" s="27"/>
      <c r="D37" s="78" t="s">
        <v>113</v>
      </c>
      <c r="E37" s="58"/>
      <c r="F37" s="58" t="s">
        <v>114</v>
      </c>
      <c r="G37" s="59" t="s">
        <v>2335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2338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2358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2359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2360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2336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2361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2340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2336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2362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2363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2334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2335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2364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2359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2343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2345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2337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2336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2335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2362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2345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2365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2351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2366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2367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2343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2344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2359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2336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2359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2344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2348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2360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2368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2369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2370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2344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2362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2344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2344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2337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2344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2333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2338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2350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2338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2371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2338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2336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2335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2372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2370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2337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2373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2339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2345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2336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2348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2374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2350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2344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2348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2350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2369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2344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2338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2344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2375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2348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2337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2334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2336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2354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2345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2345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2376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2336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2377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2337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2333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2334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2378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2344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2351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2337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2351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2360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2336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2379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2369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2380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2333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2334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2345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2359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2369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2360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2381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2345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2335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2336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2382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2351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2338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2351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2337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2336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2383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2384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2335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2385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2337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2386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2351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2345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2334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2338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2343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2338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2366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2387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2344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2344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2360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2376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2388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2389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2345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2366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2335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2334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2390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2366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2336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2335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2391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2392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2393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2354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2394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2395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2362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2335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2396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2354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2338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2338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2338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2348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2362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2335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2342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2359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2397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2338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2347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2359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2398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2345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2348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2353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2373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2370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2335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2334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2344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2369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2374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2335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2335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2345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2362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2337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2338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2340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2338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2338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2335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2335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2399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2340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2400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2401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2359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2368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2335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2373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2336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2336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2402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2337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2403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2335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2343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2335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2343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2338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2404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2338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2344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2373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2336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2334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2338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2336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2405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2358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2337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2338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2336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2406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2333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2337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2348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2399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2386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2344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2343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2351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2359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2352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2346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2334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2392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2359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2336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2373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2344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2351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2359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2407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2337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2358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2343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2362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2335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2369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2374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2336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2335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2352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2342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2385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2408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2345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2409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2375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2389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2350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2410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2333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2336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2351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2411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2354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2351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2334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2373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2337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2412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2343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2359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2413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2336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2336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2335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2336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2373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2362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2336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2333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2414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2415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2336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2344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2373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2336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2416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2336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2342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2336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2343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2417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2384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2335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2418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2348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2344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2344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2359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2392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2369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2419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2342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2347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2344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2345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2351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2336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2345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2407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2420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2357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2357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2370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2333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2350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2344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2336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2335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2335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2335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2421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2338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2422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2345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2348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2344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2336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2423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2345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2333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2407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2339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2336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2348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2344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2338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2351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2424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2336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2337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2336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2346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2340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2365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2425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2386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2397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2397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2335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2340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2426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2335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2345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2359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2335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2344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2359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2343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2359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2344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2335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2337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2344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2427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2337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2335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2350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2344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2334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2333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2340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2344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2338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2342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2351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2337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2336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2356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2370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2336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2336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2358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2350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2334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2358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2336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2344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2351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2388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2342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2340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2335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2338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2335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2345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2426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2428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2429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2344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2334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2336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2336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2336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2338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2344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2345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2430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2345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2335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2358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2333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2334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2391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2336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2334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2346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2392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2360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2345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2407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2338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2338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2336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2336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2335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2350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2333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2344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2354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2345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2360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2344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2336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2427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2362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2359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2338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2374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2345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2345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2431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2338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2345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2403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2338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2334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2359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2359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2335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2337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2373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2432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2344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2344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2338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2350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2356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2337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2359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2336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2343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2351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2338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2338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2345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2344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2344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2369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2336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2352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2348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2369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2433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2344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2344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2403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2374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2391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2351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2337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2345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2334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2334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2340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2342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2334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2381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2357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2336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2434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2344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2435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2336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2345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2436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2338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2374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2360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2407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2350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2338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2338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2394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2437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2336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2345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2336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2394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2335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2333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2338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2338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2344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2334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2338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2360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2359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2351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2357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2337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2336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2344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2345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2340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2344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2362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2334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2438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2338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2336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2355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2436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2373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2337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2335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2354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2369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2369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2344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2439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2335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2335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2435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2336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2354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2359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2369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2345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2335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2333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2337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2347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2374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2333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2373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2440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2338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2370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2386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2336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2338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2344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2369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2358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2368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2336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2360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2337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2344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2339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2344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2397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2346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2335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2345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2345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2441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2357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2359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2345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2370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2374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2333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2369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2345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2430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2370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2442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2347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2339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2359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2334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2389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2369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2351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2338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2335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2335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2350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2382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2359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2368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2335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2344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2359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2359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2387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2334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2336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2337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2357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2344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2335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2373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2443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2444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2338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2351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2338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2392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2350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2333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2344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2336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2369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2344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2338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2350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2339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2336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2361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2366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2338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2335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2350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2345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2338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2336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2337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2355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2344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2336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2445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2355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2440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2345</v>
      </c>
    </row>
    <row r="676" spans="1:7" ht="14.4" x14ac:dyDescent="0.3">
      <c r="A676" s="54" t="s">
        <v>2322</v>
      </c>
      <c r="B676" s="26">
        <v>7138297321</v>
      </c>
      <c r="C676" s="26"/>
      <c r="D676" s="62" t="s">
        <v>2321</v>
      </c>
      <c r="E676" s="55"/>
      <c r="F676" s="55" t="s">
        <v>1912</v>
      </c>
      <c r="G676" s="56" t="s">
        <v>2446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2360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2373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2336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2359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2347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2344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2360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2335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2447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2370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2343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2345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2335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2333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2335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2351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2359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2373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2343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2350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2359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2373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2365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2368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2448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2338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2351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2381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2340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2335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2370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2336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2356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2340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2401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2340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2403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2356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2430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2348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2351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2344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2431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2431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2335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2337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2336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2336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2337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2345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2449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2450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2336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2336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2451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2387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2337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2343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2335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2344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2370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2347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2452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2335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2359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2349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2333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2336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2453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2337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2374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2353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2334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2351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2334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2412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2454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2343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2335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2336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2343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2347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2337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2338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2343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2336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2351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2348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2348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2338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2455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2456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2457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2458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2459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2334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2460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2461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2495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2462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2463</v>
      </c>
    </row>
    <row r="778" spans="1:7" ht="14.4" x14ac:dyDescent="0.3">
      <c r="A778" s="54" t="s">
        <v>2256</v>
      </c>
      <c r="B778" s="26">
        <v>7138994571</v>
      </c>
      <c r="C778" s="26"/>
      <c r="D778" s="62" t="s">
        <v>2258</v>
      </c>
      <c r="E778" s="55"/>
      <c r="F778" s="55" t="s">
        <v>2257</v>
      </c>
      <c r="G778" s="56" t="s">
        <v>2464</v>
      </c>
    </row>
    <row r="779" spans="1:7" ht="14.4" x14ac:dyDescent="0.3">
      <c r="A779" s="57" t="s">
        <v>2259</v>
      </c>
      <c r="B779" s="27">
        <v>7135152658</v>
      </c>
      <c r="C779" s="27"/>
      <c r="D779" s="66" t="s">
        <v>2260</v>
      </c>
      <c r="E779" s="58"/>
      <c r="F779" s="58" t="s">
        <v>2261</v>
      </c>
      <c r="G779" s="59" t="s">
        <v>2465</v>
      </c>
    </row>
    <row r="780" spans="1:7" ht="14.4" x14ac:dyDescent="0.3">
      <c r="A780" s="54" t="s">
        <v>2315</v>
      </c>
      <c r="B780" s="26">
        <v>7138235734</v>
      </c>
      <c r="C780" s="26"/>
      <c r="D780" s="62" t="s">
        <v>2316</v>
      </c>
      <c r="E780" s="55"/>
      <c r="F780" s="55" t="s">
        <v>2317</v>
      </c>
      <c r="G780" s="56" t="s">
        <v>2466</v>
      </c>
    </row>
    <row r="781" spans="1:7" ht="14.4" x14ac:dyDescent="0.3">
      <c r="A781" s="57" t="s">
        <v>2318</v>
      </c>
      <c r="B781" s="27">
        <v>7138283798</v>
      </c>
      <c r="C781" s="27"/>
      <c r="D781" s="63" t="s">
        <v>2316</v>
      </c>
      <c r="E781" s="58"/>
      <c r="F781" s="58" t="s">
        <v>2319</v>
      </c>
      <c r="G781" s="59" t="s">
        <v>2467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2321</v>
      </c>
      <c r="E782" s="55"/>
      <c r="F782" s="55" t="s">
        <v>2320</v>
      </c>
      <c r="G782" s="56" t="s">
        <v>2466</v>
      </c>
    </row>
    <row r="783" spans="1:7" ht="14.4" x14ac:dyDescent="0.3">
      <c r="A783" s="57" t="s">
        <v>2323</v>
      </c>
      <c r="B783" s="27" t="s">
        <v>2326</v>
      </c>
      <c r="C783" s="27"/>
      <c r="D783" s="63" t="s">
        <v>2325</v>
      </c>
      <c r="E783" s="58"/>
      <c r="F783" s="27" t="s">
        <v>2324</v>
      </c>
      <c r="G783" s="59" t="s">
        <v>2468</v>
      </c>
    </row>
    <row r="784" spans="1:7" ht="14.4" x14ac:dyDescent="0.3">
      <c r="A784" s="54" t="s">
        <v>2328</v>
      </c>
      <c r="B784" s="67">
        <v>8325636666</v>
      </c>
      <c r="C784" s="26"/>
      <c r="D784" s="68" t="s">
        <v>2329</v>
      </c>
      <c r="E784" s="55"/>
      <c r="F784" s="65" t="s">
        <v>2327</v>
      </c>
      <c r="G784" s="56" t="s">
        <v>2466</v>
      </c>
    </row>
    <row r="785" spans="1:7" ht="14.4" x14ac:dyDescent="0.3">
      <c r="A785" s="57" t="s">
        <v>2330</v>
      </c>
      <c r="B785" s="27">
        <v>2813256402</v>
      </c>
      <c r="C785" s="27"/>
      <c r="D785" s="63" t="s">
        <v>2331</v>
      </c>
      <c r="E785" s="58"/>
      <c r="F785" s="58" t="s">
        <v>2332</v>
      </c>
      <c r="G785" s="59" t="s">
        <v>2469</v>
      </c>
    </row>
    <row r="786" spans="1:7" ht="14.4" x14ac:dyDescent="0.3">
      <c r="A786" s="69" t="s">
        <v>2474</v>
      </c>
      <c r="B786" s="70">
        <v>8326548786</v>
      </c>
      <c r="C786" s="70"/>
      <c r="D786" s="71" t="s">
        <v>2471</v>
      </c>
      <c r="E786" s="72"/>
      <c r="F786" s="72" t="s">
        <v>2472</v>
      </c>
      <c r="G786" s="73" t="s">
        <v>2473</v>
      </c>
    </row>
    <row r="787" spans="1:7" x14ac:dyDescent="0.25">
      <c r="A787" t="s">
        <v>2479</v>
      </c>
      <c r="B787" s="25" t="s">
        <v>2480</v>
      </c>
      <c r="D787" s="25" t="s">
        <v>2481</v>
      </c>
      <c r="F787" t="s">
        <v>2482</v>
      </c>
      <c r="G787" t="s">
        <v>2483</v>
      </c>
    </row>
    <row r="788" spans="1:7" x14ac:dyDescent="0.25">
      <c r="A788" s="25" t="s">
        <v>2486</v>
      </c>
      <c r="B788" s="25" t="s">
        <v>2488</v>
      </c>
      <c r="D788" s="25" t="s">
        <v>2487</v>
      </c>
      <c r="F788" s="25" t="s">
        <v>1210</v>
      </c>
      <c r="G788" s="25" t="s">
        <v>2489</v>
      </c>
    </row>
    <row r="789" spans="1:7" x14ac:dyDescent="0.25">
      <c r="A789" s="25" t="s">
        <v>2490</v>
      </c>
      <c r="B789" s="25" t="s">
        <v>2491</v>
      </c>
      <c r="D789" s="25" t="s">
        <v>2492</v>
      </c>
      <c r="F789" s="25" t="s">
        <v>2493</v>
      </c>
      <c r="G789" s="25" t="s">
        <v>2494</v>
      </c>
    </row>
  </sheetData>
  <phoneticPr fontId="19" type="noConversion"/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2022-01-24T16:11:43Z</cp:lastPrinted>
  <dcterms:created xsi:type="dcterms:W3CDTF">2020-09-16T19:56:13Z</dcterms:created>
  <dcterms:modified xsi:type="dcterms:W3CDTF">2022-01-24T16:14:23Z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