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1" documentId="8_{F1673026-8498-4502-9CB9-49099E4D663B}" xr6:coauthVersionLast="47" xr6:coauthVersionMax="47" xr10:uidLastSave="{8F0DC8DD-7A1E-413B-A713-3261B882A101}"/>
  <bookViews>
    <workbookView xWindow="-7212" yWindow="1704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C38" i="1"/>
  <c r="C4" i="1" l="1"/>
  <c r="A15" i="1"/>
  <c r="A14" i="1"/>
  <c r="A13" i="1"/>
  <c r="A12" i="1"/>
  <c r="C47" i="1" l="1"/>
</calcChain>
</file>

<file path=xl/sharedStrings.xml><?xml version="1.0" encoding="utf-8"?>
<sst xmlns="http://schemas.openxmlformats.org/spreadsheetml/2006/main" count="3711" uniqueCount="2404">
  <si>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</si>
  <si>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</si>
  <si>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</si>
  <si>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</si>
  <si>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</si>
  <si>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</si>
  <si>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</si>
  <si>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</si>
  <si>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</si>
  <si>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</si>
  <si>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</si>
  <si>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</si>
  <si>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</si>
  <si>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</si>
  <si>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</si>
  <si>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</si>
  <si>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</si>
  <si>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</si>
  <si>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</si>
  <si>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</si>
  <si>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</si>
  <si>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</si>
  <si>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</si>
  <si>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</si>
  <si>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</si>
  <si>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</si>
  <si>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</si>
  <si>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</si>
  <si>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</si>
  <si>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</si>
  <si>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</si>
  <si>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</si>
  <si>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</si>
  <si>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</si>
  <si>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</si>
  <si>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</si>
  <si>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</si>
  <si>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</si>
  <si>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</si>
  <si>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</si>
  <si>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</si>
  <si>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</si>
  <si>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</si>
  <si>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</si>
  <si>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</si>
  <si>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</si>
  <si>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</si>
  <si>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</si>
  <si>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</si>
  <si>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</si>
  <si>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</si>
  <si>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</si>
  <si>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</si>
  <si>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</si>
  <si>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</si>
  <si>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</si>
  <si>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</si>
  <si>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</si>
  <si>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</si>
  <si>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</si>
  <si>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</si>
  <si>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</si>
  <si>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</si>
  <si>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</si>
  <si>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</si>
  <si>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</si>
  <si>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</si>
  <si>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</si>
  <si>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</si>
  <si>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</si>
  <si>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</si>
  <si>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</si>
  <si>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</si>
  <si>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</si>
  <si>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</si>
  <si>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</si>
  <si>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</si>
  <si>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</si>
  <si>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</si>
  <si>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</si>
  <si>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</si>
  <si>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</si>
  <si>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</si>
  <si>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</si>
  <si>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</si>
  <si>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</si>
  <si>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</si>
  <si>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</si>
  <si>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</si>
  <si>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</si>
  <si>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</si>
  <si>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</si>
  <si>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</si>
  <si>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</si>
  <si>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</si>
  <si>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</si>
  <si>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</si>
  <si>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</si>
  <si>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</si>
  <si>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</si>
  <si>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</si>
  <si>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</si>
  <si>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</si>
  <si>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</si>
  <si>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</si>
  <si>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</si>
  <si>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</si>
  <si>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</si>
  <si>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</si>
  <si>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</si>
  <si>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</si>
  <si>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</si>
  <si>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</si>
  <si>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</si>
  <si>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</si>
  <si>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</si>
  <si>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</si>
  <si>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</si>
  <si>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</si>
  <si>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</si>
  <si>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</si>
  <si>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</si>
  <si>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</si>
  <si>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</si>
  <si>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</si>
  <si>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</si>
  <si>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</si>
  <si>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</si>
  <si>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</si>
  <si>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</si>
  <si>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</si>
  <si>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</si>
  <si>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</si>
  <si>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</si>
  <si>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</si>
  <si>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</si>
  <si>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</si>
  <si>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</si>
  <si>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</si>
  <si>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</si>
  <si>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</si>
  <si>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</si>
  <si>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</si>
  <si>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</si>
  <si>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</si>
  <si>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</si>
  <si>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</si>
  <si>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</si>
  <si>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</si>
  <si>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</si>
  <si>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</si>
  <si>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</si>
  <si>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</si>
  <si>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</si>
  <si>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</si>
  <si>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</si>
  <si>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</si>
  <si>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</si>
  <si>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</si>
  <si>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</si>
  <si>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</si>
  <si>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</si>
  <si>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</si>
  <si>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</si>
  <si>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</si>
  <si>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</si>
  <si>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</si>
  <si>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</si>
  <si>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</si>
  <si>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</si>
  <si>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</si>
  <si>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</si>
  <si>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</si>
  <si>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</si>
  <si>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</si>
  <si>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</si>
  <si>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</si>
  <si>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</si>
  <si>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</si>
  <si>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</si>
  <si>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</si>
  <si>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</si>
  <si>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</si>
  <si>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</si>
  <si>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</si>
  <si>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</si>
  <si>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</si>
  <si>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</si>
  <si>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</si>
  <si>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</si>
  <si>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</si>
  <si>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</si>
  <si>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</si>
  <si>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</si>
  <si>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</si>
  <si>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</si>
  <si>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</si>
  <si>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</si>
  <si>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</si>
  <si>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</si>
  <si>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</si>
  <si>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</si>
  <si>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</si>
  <si>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</si>
  <si>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</si>
  <si>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</si>
  <si>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</si>
  <si>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</si>
  <si>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</si>
  <si>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</si>
  <si>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</si>
  <si>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</si>
  <si>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</si>
  <si>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</si>
  <si>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</si>
  <si>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</si>
  <si>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</si>
  <si>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</si>
  <si>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</si>
  <si>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</si>
  <si>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</si>
  <si>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</si>
  <si>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</si>
  <si>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</si>
  <si>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</si>
  <si>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</si>
  <si>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</si>
  <si>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</si>
  <si>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</si>
  <si>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</si>
  <si>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</si>
  <si>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</si>
  <si>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</si>
  <si>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</si>
  <si>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</si>
  <si>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</si>
  <si>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</si>
  <si>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</si>
  <si>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</si>
  <si>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</si>
  <si>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</si>
  <si>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</si>
  <si>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</si>
  <si>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</si>
  <si>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</si>
  <si>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</si>
  <si>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</si>
  <si>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</si>
  <si>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</si>
  <si>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</si>
  <si>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</si>
  <si>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</si>
  <si>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</si>
  <si>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</si>
  <si>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</si>
  <si>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</si>
  <si>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</si>
  <si>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</si>
  <si>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</si>
  <si>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</si>
  <si>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</si>
  <si>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</si>
  <si>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</si>
  <si>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</si>
  <si>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</si>
  <si>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</si>
  <si>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</si>
  <si>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</si>
  <si>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</si>
  <si>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</si>
  <si>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</si>
  <si>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</si>
  <si>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</si>
  <si>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</si>
  <si>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</si>
  <si>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</si>
  <si>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</si>
  <si>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</si>
  <si>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</si>
  <si>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</si>
  <si>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</si>
  <si>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</si>
  <si>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</si>
  <si>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</si>
  <si>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</si>
  <si>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</si>
  <si>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</si>
  <si>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</si>
  <si>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</si>
  <si>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</si>
  <si>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</si>
  <si>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</si>
  <si>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</si>
  <si>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</si>
  <si>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</si>
  <si>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</si>
  <si>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</si>
  <si>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</si>
  <si>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</si>
  <si>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</si>
  <si>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</si>
  <si>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</si>
  <si>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</si>
  <si>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</si>
  <si>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</si>
  <si>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</si>
  <si>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</si>
  <si>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</si>
  <si>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</si>
  <si>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</si>
  <si>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</si>
  <si>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</si>
  <si>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</si>
  <si>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</si>
  <si>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</si>
  <si>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</si>
  <si>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</si>
  <si>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</si>
  <si>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</si>
  <si>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</si>
  <si>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</si>
  <si>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</si>
  <si>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</si>
  <si>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</si>
  <si>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</si>
  <si>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</si>
  <si>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</si>
  <si>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</si>
  <si>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</si>
  <si>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</si>
  <si>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</si>
  <si>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</si>
  <si>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</si>
  <si>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</si>
  <si>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</si>
  <si>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</si>
  <si>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</si>
  <si>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</si>
  <si>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</si>
  <si>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</si>
  <si>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</si>
  <si>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</si>
  <si>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</si>
  <si>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</si>
  <si>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</si>
  <si>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</si>
  <si>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</si>
  <si>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</si>
  <si>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</si>
  <si>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</si>
  <si>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</si>
  <si>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</si>
  <si>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</si>
  <si>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</si>
  <si>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</si>
  <si>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</si>
  <si>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</si>
  <si>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</si>
  <si>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</si>
  <si>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</si>
  <si>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</si>
  <si>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</si>
  <si>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</si>
  <si>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</si>
  <si>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</si>
  <si>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</si>
  <si>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</si>
  <si>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</si>
  <si>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</si>
  <si>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</si>
  <si>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</si>
  <si>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</si>
  <si>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</si>
  <si>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</si>
  <si>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</si>
  <si>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</si>
  <si>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</si>
  <si>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</si>
  <si>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</si>
  <si>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</si>
  <si>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</si>
  <si>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</si>
  <si>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</si>
  <si>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</si>
  <si>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</si>
  <si>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</si>
  <si>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</si>
  <si>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</si>
  <si>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</si>
  <si>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</si>
  <si>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</si>
  <si>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</si>
  <si>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</si>
  <si>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</si>
  <si>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</si>
  <si>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</si>
  <si>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</si>
  <si>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</si>
  <si>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</si>
  <si>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</si>
  <si>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</si>
  <si>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</si>
  <si>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</si>
  <si>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</si>
  <si>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</si>
  <si>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</si>
  <si>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</si>
  <si>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</si>
  <si>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</si>
  <si>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</si>
  <si>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</si>
  <si>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</si>
  <si>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</si>
  <si>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</si>
  <si>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</si>
  <si>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</si>
  <si>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</si>
  <si>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</si>
  <si>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</si>
  <si>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</si>
  <si>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</si>
  <si>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</si>
  <si>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</si>
  <si>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</si>
  <si>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</si>
  <si>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</si>
  <si>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</si>
  <si>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</si>
  <si>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</si>
  <si>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</si>
  <si>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</si>
  <si>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</si>
  <si>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</si>
  <si>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</si>
  <si>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</si>
  <si>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</si>
  <si>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</si>
  <si>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</si>
  <si>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</si>
  <si>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</si>
  <si>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</si>
  <si>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</si>
  <si>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</si>
  <si>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</si>
  <si>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</si>
  <si>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</si>
  <si>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</si>
  <si>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</si>
  <si>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</si>
  <si>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</si>
  <si>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</si>
  <si>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</si>
  <si>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</si>
  <si>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</si>
  <si>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</si>
  <si>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</si>
  <si>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</si>
  <si>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</si>
  <si>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</si>
  <si>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</si>
  <si>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</si>
  <si>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</si>
  <si>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</si>
  <si>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</si>
  <si>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</si>
  <si>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</si>
  <si>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</si>
  <si>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</si>
  <si>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</si>
  <si>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</si>
  <si>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</si>
  <si>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</si>
  <si>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</si>
  <si>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</si>
  <si>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</si>
  <si>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</si>
  <si>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</si>
  <si>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</si>
  <si>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</si>
  <si>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</si>
  <si>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</si>
  <si>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</si>
  <si>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</si>
  <si>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</si>
  <si>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</si>
  <si>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</si>
  <si>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</si>
  <si>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</si>
  <si>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</si>
  <si>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</si>
  <si>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</si>
  <si>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</si>
  <si>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</si>
  <si>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</si>
  <si>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</si>
  <si>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</si>
  <si>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</si>
  <si>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</si>
  <si>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</si>
  <si>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</si>
  <si>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</si>
  <si>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</si>
  <si>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</si>
  <si>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</si>
  <si>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</si>
  <si>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</si>
  <si>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</si>
  <si>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</si>
  <si>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</si>
  <si>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</si>
  <si>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</si>
  <si>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</si>
  <si>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</si>
  <si>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</si>
  <si>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</si>
  <si>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</si>
  <si>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</si>
  <si>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</si>
  <si>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</si>
  <si>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</si>
  <si>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</si>
  <si>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</si>
  <si>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</si>
  <si>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</si>
  <si>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</si>
  <si>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</si>
  <si>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</si>
  <si>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</si>
  <si>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</si>
  <si>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</si>
  <si>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</si>
  <si>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</si>
  <si>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</si>
  <si>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</si>
  <si>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</si>
  <si>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</si>
  <si>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</si>
  <si>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</si>
  <si>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</si>
  <si>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</si>
  <si>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</si>
  <si>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</si>
  <si>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</si>
  <si>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</si>
  <si>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</si>
  <si>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</si>
  <si>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</si>
  <si>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</si>
  <si>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</si>
  <si>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</si>
  <si>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</si>
  <si>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</si>
  <si>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</si>
  <si>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</si>
  <si>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</si>
  <si>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</si>
  <si>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</si>
  <si>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</si>
  <si>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</si>
  <si>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</si>
  <si>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</si>
  <si>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</si>
  <si>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</si>
  <si>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</si>
  <si>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</si>
  <si>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</si>
  <si>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</si>
  <si>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</si>
  <si>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</si>
  <si>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</si>
  <si>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</si>
  <si>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</si>
  <si>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</si>
  <si>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</si>
  <si>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</si>
  <si>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</si>
  <si>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</si>
  <si>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</si>
  <si>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</si>
  <si>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</si>
  <si>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</si>
  <si>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</si>
  <si>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</si>
  <si>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</si>
  <si>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</si>
  <si>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</si>
  <si>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</si>
  <si>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</si>
  <si>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</si>
  <si>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</si>
  <si>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</si>
  <si>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</si>
  <si>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</si>
  <si>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</si>
  <si>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</si>
  <si>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</si>
  <si>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</si>
  <si>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</si>
  <si>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</si>
  <si>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</si>
  <si>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</si>
  <si>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</si>
  <si>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</si>
  <si>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</si>
  <si>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</si>
  <si>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</si>
  <si>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</si>
  <si>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</si>
  <si>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</si>
  <si>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</si>
  <si>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</si>
  <si>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</si>
  <si>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</si>
  <si>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</si>
  <si>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</si>
  <si>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</si>
  <si>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</si>
  <si>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</si>
  <si>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</si>
  <si>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</si>
  <si>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</si>
  <si>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</si>
  <si>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</si>
  <si>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</si>
  <si>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</si>
  <si>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</si>
  <si>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</si>
  <si>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</si>
  <si>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</si>
  <si>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</si>
  <si>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</si>
  <si>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</si>
  <si>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</si>
  <si>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</si>
  <si>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</si>
  <si>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</si>
  <si>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</si>
  <si>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</si>
  <si>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</si>
  <si>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</si>
  <si>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</si>
  <si>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</si>
  <si>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</si>
  <si>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</si>
  <si>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</si>
  <si>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</si>
  <si>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</si>
  <si>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</si>
  <si>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</si>
  <si>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</si>
  <si>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</si>
  <si>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</si>
  <si>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</si>
  <si>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</si>
  <si>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</si>
  <si>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</si>
  <si>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</si>
  <si>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</si>
  <si>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</si>
  <si>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</si>
  <si>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</si>
  <si>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</si>
  <si>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</si>
  <si>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</si>
  <si>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</si>
  <si>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</si>
  <si>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</si>
  <si>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</si>
  <si>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</si>
  <si>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</si>
  <si>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</si>
  <si>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</si>
  <si>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</si>
  <si>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</si>
  <si>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</si>
  <si>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</si>
  <si>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</si>
  <si>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</si>
  <si>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</si>
  <si>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</si>
  <si>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</si>
  <si>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</si>
  <si>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</si>
  <si>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</si>
  <si>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</si>
  <si>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</si>
  <si>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</si>
  <si>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</si>
  <si>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</si>
  <si>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</si>
  <si>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</si>
  <si>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</si>
  <si>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</si>
  <si>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</si>
  <si>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</si>
  <si>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</si>
  <si>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</si>
  <si>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</si>
  <si>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</si>
  <si>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</si>
  <si>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</si>
  <si>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</si>
  <si>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</si>
  <si>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</si>
  <si>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</si>
  <si>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</si>
  <si>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</si>
  <si>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</si>
  <si>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</si>
  <si>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</si>
  <si>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</si>
  <si>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</si>
  <si>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</si>
  <si>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</si>
  <si>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</si>
  <si>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</si>
  <si>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</si>
  <si>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</si>
  <si>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</si>
  <si>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</si>
  <si>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</si>
  <si>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</si>
  <si>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</si>
  <si>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</si>
  <si>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</si>
  <si>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</si>
  <si>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</si>
  <si>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</si>
  <si>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</si>
  <si>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</si>
  <si>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</si>
  <si>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</si>
  <si>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</si>
  <si>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</si>
  <si>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</si>
  <si>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</si>
  <si>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</si>
  <si>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</si>
  <si>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</si>
  <si>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</si>
  <si>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</si>
  <si>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</si>
  <si>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</si>
  <si>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</si>
  <si>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</si>
  <si>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</si>
  <si>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</si>
  <si>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</si>
  <si>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</si>
  <si>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</si>
  <si>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</si>
  <si>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</si>
  <si>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</si>
  <si>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</si>
  <si>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</si>
  <si>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</si>
  <si>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</si>
  <si>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</si>
  <si>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</si>
  <si>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</si>
  <si>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</si>
  <si>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</si>
  <si>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</si>
  <si>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</si>
  <si>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</si>
  <si>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</si>
  <si>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</si>
  <si>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</si>
  <si>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</si>
  <si>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</si>
  <si>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</si>
  <si>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</si>
  <si>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</si>
  <si>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</si>
  <si>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</si>
  <si>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</si>
  <si>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</si>
  <si>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</si>
  <si>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</si>
  <si>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</si>
  <si>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</si>
  <si>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</si>
  <si>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</si>
  <si>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</si>
  <si>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</si>
  <si>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</si>
  <si>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</si>
  <si>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</si>
  <si>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</si>
  <si>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</si>
  <si>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</si>
  <si>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</si>
  <si>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</si>
  <si>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</si>
  <si>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</si>
  <si>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</si>
  <si>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</si>
  <si>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</si>
  <si>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</si>
  <si>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</si>
  <si>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</si>
  <si>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</si>
  <si>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</si>
  <si>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</si>
  <si>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</si>
  <si>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</si>
  <si>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</si>
  <si>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</si>
  <si>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</si>
  <si>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</si>
  <si>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</si>
  <si>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</si>
  <si>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</si>
  <si>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</si>
  <si>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</si>
  <si>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</si>
  <si>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</si>
  <si>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</si>
  <si>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</si>
  <si>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</si>
  <si>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</si>
  <si>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</si>
  <si>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</si>
  <si>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</si>
  <si>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</si>
  <si>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</si>
  <si>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</si>
  <si>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</si>
  <si>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</si>
  <si>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</si>
  <si>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</si>
  <si>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</si>
  <si>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</si>
  <si>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</si>
  <si>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</si>
  <si>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</si>
  <si>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</si>
  <si>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</si>
  <si>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</si>
  <si>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</si>
  <si>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</si>
  <si>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</si>
  <si>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</si>
  <si>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</si>
  <si>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</si>
  <si>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</si>
  <si>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</si>
  <si>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</si>
  <si>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</si>
  <si>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</si>
  <si>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</si>
  <si>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</si>
  <si>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</si>
  <si>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</si>
  <si>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</si>
  <si>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</si>
  <si>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</si>
  <si>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</si>
  <si>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</si>
  <si>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</si>
  <si>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</si>
  <si>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</si>
  <si>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</si>
  <si>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</si>
  <si>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</si>
  <si>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</si>
  <si>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</si>
  <si>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</si>
  <si>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</si>
  <si>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</si>
  <si>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</si>
  <si>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</si>
  <si>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</si>
  <si>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</si>
  <si>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</si>
  <si>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</si>
  <si>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</si>
  <si>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</si>
  <si>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</si>
  <si>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</si>
  <si>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</si>
  <si>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</si>
  <si>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</si>
  <si>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</si>
  <si>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</si>
  <si>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</si>
  <si>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</si>
  <si>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</si>
  <si>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</si>
  <si>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</si>
  <si>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</si>
  <si>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</si>
  <si>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</si>
  <si>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</si>
  <si>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</si>
  <si>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</si>
  <si>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</si>
  <si>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</si>
  <si>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</si>
  <si>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</si>
  <si>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</si>
  <si>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</si>
  <si>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</si>
  <si>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</si>
  <si>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</si>
  <si>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</si>
  <si>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</si>
  <si>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</si>
  <si>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</si>
  <si>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</si>
  <si>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</si>
  <si>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</si>
  <si>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</si>
  <si>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</si>
  <si>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</si>
  <si>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</si>
  <si>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</si>
  <si>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</si>
  <si>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</si>
  <si>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</si>
  <si>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</si>
  <si>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</si>
  <si>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</si>
  <si>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</si>
  <si>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</si>
  <si>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</si>
  <si>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</si>
  <si>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</si>
  <si>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</si>
  <si>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</si>
  <si>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</si>
  <si>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</si>
  <si>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</si>
  <si>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</si>
  <si>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</si>
  <si>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</si>
  <si>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</si>
  <si>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</si>
  <si>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</si>
  <si>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</si>
  <si>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</si>
  <si>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</si>
  <si>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</si>
  <si>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</si>
  <si>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</si>
  <si>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</si>
  <si>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</si>
  <si>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</si>
  <si>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</si>
  <si>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</si>
  <si>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</si>
  <si>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</si>
  <si>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</si>
  <si>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</si>
  <si>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</si>
  <si>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</si>
  <si>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</si>
  <si>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</si>
  <si>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</si>
  <si>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</si>
  <si>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</si>
  <si>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</si>
  <si>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</si>
  <si>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</si>
  <si>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</si>
  <si>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</si>
  <si>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</si>
  <si>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</si>
  <si>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</si>
  <si>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</si>
  <si>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</si>
  <si>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</si>
  <si>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</si>
  <si>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</si>
  <si>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</si>
  <si>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</si>
  <si>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</si>
  <si>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</si>
  <si>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</si>
  <si>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</si>
  <si>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</si>
  <si>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</si>
  <si>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</si>
  <si>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</si>
  <si>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</si>
  <si>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</si>
  <si>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</si>
  <si>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</si>
  <si>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</si>
  <si>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</si>
  <si>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</si>
  <si>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</si>
  <si>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</si>
  <si>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</si>
  <si>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</si>
  <si>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</si>
  <si>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</si>
  <si>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</si>
  <si>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</si>
  <si>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</si>
  <si>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</si>
  <si>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</si>
  <si>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</si>
  <si>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</si>
  <si>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</si>
  <si>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</si>
  <si>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</si>
  <si>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</si>
  <si>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</si>
  <si>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</si>
  <si>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</si>
  <si>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</si>
  <si>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</si>
  <si>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</si>
  <si>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</si>
  <si>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</si>
  <si>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</si>
  <si>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</si>
  <si>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</si>
  <si>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</si>
  <si>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</si>
  <si>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</si>
  <si>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</si>
  <si>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</si>
  <si>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</si>
  <si>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</si>
  <si>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</si>
  <si>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</si>
  <si>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</si>
  <si>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</si>
  <si>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</si>
  <si>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</si>
  <si>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</si>
  <si>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</si>
  <si>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</si>
  <si>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</si>
  <si>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</si>
  <si>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</si>
  <si>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</si>
  <si>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</si>
  <si>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</si>
  <si>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</si>
  <si>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</si>
  <si>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</si>
  <si>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</si>
  <si>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</si>
  <si>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</si>
  <si>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</si>
  <si>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</si>
  <si>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</si>
  <si>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</si>
  <si>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</si>
  <si>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</si>
  <si>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</si>
  <si>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</si>
  <si>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</si>
  <si>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</si>
  <si>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</si>
  <si>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</si>
  <si>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</si>
  <si>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</si>
  <si>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</si>
  <si>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</si>
  <si>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</si>
  <si>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</si>
  <si>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</si>
  <si>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</si>
  <si>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</si>
  <si>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</si>
  <si>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</si>
  <si>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</si>
  <si>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</si>
  <si>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</si>
  <si>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</si>
  <si>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</si>
  <si>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</si>
  <si>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</si>
  <si>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</si>
  <si>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</si>
  <si>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</si>
  <si>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</si>
  <si>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</si>
  <si>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</si>
  <si>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</si>
  <si>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</si>
  <si>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</si>
  <si>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</si>
  <si>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</si>
  <si>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</si>
  <si>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</si>
  <si>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</si>
  <si>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</si>
  <si>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</si>
  <si>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</si>
  <si>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</si>
  <si>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</si>
  <si>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</si>
  <si>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</si>
  <si>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</si>
  <si>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</si>
  <si>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</si>
  <si>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</si>
  <si>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</si>
  <si>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</si>
  <si>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</si>
  <si>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</si>
  <si>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</si>
  <si>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</si>
  <si>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</si>
  <si>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</si>
  <si>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</si>
  <si>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</si>
  <si>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</si>
  <si>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</si>
  <si>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</si>
  <si>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</si>
  <si>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</si>
  <si>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</si>
  <si>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</si>
  <si>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</si>
  <si>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</si>
  <si>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</si>
  <si>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</si>
  <si>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</si>
  <si>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</si>
  <si>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</si>
  <si>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</si>
  <si>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</si>
  <si>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</si>
  <si>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</si>
  <si>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</si>
  <si>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</si>
  <si>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</si>
  <si>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</si>
  <si>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</si>
  <si>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</si>
  <si>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</si>
  <si>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</si>
  <si>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</si>
  <si>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</si>
  <si>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</si>
  <si>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</si>
  <si>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</si>
  <si>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</si>
  <si>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</si>
  <si>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</si>
  <si>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</si>
  <si>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</si>
  <si>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</si>
  <si>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</si>
  <si>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</si>
  <si>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</si>
  <si>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</si>
  <si>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</si>
  <si>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</si>
  <si>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</si>
  <si>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</si>
  <si>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</si>
  <si>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</si>
  <si>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</si>
  <si>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</si>
  <si>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</si>
  <si>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</si>
  <si>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</si>
  <si>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</si>
  <si>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</si>
  <si>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</si>
  <si>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</si>
  <si>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</si>
  <si>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</si>
  <si>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</si>
  <si>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</si>
  <si>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</si>
  <si>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</si>
  <si>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</si>
  <si>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</si>
  <si>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</si>
  <si>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</si>
  <si>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</si>
  <si>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</si>
  <si>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</si>
  <si>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</si>
  <si>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</si>
  <si>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</si>
  <si>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</si>
  <si>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</si>
  <si>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</si>
  <si>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</si>
  <si>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</si>
  <si>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</si>
  <si>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</si>
  <si>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</si>
  <si>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</si>
  <si>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</si>
  <si>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</si>
  <si>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</si>
  <si>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</si>
  <si>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</si>
  <si>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</si>
  <si>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</si>
  <si>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</si>
  <si>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</si>
  <si>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</si>
  <si>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</si>
  <si>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</si>
  <si>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</si>
  <si>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</si>
  <si>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</si>
  <si>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</si>
  <si>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</si>
  <si>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</si>
  <si>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</si>
  <si>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</si>
  <si>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</si>
  <si>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</si>
  <si>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</si>
  <si>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</si>
  <si>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</si>
  <si>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</si>
  <si>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</si>
  <si>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</si>
  <si>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</si>
  <si>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</si>
  <si>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</si>
  <si>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</si>
  <si>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</si>
  <si>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</si>
  <si>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</si>
  <si>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</si>
  <si>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</si>
  <si>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</si>
  <si>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</si>
  <si>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</si>
  <si>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</si>
  <si>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</si>
  <si>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</si>
  <si>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</si>
  <si>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</si>
  <si>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</si>
  <si>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</si>
  <si>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</si>
  <si>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</si>
  <si>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</si>
  <si>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</si>
  <si>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</si>
  <si>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</si>
  <si>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</si>
  <si>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</si>
  <si>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</si>
  <si>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</si>
  <si>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</si>
  <si>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</si>
  <si>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</si>
  <si>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</si>
  <si>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</si>
  <si>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</si>
  <si>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</si>
  <si>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</si>
  <si>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</si>
  <si>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</si>
  <si>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</si>
  <si>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</si>
  <si>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</si>
  <si>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</si>
  <si>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</si>
  <si>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</si>
  <si>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</si>
  <si>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</si>
  <si>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</si>
  <si>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</si>
  <si>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</si>
  <si>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</si>
  <si>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</si>
  <si>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</si>
  <si>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</si>
  <si>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</si>
  <si>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</si>
  <si>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</si>
  <si>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</si>
  <si>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</si>
  <si>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</si>
  <si>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</si>
  <si>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</si>
  <si>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</si>
  <si>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</si>
  <si>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</si>
  <si>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</si>
  <si>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</si>
  <si>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</si>
  <si>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</si>
  <si>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</si>
  <si>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</si>
  <si>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</si>
  <si>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</si>
  <si>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</si>
  <si>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</si>
  <si>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</si>
  <si>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</si>
  <si>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</si>
  <si>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</si>
  <si>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</si>
  <si>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</si>
  <si>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</si>
  <si>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</si>
  <si>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</si>
  <si>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</si>
  <si>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</si>
  <si>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</si>
  <si>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</si>
  <si>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</si>
  <si>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</si>
  <si>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</si>
  <si>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</si>
  <si>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</si>
  <si>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</si>
  <si>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</si>
  <si>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</si>
  <si>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</si>
  <si>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</si>
  <si>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</si>
  <si>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</si>
  <si>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</si>
  <si>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</si>
  <si>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</si>
  <si>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</si>
  <si>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</si>
  <si>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</si>
  <si>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</si>
  <si>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</si>
  <si>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</si>
  <si>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</si>
  <si>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</si>
  <si>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</si>
  <si>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</si>
  <si>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</si>
  <si>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</si>
  <si>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</si>
  <si>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</si>
  <si>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</si>
  <si>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</si>
  <si>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</si>
  <si>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</si>
  <si>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</si>
  <si>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</si>
  <si>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</si>
  <si>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</si>
  <si>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</si>
  <si>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</si>
  <si>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</si>
  <si>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</si>
  <si>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</si>
  <si>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</si>
  <si>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</si>
  <si>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</si>
  <si>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</si>
  <si>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</si>
  <si>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</si>
  <si>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</si>
  <si>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</si>
  <si>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</si>
  <si>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</si>
  <si>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</si>
  <si>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</si>
  <si>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</si>
  <si>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</si>
  <si>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</si>
  <si>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</si>
  <si>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</si>
  <si>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</si>
  <si>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</si>
  <si>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</si>
  <si>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</si>
  <si>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</si>
  <si>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</si>
  <si>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</si>
  <si>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</si>
  <si>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</si>
  <si>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</si>
  <si>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</si>
  <si>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</si>
  <si>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</si>
  <si>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</si>
  <si>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</si>
  <si>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</si>
  <si>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</si>
  <si>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</si>
  <si>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</si>
  <si>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</si>
  <si>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</si>
  <si>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</si>
  <si>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</si>
  <si>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</si>
  <si>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</si>
  <si>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</si>
  <si>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</si>
  <si>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</si>
  <si>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</si>
  <si>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</si>
  <si>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</si>
  <si>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</si>
  <si>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</si>
  <si>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</si>
  <si>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</si>
  <si>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</si>
  <si>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</si>
  <si>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</si>
  <si>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</si>
  <si>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</si>
  <si>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</si>
  <si>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</si>
  <si>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</si>
  <si>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</si>
  <si>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</si>
  <si>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</si>
  <si>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</si>
  <si>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</si>
  <si>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</si>
  <si>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</si>
  <si>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</si>
  <si>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</si>
  <si>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</si>
  <si>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</si>
  <si>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</si>
  <si>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</si>
  <si>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</si>
  <si>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</si>
  <si>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</si>
  <si>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</si>
  <si>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</si>
  <si>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</si>
  <si>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</si>
  <si>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</si>
  <si>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</si>
  <si>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</si>
  <si>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</si>
  <si>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</si>
  <si>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</si>
  <si>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</si>
  <si>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</si>
  <si>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</si>
  <si>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</si>
  <si>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</si>
  <si>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</si>
  <si>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</si>
  <si>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</si>
  <si>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</si>
  <si>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</si>
  <si>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</si>
  <si>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</si>
  <si>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</si>
  <si>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</si>
  <si>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</si>
  <si>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</si>
  <si>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</si>
  <si>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</si>
  <si>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</si>
  <si>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</si>
  <si>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</si>
  <si>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</si>
  <si>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</si>
  <si>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</si>
  <si>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</si>
  <si>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</si>
  <si>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</si>
  <si>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</si>
  <si>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</si>
  <si>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</si>
  <si>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</si>
  <si>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</si>
  <si>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</si>
  <si>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</si>
  <si>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</si>
  <si>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</si>
  <si>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</si>
  <si>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</si>
  <si>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</si>
  <si>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</si>
  <si>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</si>
  <si>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</si>
  <si>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</si>
  <si>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</si>
  <si>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</si>
  <si>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</si>
  <si>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</si>
  <si>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</si>
  <si>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</si>
  <si>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</si>
  <si>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</si>
  <si>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</si>
  <si>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</si>
  <si>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</si>
  <si>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</si>
  <si>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</si>
  <si>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</si>
  <si>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</si>
  <si>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</si>
  <si>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</si>
  <si>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</si>
  <si>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</si>
  <si>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</si>
  <si>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</si>
  <si>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</si>
  <si>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</si>
  <si>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</si>
  <si>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</si>
  <si>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</si>
  <si>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</si>
  <si>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</si>
  <si>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</si>
  <si>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</si>
  <si>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</si>
  <si>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</si>
  <si>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</si>
  <si>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</si>
  <si>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</si>
  <si>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</si>
  <si>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</si>
  <si>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</si>
  <si>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</si>
  <si>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</si>
  <si>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</si>
  <si>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</si>
  <si>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</si>
  <si>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</si>
  <si>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</si>
  <si>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</si>
  <si>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</si>
  <si>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</si>
  <si>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</si>
  <si>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</si>
  <si>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</si>
  <si>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</si>
  <si>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</si>
  <si>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</si>
  <si>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</si>
  <si>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</si>
  <si>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</si>
  <si>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</si>
  <si>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</si>
  <si>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</si>
  <si>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</si>
  <si>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</si>
  <si>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</si>
  <si>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</si>
  <si>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</si>
  <si>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</si>
  <si>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</si>
  <si>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</si>
  <si>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</si>
  <si>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</si>
  <si>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</si>
  <si>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</si>
  <si>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</si>
  <si>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</si>
  <si>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</si>
  <si>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</si>
  <si>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</si>
  <si>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</si>
  <si>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</si>
  <si>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</si>
  <si>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</si>
  <si>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</si>
  <si>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</si>
  <si>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</si>
  <si>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</si>
  <si>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</si>
  <si>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</si>
  <si>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</si>
  <si>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</si>
  <si>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</si>
  <si>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</si>
  <si>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</si>
  <si>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</si>
  <si>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</si>
  <si>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</si>
  <si>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</si>
  <si>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</si>
  <si>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</si>
  <si>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</si>
  <si>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</si>
  <si>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</si>
  <si>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</si>
  <si>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</si>
  <si>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</si>
  <si>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</si>
  <si>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</si>
  <si>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</si>
  <si>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</si>
  <si>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</si>
  <si>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</si>
  <si>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</si>
  <si>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</si>
  <si>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</si>
  <si>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</si>
  <si>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</si>
  <si>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</si>
  <si>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</si>
  <si>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</si>
  <si>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</si>
  <si>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</si>
  <si>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</si>
  <si>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</si>
  <si>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</si>
  <si>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</si>
  <si>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</si>
  <si>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</si>
  <si>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</si>
  <si>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</si>
  <si>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</si>
  <si>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</si>
  <si>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</si>
  <si>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</si>
  <si>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</si>
  <si>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</si>
  <si>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</si>
  <si>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</si>
  <si>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</si>
  <si>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</si>
  <si>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</si>
  <si>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</si>
  <si>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</si>
  <si>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</si>
  <si>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</si>
  <si>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</si>
  <si>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</si>
  <si>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</si>
  <si>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</si>
  <si>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</si>
  <si>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</si>
  <si>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</si>
  <si>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</si>
  <si>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</si>
  <si>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</si>
  <si>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</si>
  <si>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</si>
  <si>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</si>
  <si>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</si>
  <si>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</si>
  <si>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</si>
  <si>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</si>
  <si>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</si>
  <si>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</si>
  <si>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</si>
  <si>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</si>
  <si>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</si>
  <si>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</si>
  <si>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</si>
  <si>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</si>
  <si>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</si>
  <si>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</si>
  <si>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</si>
  <si>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</si>
  <si>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</si>
  <si>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</si>
  <si>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</si>
  <si>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</si>
  <si>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</si>
  <si>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</si>
  <si>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</si>
  <si>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</si>
  <si>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</si>
  <si>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</si>
  <si>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</si>
  <si>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</si>
  <si>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</si>
  <si>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</si>
  <si>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</si>
  <si>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</si>
  <si>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</si>
  <si>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</si>
  <si>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</si>
  <si>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</si>
  <si>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</si>
  <si>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</si>
  <si>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</si>
  <si>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</si>
  <si>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</si>
  <si>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</si>
  <si>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</si>
  <si>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</si>
  <si>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</si>
  <si>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</si>
  <si>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</si>
  <si>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</si>
  <si>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</si>
  <si>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</si>
  <si>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</si>
  <si>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</si>
  <si>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</si>
  <si>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</si>
  <si>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</si>
  <si>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</si>
  <si>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</si>
  <si>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</si>
  <si>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</si>
  <si>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</si>
  <si>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</si>
  <si>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</si>
  <si>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</si>
  <si>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</si>
  <si>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</si>
  <si>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</si>
  <si>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</si>
  <si>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</si>
  <si>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</si>
  <si>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</si>
  <si>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</si>
  <si>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</si>
  <si>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</si>
  <si>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</si>
  <si>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</si>
  <si>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</si>
  <si>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</si>
  <si>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</si>
  <si>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</si>
  <si>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</si>
  <si>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</si>
  <si>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</si>
  <si>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</si>
  <si>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</si>
  <si>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</si>
  <si>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</si>
  <si>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</si>
  <si>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</si>
  <si>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</si>
  <si>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</si>
  <si>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</si>
  <si>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</si>
  <si>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</si>
  <si>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</si>
  <si>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</si>
  <si>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</si>
  <si>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</si>
  <si>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</si>
  <si>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</si>
  <si>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</si>
  <si>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</si>
  <si>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</si>
  <si>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</si>
  <si>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</si>
  <si>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</si>
  <si>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</si>
  <si>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</si>
  <si>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</si>
  <si>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</si>
  <si>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</si>
  <si>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</si>
  <si>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</si>
  <si>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</si>
  <si>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</si>
  <si>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</si>
  <si>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</si>
  <si>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</si>
  <si>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</si>
  <si>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</si>
  <si>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</si>
  <si>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</si>
  <si>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</si>
  <si>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</si>
  <si>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</si>
  <si>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</si>
  <si>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</si>
  <si>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</si>
  <si>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</si>
  <si>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</si>
  <si>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</si>
  <si>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</si>
  <si>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</si>
  <si>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</si>
  <si>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</si>
  <si>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</si>
  <si>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</si>
  <si>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</si>
  <si>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</si>
  <si>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</si>
  <si>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</si>
  <si>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</si>
  <si>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</si>
  <si>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</si>
  <si>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</si>
  <si>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</si>
  <si>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</si>
  <si>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</si>
  <si>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</si>
  <si>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</si>
  <si>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</si>
  <si>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</si>
  <si>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</si>
  <si>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</si>
  <si>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</si>
  <si>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</si>
  <si>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</si>
  <si>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</si>
  <si>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</si>
  <si>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</si>
  <si>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</si>
  <si>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</si>
  <si>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</si>
  <si>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</si>
  <si>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</si>
  <si>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</si>
  <si>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</si>
  <si>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</si>
  <si>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</si>
  <si>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</si>
  <si>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</si>
  <si>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</si>
  <si>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</si>
  <si>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</si>
  <si>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</si>
  <si>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</si>
  <si>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</si>
  <si>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</si>
  <si>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</si>
  <si>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</si>
  <si>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</si>
  <si>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</si>
  <si>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</si>
  <si>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</si>
  <si>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</si>
  <si>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</si>
  <si>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</si>
  <si>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</si>
  <si>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</si>
  <si>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</si>
  <si>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</si>
  <si>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</si>
  <si>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</si>
  <si>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</si>
  <si>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</si>
  <si>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</si>
  <si>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</si>
  <si>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</si>
  <si>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</si>
  <si>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</si>
  <si>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</si>
  <si>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</si>
  <si>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</si>
  <si>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</si>
  <si>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</si>
  <si>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</si>
  <si>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</si>
  <si>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</si>
  <si>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</si>
  <si>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</si>
  <si>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</si>
  <si>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</si>
  <si>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</si>
  <si>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</si>
  <si>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</si>
  <si>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</si>
  <si>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</si>
  <si>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</si>
  <si>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</si>
  <si>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</si>
  <si>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</si>
  <si>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</si>
  <si>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</si>
  <si>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</si>
  <si>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</si>
  <si>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</si>
  <si>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</si>
  <si>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</si>
  <si>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</si>
  <si>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</si>
  <si>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</si>
  <si>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</si>
  <si>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</si>
  <si>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</si>
  <si>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</si>
  <si>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</si>
  <si>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</si>
  <si>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</si>
  <si>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</si>
  <si>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</si>
  <si>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</si>
  <si>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</si>
  <si>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</si>
  <si>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</si>
  <si>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</si>
  <si>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</si>
  <si>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</si>
  <si>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</si>
  <si>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</si>
  <si>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</si>
  <si>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</si>
  <si>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</si>
  <si>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</si>
  <si>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</si>
  <si>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</si>
  <si>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</si>
  <si>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</si>
  <si>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</si>
  <si>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</si>
  <si>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</si>
  <si>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</si>
  <si>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</si>
  <si>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</si>
  <si>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</si>
  <si>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</si>
  <si>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</si>
  <si>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</si>
  <si>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</si>
  <si>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</si>
  <si>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</si>
  <si>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</si>
  <si>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</si>
  <si>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</si>
  <si>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</si>
  <si>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</si>
  <si>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</si>
  <si>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</si>
  <si>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</si>
  <si>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</si>
  <si>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</si>
  <si>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</si>
  <si>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</si>
  <si>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</si>
  <si>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</si>
  <si>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</si>
  <si>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</si>
  <si>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</si>
  <si>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</si>
  <si>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</si>
  <si>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</si>
  <si>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</si>
  <si>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</si>
  <si>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</si>
  <si>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</si>
  <si>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</si>
  <si>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</si>
  <si>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</si>
  <si>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</si>
  <si>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</si>
  <si>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</si>
  <si>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</si>
  <si>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</si>
  <si>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</si>
  <si>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</si>
  <si>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</si>
  <si>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</si>
  <si>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</si>
  <si>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</si>
  <si>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</si>
  <si>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</si>
  <si>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</si>
  <si>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</si>
  <si>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</si>
  <si>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</si>
  <si>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</si>
  <si>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</si>
  <si>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</si>
  <si>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</si>
  <si>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</si>
  <si>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</si>
  <si>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</si>
  <si>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</si>
  <si>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</si>
  <si>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</si>
  <si>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</si>
  <si>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</si>
  <si>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</si>
  <si>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</si>
  <si>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</si>
  <si>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</si>
  <si>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</si>
  <si>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</si>
  <si>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</si>
  <si>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</si>
  <si>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</si>
  <si>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</si>
  <si>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</si>
  <si>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</si>
  <si>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</si>
  <si>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</si>
  <si>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</si>
  <si>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</si>
  <si>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</si>
  <si>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</si>
  <si>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</si>
  <si>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</si>
  <si>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</si>
  <si>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</si>
  <si>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</si>
  <si>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</si>
  <si>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</si>
  <si>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</si>
  <si>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</si>
  <si>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</si>
  <si>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</si>
  <si>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</si>
  <si>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</si>
  <si>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</si>
  <si>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</si>
  <si>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</si>
  <si>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</si>
  <si>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</si>
  <si>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</si>
  <si>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</si>
  <si>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</si>
  <si>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</si>
  <si>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</si>
  <si>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</si>
  <si>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</si>
  <si>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</si>
  <si>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</si>
  <si>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</si>
  <si>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</si>
  <si>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</si>
  <si>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</si>
  <si>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</si>
  <si>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</si>
  <si>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</si>
  <si>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</si>
  <si>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</si>
  <si>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</si>
  <si>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</si>
  <si>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</si>
  <si>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</si>
  <si>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</si>
  <si>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</si>
  <si>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</si>
  <si>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</si>
  <si>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</si>
  <si>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</si>
  <si>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</si>
  <si>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</si>
  <si>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</si>
  <si>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</si>
  <si>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</si>
  <si>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</si>
  <si>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</si>
  <si>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</si>
  <si>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</si>
  <si>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</si>
  <si>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</si>
  <si>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</si>
  <si>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</si>
  <si>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</si>
  <si>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</si>
  <si>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</si>
  <si>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</si>
  <si>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</si>
  <si>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</si>
  <si>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</si>
  <si>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</si>
  <si>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</si>
  <si>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</si>
  <si>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</si>
  <si>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</si>
  <si>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</si>
  <si>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</si>
  <si>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</si>
  <si>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</si>
  <si>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</si>
  <si>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</si>
  <si>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</si>
  <si>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</si>
  <si>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</si>
  <si>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</si>
  <si>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</si>
  <si>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</si>
  <si>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</si>
  <si>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</si>
  <si>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</si>
  <si>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</si>
  <si>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</si>
  <si>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</si>
  <si>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</si>
  <si>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</si>
  <si>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</si>
  <si>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</si>
  <si>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</si>
  <si>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</si>
  <si>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</si>
  <si>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</si>
  <si>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</si>
  <si>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</si>
  <si>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</si>
  <si>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</si>
  <si>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</si>
  <si>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</si>
  <si>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</si>
  <si>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</si>
  <si>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</si>
  <si>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</si>
  <si>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</si>
  <si>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</si>
  <si>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</si>
  <si>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</si>
  <si>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</si>
  <si>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</si>
  <si>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</si>
  <si>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</si>
  <si>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</si>
  <si>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</si>
  <si>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</si>
  <si>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</si>
  <si>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</si>
  <si>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</si>
  <si>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</si>
  <si>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</si>
  <si>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</si>
  <si>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</si>
  <si>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</si>
  <si>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</si>
  <si>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</si>
  <si>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</si>
  <si>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</si>
  <si>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</si>
  <si>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</si>
  <si>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</si>
  <si>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</si>
  <si>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</si>
  <si>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</si>
  <si>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</si>
  <si>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</si>
  <si>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</si>
  <si>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</si>
  <si>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</si>
  <si>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</si>
  <si>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</si>
  <si>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</si>
  <si>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</si>
  <si>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</si>
  <si>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</si>
  <si>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</si>
  <si>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</si>
  <si>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</si>
  <si>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</si>
  <si>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</si>
  <si>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</si>
  <si>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</si>
  <si>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</si>
  <si>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</si>
  <si>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</si>
  <si>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</si>
  <si>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</si>
  <si>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</si>
  <si>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</si>
  <si>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</si>
  <si>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</si>
  <si>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</si>
  <si>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</si>
  <si>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</si>
  <si>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</si>
  <si>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</si>
  <si>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</si>
  <si>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</si>
  <si>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</si>
  <si>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</si>
  <si>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</si>
  <si>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</si>
  <si>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</si>
  <si>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</si>
  <si>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</si>
  <si>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</si>
  <si>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</si>
  <si>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</si>
  <si>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</si>
  <si>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</si>
  <si>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</si>
  <si>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</si>
  <si>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</si>
  <si>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</si>
  <si>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</si>
  <si>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</si>
  <si>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</si>
  <si>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</si>
  <si>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</si>
  <si>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</si>
  <si>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</si>
  <si>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</si>
  <si>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</si>
  <si>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</si>
  <si>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</si>
  <si>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</si>
  <si>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</si>
  <si>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</si>
  <si>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</si>
  <si>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</si>
  <si>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</si>
  <si>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</si>
  <si>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</si>
  <si>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</si>
  <si>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</si>
  <si>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</si>
  <si>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</si>
  <si>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</si>
  <si>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</si>
  <si>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</si>
  <si>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</si>
  <si>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</si>
  <si>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</si>
  <si>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</si>
  <si>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</si>
  <si>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</si>
  <si>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</si>
  <si>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</si>
  <si>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</si>
  <si>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</si>
  <si>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</si>
  <si>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</si>
  <si>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</si>
  <si>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</si>
  <si>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</si>
  <si>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</si>
  <si>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</si>
  <si>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</si>
  <si>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</si>
  <si>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</si>
  <si>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</si>
  <si>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</si>
  <si>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</si>
  <si>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</si>
  <si>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</si>
  <si>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</si>
  <si>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</si>
  <si>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</si>
  <si>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</si>
  <si>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</si>
  <si>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</si>
  <si>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</si>
  <si>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</si>
  <si>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</si>
  <si>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</si>
  <si>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</si>
  <si>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</si>
  <si>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</si>
  <si>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</si>
  <si>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</si>
  <si>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</si>
  <si>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</si>
  <si>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</si>
  <si>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</si>
  <si>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</si>
  <si>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</si>
  <si>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</si>
  <si>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</si>
  <si>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</si>
  <si>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</si>
  <si>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</si>
  <si>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</si>
  <si>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</si>
  <si>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</si>
  <si>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</si>
  <si>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</si>
  <si>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</si>
  <si>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</si>
  <si>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</si>
  <si>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</si>
  <si>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</si>
  <si>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</si>
  <si>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</si>
  <si>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</si>
  <si>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</si>
  <si>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</si>
  <si>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</si>
  <si>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</si>
  <si>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</si>
  <si>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</si>
  <si>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</si>
  <si>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</si>
  <si>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</si>
  <si>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</si>
  <si>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</si>
  <si>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</si>
  <si>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</si>
  <si>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</si>
  <si>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</si>
  <si>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</si>
  <si>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</si>
  <si>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</si>
  <si>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</si>
  <si>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</si>
  <si>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</si>
  <si>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</si>
  <si>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</si>
  <si>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</si>
  <si>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</si>
  <si>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</si>
  <si>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</si>
  <si>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</si>
  <si>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</si>
  <si>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</si>
  <si>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</si>
  <si>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</si>
  <si>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</si>
  <si>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</si>
  <si>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</si>
  <si>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</si>
  <si>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</si>
  <si>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</si>
  <si>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</si>
  <si>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</si>
  <si>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</si>
  <si>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</si>
  <si>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</si>
  <si>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</si>
  <si>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</si>
  <si>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</si>
  <si>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</si>
  <si>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</si>
  <si>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</si>
  <si>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</si>
  <si>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</si>
  <si>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</si>
  <si>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</si>
  <si>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</si>
  <si>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</si>
  <si>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</si>
  <si>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</si>
  <si>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</si>
  <si>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</si>
  <si>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</si>
  <si>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</si>
  <si>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</si>
  <si>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</si>
  <si>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</si>
  <si>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</si>
  <si>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</si>
  <si>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</si>
  <si>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</si>
  <si>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</si>
  <si>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</si>
  <si>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</si>
  <si>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</si>
  <si>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</si>
  <si>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</si>
  <si>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</si>
  <si>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</si>
  <si>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</si>
  <si>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</si>
  <si>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</si>
  <si>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</si>
  <si>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</si>
  <si>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</si>
  <si>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</si>
  <si>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</si>
  <si>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</si>
  <si>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</si>
  <si>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</si>
  <si>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</si>
  <si>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</si>
  <si>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</si>
  <si>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</si>
  <si>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</si>
  <si>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</si>
  <si>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</si>
  <si>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</si>
  <si>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</si>
  <si>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</si>
  <si>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</si>
  <si>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</si>
  <si>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</si>
  <si>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</si>
  <si>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</si>
  <si>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</si>
  <si>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</si>
  <si>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</si>
  <si>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</si>
  <si>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</si>
  <si>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</si>
  <si>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</si>
  <si>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</si>
  <si>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</si>
  <si>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</si>
  <si>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</si>
  <si>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</si>
  <si>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</si>
  <si>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</si>
  <si>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</si>
  <si>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</si>
  <si>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</si>
  <si>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</si>
  <si>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</si>
  <si>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</si>
  <si>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</si>
  <si>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</si>
  <si>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</si>
  <si>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</si>
  <si>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</si>
  <si>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iccf414</t>
  </si>
  <si>
    <t xml:space="preserve">   </t>
  </si>
  <si>
    <t>*vacuum time, ~1 hr</t>
  </si>
  <si>
    <t>*new roofjack</t>
  </si>
  <si>
    <t>*new double wall vent pipe</t>
  </si>
  <si>
    <t>*all new collars and dampers</t>
  </si>
  <si>
    <t>*new supply plenum</t>
  </si>
  <si>
    <t>*15 bags of R8 flex</t>
  </si>
  <si>
    <t>All new duct work</t>
  </si>
  <si>
    <t>Labor cost</t>
  </si>
  <si>
    <t>Note: 10 yr warranty on parts. 20 yr warranty on heat exchanger</t>
  </si>
  <si>
    <t>HPS Provides a 2 yr. labor warranty</t>
  </si>
  <si>
    <t>Install new 100k BTU gas furnace</t>
  </si>
  <si>
    <t>Pick-up/installation of 2 new media filters–325.00 ea</t>
  </si>
  <si>
    <t>*new heater stands</t>
  </si>
  <si>
    <t>*filters for upstairs and downstairs systems</t>
  </si>
  <si>
    <t>M/N: 4MXCC009AC6HCA   /  S/N: 204520632M</t>
  </si>
  <si>
    <t>M/N: A801X100CM5SCAA   /  S/N: 21346XL6JG</t>
  </si>
  <si>
    <t>*remaining balance on original invoice–372.00</t>
  </si>
  <si>
    <t>For downstairs work:</t>
  </si>
  <si>
    <t>*added gas flex line and drip leg to furnace–700.00</t>
  </si>
  <si>
    <t>00211110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</si>
</sst>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2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8" xfId="2" applyFont="1" applyFill="1" applyBorder="1"/>
    <xf numFmtId="166" fontId="13" fillId="4" borderId="8" xfId="2" applyNumberFormat="1" applyFont="1" applyFill="1" applyBorder="1" applyAlignment="1">
      <alignment horizontal="left"/>
    </xf>
    <xf numFmtId="0" fontId="13" fillId="0" borderId="8" xfId="2" applyFont="1" applyBorder="1"/>
    <xf numFmtId="166" fontId="13" fillId="0" borderId="8" xfId="2" applyNumberFormat="1" applyFont="1" applyBorder="1" applyAlignment="1">
      <alignment horizontal="left"/>
    </xf>
    <xf numFmtId="0" fontId="14" fillId="0" borderId="8" xfId="2" applyFont="1" applyBorder="1"/>
    <xf numFmtId="0" fontId="10" fillId="4" borderId="8" xfId="1" applyFill="1" applyBorder="1" applyAlignment="1"/>
    <xf numFmtId="0" fontId="14" fillId="4" borderId="8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0" fontId="18" fillId="6" borderId="0" xfId="0" applyFont="1" applyFill="1"/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left" vertical="center"/>
    </xf>
    <xf numFmtId="44" fontId="2" fillId="0" borderId="9" xfId="3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44" fontId="2" fillId="0" borderId="9" xfId="3" applyFont="1" applyBorder="1" applyAlignment="1">
      <alignment vertical="center"/>
    </xf>
    <xf numFmtId="44" fontId="2" fillId="0" borderId="10" xfId="3" applyFont="1" applyFill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numFmt numFmtId="167" formatCode="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9" dataDxfId="8" tableBorderDxfId="7">
  <autoFilter ref="A1:G778" xr:uid="{EFC69FE7-5683-475B-B845-7CC58440148C}"/>
  <tableColumns count="7">
    <tableColumn id="1" xr3:uid="{808303F8-F880-4796-B247-0580698E8DAE}" name="Name" dataDxfId="6"/>
    <tableColumn id="2" xr3:uid="{B3BE1B75-A112-4FE0-AFD1-5F81B22F50AF}" name="Phone1" dataDxfId="5"/>
    <tableColumn id="3" xr3:uid="{10F94CDE-EB96-4E60-BB72-54C899AF5C62}" name="Phone2(ext)" dataDxfId="4"/>
    <tableColumn id="4" xr3:uid="{0D20D8A5-B977-4A11-8204-569157A59F3E}" name="Email"/>
    <tableColumn id="5" xr3:uid="{E71D1265-8B0D-4760-B1FF-86CD86E87847}" name="Email2" dataDxfId="3"/>
    <tableColumn id="6" xr3:uid="{FE72ABEA-3076-43C3-968E-F1BE2AD3FD05}" name="Address" dataDxfId="2"/>
    <tableColumn id="7" xr3:uid="{F8083D9F-65F2-4E52-9045-4D082606C021}" name="C_S_Z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5"/>
  <sheetViews>
    <sheetView showGridLines="0" tabSelected="1" zoomScale="94" zoomScaleNormal="94" workbookViewId="0">
      <selection activeCell="C7" sqref="C7"/>
    </sheetView>
  </sheetViews>
  <sheetFormatPr defaultColWidth="9.109375" defaultRowHeight="13.2" x14ac:dyDescent="0.25"/>
  <cols>
    <col min="1" max="1" width="41.77734375" style="1" customWidth="1"/>
    <col min="2" max="2" width="18.66406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6" t="s">
        <v>1</v>
      </c>
      <c r="C1" s="57"/>
    </row>
    <row r="2" spans="1:6" x14ac:dyDescent="0.25">
      <c r="A2" s="12" t="s">
        <v>2</v>
      </c>
    </row>
    <row r="3" spans="1:6" x14ac:dyDescent="0.25">
      <c r="B3" s="7" t="s">
        <v>2347</v>
      </c>
      <c r="C3" s="38" t="s">
        <v>2382</v>
      </c>
    </row>
    <row r="4" spans="1:6" x14ac:dyDescent="0.25">
      <c r="A4" s="1" t="s">
        <v>3</v>
      </c>
      <c r="B4" s="7" t="s">
        <v>4</v>
      </c>
      <c r="C4" s="2">
        <f ca="1">TODAY()</f>
        <v>44510</v>
      </c>
    </row>
    <row r="5" spans="1:6" x14ac:dyDescent="0.25">
      <c r="A5" s="1" t="s">
        <v>5</v>
      </c>
      <c r="B5" s="7" t="s">
        <v>6</v>
      </c>
      <c r="C5" s="17" t="s">
        <v>2403</v>
      </c>
    </row>
    <row r="6" spans="1:6" s="3" customFormat="1" x14ac:dyDescent="0.25">
      <c r="A6" s="3" t="s">
        <v>7</v>
      </c>
      <c r="B6" s="8" t="s">
        <v>8</v>
      </c>
      <c r="C6" s="14" t="s">
        <v>2373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1929</v>
      </c>
    </row>
    <row r="12" spans="1:6" ht="14.4" x14ac:dyDescent="0.3">
      <c r="A12" s="20" t="str">
        <f>VLOOKUP(Invoice!A11,Table2[], 6, FALSE)</f>
        <v>664 W Forest Dr</v>
      </c>
    </row>
    <row r="13" spans="1:6" x14ac:dyDescent="0.25">
      <c r="A13" s="19" t="str">
        <f>VLOOKUP(Invoice!A11, Table2[], 7, FALSE)</f>
        <v>Houston, TX , 77079</v>
      </c>
    </row>
    <row r="14" spans="1:6" x14ac:dyDescent="0.25">
      <c r="A14" s="21">
        <f>VLOOKUP(Invoice!A11, Table2[],2, FALSE)</f>
        <v>7139629170</v>
      </c>
    </row>
    <row r="15" spans="1:6" x14ac:dyDescent="0.25">
      <c r="A15" s="1" t="str">
        <f>VLOOKUP(Invoice!A11,Table2[],4, FALSE)</f>
        <v>Schartwig@sbcglobal.net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4" t="s">
        <v>10</v>
      </c>
      <c r="B17" s="55"/>
      <c r="C17" s="18" t="s">
        <v>11</v>
      </c>
      <c r="E17" s="60"/>
      <c r="F17" s="60"/>
    </row>
    <row r="18" spans="1:6" s="4" customFormat="1" ht="20.100000000000001" customHeight="1" x14ac:dyDescent="0.25">
      <c r="A18" s="44" t="s">
        <v>2355</v>
      </c>
      <c r="B18" s="52" t="s">
        <v>2342</v>
      </c>
      <c r="C18" s="41" t="s">
        <v>2342</v>
      </c>
      <c r="E18" s="60"/>
      <c r="F18" s="60"/>
    </row>
    <row r="19" spans="1:6" s="4" customFormat="1" ht="15.6" customHeight="1" x14ac:dyDescent="0.25">
      <c r="A19" s="45" t="s">
        <v>2398</v>
      </c>
      <c r="B19" s="24" t="s">
        <v>2342</v>
      </c>
      <c r="C19" s="41" t="s">
        <v>2342</v>
      </c>
      <c r="E19" s="60"/>
      <c r="F19" s="60"/>
    </row>
    <row r="20" spans="1:6" s="4" customFormat="1" ht="16.2" customHeight="1" x14ac:dyDescent="0.25">
      <c r="A20" s="45" t="s">
        <v>2384</v>
      </c>
      <c r="B20" s="24"/>
      <c r="C20" s="41"/>
      <c r="E20" s="37"/>
      <c r="F20" s="37"/>
    </row>
    <row r="21" spans="1:6" s="4" customFormat="1" ht="14.4" customHeight="1" x14ac:dyDescent="0.25">
      <c r="A21" s="45" t="s">
        <v>2356</v>
      </c>
      <c r="B21" s="24" t="s">
        <v>2342</v>
      </c>
      <c r="C21" s="42" t="s">
        <v>2342</v>
      </c>
      <c r="E21" s="60"/>
      <c r="F21" s="60"/>
    </row>
    <row r="22" spans="1:6" s="4" customFormat="1" ht="20.100000000000001" customHeight="1" x14ac:dyDescent="0.25">
      <c r="A22" s="45">
        <v>0</v>
      </c>
      <c r="B22" s="24" t="s">
        <v>2338</v>
      </c>
      <c r="C22" s="42">
        <v>3275</v>
      </c>
      <c r="E22" s="60"/>
      <c r="F22" s="60"/>
    </row>
    <row r="23" spans="1:6" s="4" customFormat="1" ht="20.100000000000001" customHeight="1" x14ac:dyDescent="0.25">
      <c r="A23" s="45" t="s">
        <v>2394</v>
      </c>
      <c r="B23" s="24" t="s">
        <v>2342</v>
      </c>
      <c r="C23" s="42" t="s">
        <v>2342</v>
      </c>
      <c r="E23" s="60"/>
      <c r="F23" s="60"/>
    </row>
    <row r="24" spans="1:6" s="4" customFormat="1" ht="14.4" customHeight="1" x14ac:dyDescent="0.25">
      <c r="A24" s="45" t="s">
        <v>2399</v>
      </c>
      <c r="B24" s="24" t="s">
        <v>2342</v>
      </c>
      <c r="C24" s="46" t="s">
        <v>2342</v>
      </c>
      <c r="E24" s="60"/>
      <c r="F24" s="60"/>
    </row>
    <row r="25" spans="1:6" s="4" customFormat="1" ht="13.8" customHeight="1" x14ac:dyDescent="0.25">
      <c r="A25" s="45" t="s">
        <v>2356</v>
      </c>
      <c r="B25" s="24" t="s">
        <v>2342</v>
      </c>
      <c r="C25" s="46" t="s">
        <v>2342</v>
      </c>
      <c r="E25" s="22"/>
      <c r="F25" s="22"/>
    </row>
    <row r="26" spans="1:6" s="4" customFormat="1" ht="15.6" customHeight="1" x14ac:dyDescent="0.25">
      <c r="A26" s="45" t="s">
        <v>2385</v>
      </c>
      <c r="B26" s="24"/>
      <c r="C26" s="46"/>
      <c r="E26" s="22"/>
      <c r="F26" s="22"/>
    </row>
    <row r="27" spans="1:6" s="4" customFormat="1" ht="12.6" customHeight="1" x14ac:dyDescent="0.25">
      <c r="A27" s="45" t="s">
        <v>2388</v>
      </c>
      <c r="B27" s="24"/>
      <c r="C27" s="46"/>
      <c r="E27" s="22"/>
      <c r="F27" s="22"/>
    </row>
    <row r="28" spans="1:6" s="4" customFormat="1" ht="12.6" customHeight="1" x14ac:dyDescent="0.25">
      <c r="A28" s="45" t="s">
        <v>2396</v>
      </c>
      <c r="B28" s="24"/>
      <c r="C28" s="46"/>
      <c r="E28" s="22"/>
      <c r="F28" s="22"/>
    </row>
    <row r="29" spans="1:6" s="4" customFormat="1" ht="17.399999999999999" customHeight="1" x14ac:dyDescent="0.25">
      <c r="A29" s="45" t="s">
        <v>2386</v>
      </c>
      <c r="B29" s="24"/>
      <c r="C29" s="46"/>
      <c r="E29" s="22"/>
      <c r="F29" s="22"/>
    </row>
    <row r="30" spans="1:6" s="4" customFormat="1" ht="15.6" customHeight="1" x14ac:dyDescent="0.25">
      <c r="A30" s="45" t="s">
        <v>2357</v>
      </c>
      <c r="B30" s="24" t="s">
        <v>2342</v>
      </c>
      <c r="C30" s="46" t="s">
        <v>2342</v>
      </c>
      <c r="E30" s="22"/>
      <c r="F30" s="22"/>
    </row>
    <row r="31" spans="1:6" s="4" customFormat="1" ht="20.100000000000001" customHeight="1" x14ac:dyDescent="0.25">
      <c r="A31" s="45">
        <v>0</v>
      </c>
      <c r="B31" s="24" t="s">
        <v>2338</v>
      </c>
      <c r="C31" s="46">
        <v>3875</v>
      </c>
      <c r="E31" s="22"/>
      <c r="F31" s="22"/>
    </row>
    <row r="32" spans="1:6" s="4" customFormat="1" ht="20.100000000000001" customHeight="1" x14ac:dyDescent="0.25">
      <c r="A32" s="47" t="s">
        <v>2390</v>
      </c>
      <c r="B32" s="24"/>
      <c r="C32" s="48"/>
      <c r="E32" s="22"/>
      <c r="F32" s="22"/>
    </row>
    <row r="33" spans="1:6" s="4" customFormat="1" ht="15.6" customHeight="1" x14ac:dyDescent="0.25">
      <c r="A33" s="47" t="s">
        <v>2387</v>
      </c>
      <c r="B33" s="24"/>
      <c r="C33" s="48"/>
      <c r="E33" s="22"/>
      <c r="F33" s="22"/>
    </row>
    <row r="34" spans="1:6" s="4" customFormat="1" ht="12" customHeight="1" x14ac:dyDescent="0.25">
      <c r="A34" s="47" t="s">
        <v>2389</v>
      </c>
      <c r="B34" s="24"/>
      <c r="C34" s="48"/>
      <c r="E34" s="22"/>
      <c r="F34" s="22"/>
    </row>
    <row r="35" spans="1:6" s="4" customFormat="1" ht="20.100000000000001" customHeight="1" x14ac:dyDescent="0.25">
      <c r="A35" s="47"/>
      <c r="B35" s="24" t="s">
        <v>2338</v>
      </c>
      <c r="C35" s="48">
        <v>1800</v>
      </c>
      <c r="E35" s="22"/>
      <c r="F35" s="22"/>
    </row>
    <row r="36" spans="1:6" s="4" customFormat="1" ht="20.100000000000001" customHeight="1" x14ac:dyDescent="0.25">
      <c r="A36" s="47" t="s">
        <v>2395</v>
      </c>
      <c r="B36" s="24"/>
      <c r="C36" s="48"/>
      <c r="E36" s="22"/>
      <c r="F36" s="22"/>
    </row>
    <row r="37" spans="1:6" s="4" customFormat="1" ht="15" customHeight="1" x14ac:dyDescent="0.25">
      <c r="A37" s="47" t="s">
        <v>2397</v>
      </c>
      <c r="B37" s="24"/>
      <c r="C37" s="48"/>
      <c r="E37" s="22"/>
      <c r="F37" s="22"/>
    </row>
    <row r="38" spans="1:6" s="4" customFormat="1" ht="20.100000000000001" customHeight="1" x14ac:dyDescent="0.25">
      <c r="A38" s="47"/>
      <c r="B38" s="24" t="s">
        <v>2338</v>
      </c>
      <c r="C38" s="48">
        <f>350*2</f>
        <v>700</v>
      </c>
      <c r="E38" s="22"/>
      <c r="F38" s="22"/>
    </row>
    <row r="39" spans="1:6" s="4" customFormat="1" ht="13.8" customHeight="1" x14ac:dyDescent="0.25">
      <c r="A39" s="47" t="s">
        <v>2391</v>
      </c>
      <c r="B39" s="24"/>
      <c r="C39" s="48"/>
    </row>
    <row r="40" spans="1:6" s="4" customFormat="1" ht="20.100000000000001" customHeight="1" x14ac:dyDescent="0.25">
      <c r="A40" s="47"/>
      <c r="B40" s="24" t="s">
        <v>2338</v>
      </c>
      <c r="C40" s="48">
        <v>975</v>
      </c>
    </row>
    <row r="41" spans="1:6" s="4" customFormat="1" ht="20.100000000000001" customHeight="1" x14ac:dyDescent="0.25">
      <c r="A41" s="47" t="s">
        <v>2401</v>
      </c>
      <c r="B41" s="24"/>
      <c r="C41" s="48"/>
    </row>
    <row r="42" spans="1:6" s="4" customFormat="1" ht="15.6" customHeight="1" x14ac:dyDescent="0.25">
      <c r="A42" s="47" t="s">
        <v>2400</v>
      </c>
      <c r="B42" s="24"/>
      <c r="C42" s="48"/>
    </row>
    <row r="43" spans="1:6" s="4" customFormat="1" ht="14.4" customHeight="1" x14ac:dyDescent="0.25">
      <c r="A43" s="47" t="s">
        <v>2402</v>
      </c>
      <c r="B43" s="24"/>
      <c r="C43" s="48"/>
    </row>
    <row r="44" spans="1:6" s="4" customFormat="1" ht="20.100000000000001" customHeight="1" x14ac:dyDescent="0.25">
      <c r="A44" s="47"/>
      <c r="B44" s="24" t="s">
        <v>2338</v>
      </c>
      <c r="C44" s="48">
        <f>372+700</f>
        <v>1072</v>
      </c>
    </row>
    <row r="45" spans="1:6" s="4" customFormat="1" ht="16.8" customHeight="1" x14ac:dyDescent="0.25">
      <c r="A45" s="50" t="s">
        <v>2392</v>
      </c>
      <c r="B45" s="24"/>
      <c r="C45" s="48"/>
    </row>
    <row r="46" spans="1:6" s="4" customFormat="1" ht="13.2" customHeight="1" x14ac:dyDescent="0.25">
      <c r="A46" s="51" t="s">
        <v>2393</v>
      </c>
      <c r="B46" s="53"/>
      <c r="C46" s="49"/>
    </row>
    <row r="47" spans="1:6" s="4" customFormat="1" ht="20.100000000000001" customHeight="1" x14ac:dyDescent="0.25">
      <c r="A47" s="23"/>
      <c r="B47" s="10" t="s">
        <v>12</v>
      </c>
      <c r="C47" s="16">
        <f>SUM(C18:C46)</f>
        <v>11697</v>
      </c>
    </row>
    <row r="50" spans="1:3" x14ac:dyDescent="0.25">
      <c r="A50" s="1" t="s">
        <v>13</v>
      </c>
    </row>
    <row r="51" spans="1:3" x14ac:dyDescent="0.25">
      <c r="A51" s="58" t="s">
        <v>14</v>
      </c>
      <c r="B51" s="58"/>
      <c r="C51" s="58"/>
    </row>
    <row r="54" spans="1:3" x14ac:dyDescent="0.25">
      <c r="A54" s="59" t="s">
        <v>15</v>
      </c>
      <c r="B54" s="59"/>
      <c r="C54" s="59"/>
    </row>
    <row r="55" spans="1:3" s="6" customFormat="1" x14ac:dyDescent="0.25">
      <c r="A55" s="5"/>
      <c r="B55" s="5"/>
      <c r="C55" s="5"/>
    </row>
  </sheetData>
  <mergeCells count="11">
    <mergeCell ref="A17:B17"/>
    <mergeCell ref="B1:C1"/>
    <mergeCell ref="A51:C51"/>
    <mergeCell ref="A54:C54"/>
    <mergeCell ref="E23:F23"/>
    <mergeCell ref="E24:F24"/>
    <mergeCell ref="E17:F17"/>
    <mergeCell ref="E18:F18"/>
    <mergeCell ref="E19:F19"/>
    <mergeCell ref="E21:F21"/>
    <mergeCell ref="E22:F22"/>
  </mergeCells>
  <phoneticPr fontId="0" type="noConversion"/>
  <conditionalFormatting sqref="A46:C46 A18:C31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60"/>
  <sheetViews>
    <sheetView topLeftCell="A31" workbookViewId="0">
      <selection activeCell="D49" sqref="D49"/>
    </sheetView>
  </sheetViews>
  <sheetFormatPr defaultRowHeight="13.2" x14ac:dyDescent="0.25"/>
  <sheetData>
    <row r="1" spans="1:8" x14ac:dyDescent="0.25">
      <c r="A1" s="38" t="s">
        <v>2346</v>
      </c>
      <c r="B1" s="38" t="s">
        <v>2372</v>
      </c>
      <c r="D1" s="38" t="s">
        <v>2371</v>
      </c>
      <c r="E1" s="38" t="s">
        <v>2370</v>
      </c>
      <c r="H1" s="38" t="s">
        <v>2348</v>
      </c>
    </row>
    <row r="2" spans="1:8" x14ac:dyDescent="0.25">
      <c r="A2" s="38" t="s">
        <v>2339</v>
      </c>
      <c r="B2" t="s">
        <v>2332</v>
      </c>
      <c r="C2" s="38" t="s">
        <v>2342</v>
      </c>
      <c r="D2" s="38" t="s">
        <v>2342</v>
      </c>
      <c r="E2" s="38" t="s">
        <v>2348</v>
      </c>
    </row>
    <row r="3" spans="1:8" x14ac:dyDescent="0.25">
      <c r="A3" s="38" t="s">
        <v>2339</v>
      </c>
      <c r="B3" t="s">
        <v>2333</v>
      </c>
      <c r="C3" s="38" t="s">
        <v>2342</v>
      </c>
      <c r="D3" s="38" t="s">
        <v>2342</v>
      </c>
    </row>
    <row r="4" spans="1:8" x14ac:dyDescent="0.25">
      <c r="A4" s="38" t="s">
        <v>2339</v>
      </c>
      <c r="B4" t="s">
        <v>2334</v>
      </c>
      <c r="C4" s="38" t="s">
        <v>2342</v>
      </c>
      <c r="D4" s="38" t="s">
        <v>2342</v>
      </c>
    </row>
    <row r="5" spans="1:8" x14ac:dyDescent="0.25">
      <c r="A5" s="38" t="s">
        <v>2339</v>
      </c>
      <c r="B5" t="s">
        <v>2335</v>
      </c>
      <c r="C5" s="38" t="s">
        <v>2342</v>
      </c>
      <c r="D5" s="38" t="s">
        <v>2342</v>
      </c>
    </row>
    <row r="6" spans="1:8" x14ac:dyDescent="0.25">
      <c r="A6" s="38" t="s">
        <v>2339</v>
      </c>
      <c r="B6" t="s">
        <v>2336</v>
      </c>
      <c r="C6" s="38" t="s">
        <v>2342</v>
      </c>
      <c r="D6" s="38" t="s">
        <v>2342</v>
      </c>
    </row>
    <row r="7" spans="1:8" x14ac:dyDescent="0.25">
      <c r="A7" s="38" t="s">
        <v>2339</v>
      </c>
      <c r="B7" t="s">
        <v>2337</v>
      </c>
      <c r="C7" s="38" t="s">
        <v>2342</v>
      </c>
      <c r="D7" s="38" t="s">
        <v>2342</v>
      </c>
    </row>
    <row r="8" spans="1:8" x14ac:dyDescent="0.25">
      <c r="A8" s="38" t="s">
        <v>2339</v>
      </c>
      <c r="B8" s="39" t="s">
        <v>2342</v>
      </c>
      <c r="C8" s="40" t="s">
        <v>2338</v>
      </c>
      <c r="D8">
        <v>147</v>
      </c>
    </row>
    <row r="9" spans="1:8" x14ac:dyDescent="0.25">
      <c r="A9" s="38" t="s">
        <v>2340</v>
      </c>
      <c r="B9" s="38" t="s">
        <v>2343</v>
      </c>
      <c r="C9" s="40" t="s">
        <v>2342</v>
      </c>
      <c r="D9" s="40" t="s">
        <v>2342</v>
      </c>
      <c r="E9" s="40" t="s">
        <v>2348</v>
      </c>
    </row>
    <row r="10" spans="1:8" x14ac:dyDescent="0.25">
      <c r="A10" s="38" t="s">
        <v>2340</v>
      </c>
      <c r="B10" t="s">
        <v>2333</v>
      </c>
      <c r="C10" s="40" t="s">
        <v>2342</v>
      </c>
      <c r="D10" s="40" t="s">
        <v>2342</v>
      </c>
    </row>
    <row r="11" spans="1:8" x14ac:dyDescent="0.25">
      <c r="A11" s="38" t="s">
        <v>2340</v>
      </c>
      <c r="B11" t="s">
        <v>2334</v>
      </c>
      <c r="C11" s="40" t="s">
        <v>2342</v>
      </c>
      <c r="D11" s="40" t="s">
        <v>2342</v>
      </c>
    </row>
    <row r="12" spans="1:8" x14ac:dyDescent="0.25">
      <c r="A12" s="38" t="s">
        <v>2340</v>
      </c>
      <c r="B12" t="s">
        <v>2335</v>
      </c>
      <c r="C12" s="40" t="s">
        <v>2342</v>
      </c>
      <c r="D12" s="40" t="s">
        <v>2342</v>
      </c>
    </row>
    <row r="13" spans="1:8" x14ac:dyDescent="0.25">
      <c r="A13" s="38" t="s">
        <v>2340</v>
      </c>
      <c r="B13" t="s">
        <v>2336</v>
      </c>
      <c r="C13" s="40" t="s">
        <v>2342</v>
      </c>
      <c r="D13" s="40" t="s">
        <v>2342</v>
      </c>
    </row>
    <row r="14" spans="1:8" x14ac:dyDescent="0.25">
      <c r="A14" s="38" t="s">
        <v>2340</v>
      </c>
      <c r="B14" t="s">
        <v>2337</v>
      </c>
      <c r="C14" s="40" t="s">
        <v>2342</v>
      </c>
      <c r="D14" s="40" t="s">
        <v>2342</v>
      </c>
    </row>
    <row r="15" spans="1:8" x14ac:dyDescent="0.25">
      <c r="A15" s="38" t="s">
        <v>2340</v>
      </c>
      <c r="B15" s="38" t="s">
        <v>2342</v>
      </c>
      <c r="C15" s="40" t="s">
        <v>2338</v>
      </c>
      <c r="D15">
        <v>254</v>
      </c>
    </row>
    <row r="16" spans="1:8" x14ac:dyDescent="0.25">
      <c r="A16" s="38" t="s">
        <v>2341</v>
      </c>
      <c r="B16" s="38" t="s">
        <v>2344</v>
      </c>
      <c r="C16" t="s">
        <v>2342</v>
      </c>
      <c r="D16" s="38" t="s">
        <v>2342</v>
      </c>
      <c r="E16" s="38" t="s">
        <v>2348</v>
      </c>
      <c r="F16" s="38"/>
    </row>
    <row r="17" spans="1:5" x14ac:dyDescent="0.25">
      <c r="A17" s="38" t="s">
        <v>2341</v>
      </c>
      <c r="B17" t="s">
        <v>2333</v>
      </c>
      <c r="C17" t="s">
        <v>2342</v>
      </c>
      <c r="D17" s="38" t="s">
        <v>2342</v>
      </c>
    </row>
    <row r="18" spans="1:5" x14ac:dyDescent="0.25">
      <c r="A18" s="38" t="s">
        <v>2341</v>
      </c>
      <c r="B18" t="s">
        <v>2334</v>
      </c>
      <c r="C18" t="s">
        <v>2342</v>
      </c>
      <c r="D18" s="38" t="s">
        <v>2342</v>
      </c>
    </row>
    <row r="19" spans="1:5" x14ac:dyDescent="0.25">
      <c r="A19" s="38" t="s">
        <v>2341</v>
      </c>
      <c r="B19" t="s">
        <v>2335</v>
      </c>
      <c r="C19" t="s">
        <v>2342</v>
      </c>
      <c r="D19" s="38" t="s">
        <v>2342</v>
      </c>
    </row>
    <row r="20" spans="1:5" x14ac:dyDescent="0.25">
      <c r="A20" s="38" t="s">
        <v>2341</v>
      </c>
      <c r="B20" t="s">
        <v>2336</v>
      </c>
      <c r="C20" t="s">
        <v>2342</v>
      </c>
      <c r="D20" s="38" t="s">
        <v>2342</v>
      </c>
    </row>
    <row r="21" spans="1:5" x14ac:dyDescent="0.25">
      <c r="A21" s="38" t="s">
        <v>2341</v>
      </c>
      <c r="B21" t="s">
        <v>2337</v>
      </c>
      <c r="C21" t="s">
        <v>2342</v>
      </c>
      <c r="D21" s="38" t="s">
        <v>2342</v>
      </c>
    </row>
    <row r="22" spans="1:5" x14ac:dyDescent="0.25">
      <c r="A22" s="38" t="s">
        <v>2341</v>
      </c>
      <c r="B22" t="s">
        <v>2342</v>
      </c>
      <c r="C22" t="s">
        <v>2338</v>
      </c>
      <c r="D22" s="43" t="s">
        <v>2345</v>
      </c>
    </row>
    <row r="23" spans="1:5" x14ac:dyDescent="0.25">
      <c r="A23" s="38" t="s">
        <v>2361</v>
      </c>
      <c r="B23" s="38" t="s">
        <v>2358</v>
      </c>
      <c r="C23" t="s">
        <v>2342</v>
      </c>
      <c r="D23" t="s">
        <v>2342</v>
      </c>
      <c r="E23" s="38" t="s">
        <v>2373</v>
      </c>
    </row>
    <row r="24" spans="1:5" x14ac:dyDescent="0.25">
      <c r="A24" s="38" t="s">
        <v>2361</v>
      </c>
      <c r="B24" t="s">
        <v>2350</v>
      </c>
      <c r="C24" t="s">
        <v>2342</v>
      </c>
      <c r="D24" t="s">
        <v>2342</v>
      </c>
    </row>
    <row r="25" spans="1:5" x14ac:dyDescent="0.25">
      <c r="A25" s="38" t="s">
        <v>2361</v>
      </c>
      <c r="B25" t="s">
        <v>2351</v>
      </c>
      <c r="C25" t="s">
        <v>2342</v>
      </c>
      <c r="D25" s="38" t="s">
        <v>2342</v>
      </c>
    </row>
    <row r="26" spans="1:5" x14ac:dyDescent="0.25">
      <c r="A26" s="38" t="s">
        <v>2361</v>
      </c>
      <c r="B26" t="s">
        <v>2352</v>
      </c>
      <c r="C26" t="s">
        <v>2342</v>
      </c>
      <c r="D26" t="s">
        <v>2342</v>
      </c>
    </row>
    <row r="27" spans="1:5" x14ac:dyDescent="0.25">
      <c r="A27" s="38" t="s">
        <v>2361</v>
      </c>
      <c r="B27" t="s">
        <v>2353</v>
      </c>
      <c r="C27" t="s">
        <v>2342</v>
      </c>
      <c r="D27" t="s">
        <v>2342</v>
      </c>
    </row>
    <row r="28" spans="1:5" x14ac:dyDescent="0.25">
      <c r="A28" s="38" t="s">
        <v>2361</v>
      </c>
      <c r="B28" t="s">
        <v>2354</v>
      </c>
      <c r="C28" t="s">
        <v>2342</v>
      </c>
      <c r="D28" t="s">
        <v>2342</v>
      </c>
    </row>
    <row r="29" spans="1:5" x14ac:dyDescent="0.25">
      <c r="A29" s="38" t="s">
        <v>2361</v>
      </c>
      <c r="C29" s="38" t="s">
        <v>2338</v>
      </c>
      <c r="D29" t="s">
        <v>2342</v>
      </c>
    </row>
    <row r="30" spans="1:5" x14ac:dyDescent="0.25">
      <c r="A30" s="38" t="s">
        <v>2361</v>
      </c>
      <c r="B30" s="38" t="s">
        <v>2359</v>
      </c>
      <c r="C30" t="s">
        <v>2342</v>
      </c>
      <c r="D30" s="38" t="s">
        <v>2342</v>
      </c>
    </row>
    <row r="31" spans="1:5" x14ac:dyDescent="0.25">
      <c r="A31" s="38" t="s">
        <v>2361</v>
      </c>
      <c r="B31" t="s">
        <v>2350</v>
      </c>
      <c r="C31" t="s">
        <v>2342</v>
      </c>
      <c r="D31" s="38" t="s">
        <v>2342</v>
      </c>
    </row>
    <row r="32" spans="1:5" x14ac:dyDescent="0.25">
      <c r="A32" s="38" t="s">
        <v>2361</v>
      </c>
      <c r="B32" t="s">
        <v>2356</v>
      </c>
      <c r="C32" t="s">
        <v>2342</v>
      </c>
      <c r="D32" s="38" t="s">
        <v>2342</v>
      </c>
    </row>
    <row r="33" spans="1:5" x14ac:dyDescent="0.25">
      <c r="A33" s="38" t="s">
        <v>2361</v>
      </c>
      <c r="C33" s="38" t="s">
        <v>2338</v>
      </c>
      <c r="D33" t="s">
        <v>2342</v>
      </c>
    </row>
    <row r="34" spans="1:5" x14ac:dyDescent="0.25">
      <c r="A34" s="38" t="s">
        <v>2361</v>
      </c>
      <c r="B34" s="38" t="s">
        <v>2360</v>
      </c>
      <c r="C34" s="38" t="s">
        <v>2342</v>
      </c>
      <c r="D34" s="38" t="s">
        <v>2383</v>
      </c>
    </row>
    <row r="35" spans="1:5" x14ac:dyDescent="0.25">
      <c r="A35" s="38" t="s">
        <v>2361</v>
      </c>
      <c r="B35" t="s">
        <v>2350</v>
      </c>
      <c r="C35" t="s">
        <v>2342</v>
      </c>
      <c r="D35" s="38" t="s">
        <v>2342</v>
      </c>
    </row>
    <row r="36" spans="1:5" x14ac:dyDescent="0.25">
      <c r="A36" s="38" t="s">
        <v>2361</v>
      </c>
      <c r="B36" t="s">
        <v>2356</v>
      </c>
      <c r="C36" t="s">
        <v>2342</v>
      </c>
      <c r="D36" s="38" t="s">
        <v>2342</v>
      </c>
    </row>
    <row r="37" spans="1:5" x14ac:dyDescent="0.25">
      <c r="A37" s="38" t="s">
        <v>2361</v>
      </c>
      <c r="B37" t="s">
        <v>2357</v>
      </c>
      <c r="C37" t="s">
        <v>2342</v>
      </c>
      <c r="D37" s="38" t="s">
        <v>2342</v>
      </c>
    </row>
    <row r="38" spans="1:5" x14ac:dyDescent="0.25">
      <c r="A38" s="38" t="s">
        <v>2361</v>
      </c>
      <c r="C38" s="38" t="s">
        <v>2338</v>
      </c>
      <c r="D38" t="s">
        <v>2342</v>
      </c>
    </row>
    <row r="39" spans="1:5" x14ac:dyDescent="0.25">
      <c r="A39" s="38" t="s">
        <v>2362</v>
      </c>
      <c r="B39" s="38" t="s">
        <v>2363</v>
      </c>
      <c r="C39" t="s">
        <v>2342</v>
      </c>
      <c r="D39" s="38" t="s">
        <v>2342</v>
      </c>
      <c r="E39" s="38" t="s">
        <v>2373</v>
      </c>
    </row>
    <row r="40" spans="1:5" x14ac:dyDescent="0.25">
      <c r="A40" s="38" t="s">
        <v>2362</v>
      </c>
      <c r="B40" t="s">
        <v>2350</v>
      </c>
      <c r="C40" t="s">
        <v>2342</v>
      </c>
      <c r="D40" s="38" t="s">
        <v>2342</v>
      </c>
    </row>
    <row r="41" spans="1:5" x14ac:dyDescent="0.25">
      <c r="A41" s="38" t="s">
        <v>2362</v>
      </c>
      <c r="B41" t="s">
        <v>2351</v>
      </c>
      <c r="C41" t="s">
        <v>2342</v>
      </c>
      <c r="D41" s="38" t="s">
        <v>2342</v>
      </c>
    </row>
    <row r="42" spans="1:5" x14ac:dyDescent="0.25">
      <c r="A42" s="38" t="s">
        <v>2362</v>
      </c>
      <c r="B42" t="s">
        <v>2352</v>
      </c>
      <c r="C42" t="s">
        <v>2342</v>
      </c>
      <c r="D42" s="38" t="s">
        <v>2342</v>
      </c>
    </row>
    <row r="43" spans="1:5" x14ac:dyDescent="0.25">
      <c r="A43" s="38" t="s">
        <v>2362</v>
      </c>
      <c r="B43" t="s">
        <v>2353</v>
      </c>
      <c r="C43" t="s">
        <v>2342</v>
      </c>
      <c r="D43" s="38" t="s">
        <v>2342</v>
      </c>
    </row>
    <row r="44" spans="1:5" x14ac:dyDescent="0.25">
      <c r="A44" s="38" t="s">
        <v>2362</v>
      </c>
      <c r="B44" t="s">
        <v>2354</v>
      </c>
      <c r="C44" t="s">
        <v>2342</v>
      </c>
      <c r="D44" s="38" t="s">
        <v>2342</v>
      </c>
    </row>
    <row r="45" spans="1:5" x14ac:dyDescent="0.25">
      <c r="A45" s="38" t="s">
        <v>2362</v>
      </c>
      <c r="C45" s="38" t="s">
        <v>2338</v>
      </c>
      <c r="D45" t="s">
        <v>2342</v>
      </c>
    </row>
    <row r="46" spans="1:5" x14ac:dyDescent="0.25">
      <c r="A46" s="38" t="s">
        <v>2362</v>
      </c>
      <c r="B46" s="38" t="s">
        <v>2364</v>
      </c>
      <c r="C46" t="s">
        <v>2342</v>
      </c>
      <c r="D46" s="38" t="s">
        <v>2342</v>
      </c>
    </row>
    <row r="47" spans="1:5" x14ac:dyDescent="0.25">
      <c r="A47" s="38" t="s">
        <v>2362</v>
      </c>
      <c r="B47" t="s">
        <v>2350</v>
      </c>
      <c r="C47" t="s">
        <v>2342</v>
      </c>
      <c r="D47" s="38" t="s">
        <v>2342</v>
      </c>
    </row>
    <row r="48" spans="1:5" x14ac:dyDescent="0.25">
      <c r="A48" s="38" t="s">
        <v>2362</v>
      </c>
      <c r="B48" t="s">
        <v>2356</v>
      </c>
      <c r="C48" t="s">
        <v>2342</v>
      </c>
      <c r="D48" s="38" t="s">
        <v>2342</v>
      </c>
    </row>
    <row r="49" spans="1:5" x14ac:dyDescent="0.25">
      <c r="A49" s="38" t="s">
        <v>2362</v>
      </c>
      <c r="C49" s="38" t="s">
        <v>2338</v>
      </c>
      <c r="D49" s="38"/>
    </row>
    <row r="50" spans="1:5" x14ac:dyDescent="0.25">
      <c r="A50" s="38" t="s">
        <v>2362</v>
      </c>
      <c r="B50" s="38" t="s">
        <v>2365</v>
      </c>
      <c r="C50" s="38" t="s">
        <v>2342</v>
      </c>
      <c r="D50" s="38" t="s">
        <v>2342</v>
      </c>
    </row>
    <row r="51" spans="1:5" x14ac:dyDescent="0.25">
      <c r="A51" s="38" t="s">
        <v>2362</v>
      </c>
      <c r="B51" t="s">
        <v>2350</v>
      </c>
      <c r="C51" t="s">
        <v>2342</v>
      </c>
      <c r="D51" s="38" t="s">
        <v>2342</v>
      </c>
    </row>
    <row r="52" spans="1:5" x14ac:dyDescent="0.25">
      <c r="A52" s="38" t="s">
        <v>2362</v>
      </c>
      <c r="B52" t="s">
        <v>2356</v>
      </c>
      <c r="C52" t="s">
        <v>2342</v>
      </c>
      <c r="D52" s="38" t="s">
        <v>2342</v>
      </c>
    </row>
    <row r="53" spans="1:5" x14ac:dyDescent="0.25">
      <c r="A53" s="38" t="s">
        <v>2362</v>
      </c>
      <c r="B53" t="s">
        <v>2357</v>
      </c>
      <c r="C53" t="s">
        <v>2342</v>
      </c>
      <c r="D53" s="38" t="s">
        <v>2342</v>
      </c>
    </row>
    <row r="54" spans="1:5" x14ac:dyDescent="0.25">
      <c r="A54" s="38" t="s">
        <v>2362</v>
      </c>
      <c r="C54" s="38" t="s">
        <v>2338</v>
      </c>
      <c r="D54" t="s">
        <v>2342</v>
      </c>
    </row>
    <row r="55" spans="1:5" x14ac:dyDescent="0.25">
      <c r="A55" s="38" t="s">
        <v>2366</v>
      </c>
      <c r="B55" s="38" t="s">
        <v>2367</v>
      </c>
      <c r="C55" t="s">
        <v>2342</v>
      </c>
      <c r="D55" s="38" t="s">
        <v>2342</v>
      </c>
      <c r="E55" s="38" t="s">
        <v>2373</v>
      </c>
    </row>
    <row r="56" spans="1:5" x14ac:dyDescent="0.25">
      <c r="A56" s="38" t="s">
        <v>2366</v>
      </c>
      <c r="B56" t="s">
        <v>2350</v>
      </c>
      <c r="C56" t="s">
        <v>2342</v>
      </c>
      <c r="D56" s="38" t="s">
        <v>2342</v>
      </c>
    </row>
    <row r="57" spans="1:5" x14ac:dyDescent="0.25">
      <c r="A57" s="38" t="s">
        <v>2366</v>
      </c>
      <c r="B57" t="s">
        <v>2351</v>
      </c>
      <c r="C57" t="s">
        <v>2342</v>
      </c>
      <c r="D57" s="38" t="s">
        <v>2342</v>
      </c>
    </row>
    <row r="58" spans="1:5" x14ac:dyDescent="0.25">
      <c r="A58" s="38" t="s">
        <v>2366</v>
      </c>
      <c r="B58" t="s">
        <v>2352</v>
      </c>
      <c r="C58" t="s">
        <v>2342</v>
      </c>
      <c r="D58" s="38" t="s">
        <v>2342</v>
      </c>
    </row>
    <row r="59" spans="1:5" x14ac:dyDescent="0.25">
      <c r="A59" s="38" t="s">
        <v>2366</v>
      </c>
      <c r="B59" t="s">
        <v>2353</v>
      </c>
      <c r="C59" t="s">
        <v>2342</v>
      </c>
      <c r="D59" s="38" t="s">
        <v>2342</v>
      </c>
    </row>
    <row r="60" spans="1:5" x14ac:dyDescent="0.25">
      <c r="A60" s="38" t="s">
        <v>2366</v>
      </c>
      <c r="B60" t="s">
        <v>2354</v>
      </c>
      <c r="C60" t="s">
        <v>2342</v>
      </c>
      <c r="D60" s="38" t="s">
        <v>2342</v>
      </c>
    </row>
    <row r="61" spans="1:5" x14ac:dyDescent="0.25">
      <c r="A61" s="38" t="s">
        <v>2366</v>
      </c>
      <c r="C61" s="38" t="s">
        <v>2338</v>
      </c>
    </row>
    <row r="62" spans="1:5" x14ac:dyDescent="0.25">
      <c r="A62" s="38" t="s">
        <v>2366</v>
      </c>
      <c r="B62" s="38" t="s">
        <v>2368</v>
      </c>
      <c r="C62" t="s">
        <v>2342</v>
      </c>
      <c r="D62" s="38" t="s">
        <v>2342</v>
      </c>
    </row>
    <row r="63" spans="1:5" x14ac:dyDescent="0.25">
      <c r="A63" s="38" t="s">
        <v>2366</v>
      </c>
      <c r="B63" t="s">
        <v>2350</v>
      </c>
      <c r="C63" t="s">
        <v>2342</v>
      </c>
      <c r="D63" s="38" t="s">
        <v>2342</v>
      </c>
    </row>
    <row r="64" spans="1:5" x14ac:dyDescent="0.25">
      <c r="A64" s="38" t="s">
        <v>2366</v>
      </c>
      <c r="B64" t="s">
        <v>2356</v>
      </c>
      <c r="C64" t="s">
        <v>2342</v>
      </c>
      <c r="D64" s="38" t="s">
        <v>2342</v>
      </c>
    </row>
    <row r="65" spans="1:5" x14ac:dyDescent="0.25">
      <c r="A65" s="38" t="s">
        <v>2366</v>
      </c>
      <c r="C65" s="38" t="s">
        <v>2338</v>
      </c>
    </row>
    <row r="66" spans="1:5" x14ac:dyDescent="0.25">
      <c r="A66" s="38" t="s">
        <v>2366</v>
      </c>
      <c r="B66" s="38" t="s">
        <v>2369</v>
      </c>
      <c r="C66" s="38" t="s">
        <v>2342</v>
      </c>
      <c r="D66" s="38" t="s">
        <v>2342</v>
      </c>
    </row>
    <row r="67" spans="1:5" x14ac:dyDescent="0.25">
      <c r="A67" s="38" t="s">
        <v>2366</v>
      </c>
      <c r="B67" t="s">
        <v>2350</v>
      </c>
      <c r="C67" t="s">
        <v>2342</v>
      </c>
      <c r="D67" s="38" t="s">
        <v>2342</v>
      </c>
    </row>
    <row r="68" spans="1:5" x14ac:dyDescent="0.25">
      <c r="A68" s="38" t="s">
        <v>2366</v>
      </c>
      <c r="B68" t="s">
        <v>2356</v>
      </c>
      <c r="C68" t="s">
        <v>2342</v>
      </c>
      <c r="D68" s="38" t="s">
        <v>2342</v>
      </c>
    </row>
    <row r="69" spans="1:5" x14ac:dyDescent="0.25">
      <c r="A69" s="38" t="s">
        <v>2366</v>
      </c>
      <c r="B69" t="s">
        <v>2357</v>
      </c>
      <c r="C69" t="s">
        <v>2342</v>
      </c>
      <c r="D69" s="38" t="s">
        <v>2342</v>
      </c>
    </row>
    <row r="70" spans="1:5" x14ac:dyDescent="0.25">
      <c r="A70" s="38" t="s">
        <v>2366</v>
      </c>
      <c r="C70" s="38" t="s">
        <v>2338</v>
      </c>
    </row>
    <row r="71" spans="1:5" x14ac:dyDescent="0.25">
      <c r="A71" s="38" t="s">
        <v>2374</v>
      </c>
      <c r="B71" s="38" t="s">
        <v>2375</v>
      </c>
      <c r="C71" t="s">
        <v>2342</v>
      </c>
      <c r="D71" s="38" t="s">
        <v>2342</v>
      </c>
      <c r="E71" s="38" t="s">
        <v>2373</v>
      </c>
    </row>
    <row r="72" spans="1:5" x14ac:dyDescent="0.25">
      <c r="A72" s="38" t="s">
        <v>2374</v>
      </c>
      <c r="B72" t="s">
        <v>2350</v>
      </c>
      <c r="C72" t="s">
        <v>2342</v>
      </c>
      <c r="D72" s="38" t="s">
        <v>2342</v>
      </c>
    </row>
    <row r="73" spans="1:5" x14ac:dyDescent="0.25">
      <c r="A73" s="38" t="s">
        <v>2374</v>
      </c>
      <c r="B73" t="s">
        <v>2351</v>
      </c>
      <c r="C73" t="s">
        <v>2342</v>
      </c>
      <c r="D73" s="38" t="s">
        <v>2342</v>
      </c>
    </row>
    <row r="74" spans="1:5" x14ac:dyDescent="0.25">
      <c r="A74" s="38" t="s">
        <v>2374</v>
      </c>
      <c r="B74" t="s">
        <v>2352</v>
      </c>
      <c r="C74" t="s">
        <v>2342</v>
      </c>
      <c r="D74" s="38"/>
    </row>
    <row r="75" spans="1:5" x14ac:dyDescent="0.25">
      <c r="A75" s="38" t="s">
        <v>2374</v>
      </c>
      <c r="B75" t="s">
        <v>2353</v>
      </c>
      <c r="C75" t="s">
        <v>2342</v>
      </c>
      <c r="D75" s="38"/>
    </row>
    <row r="76" spans="1:5" x14ac:dyDescent="0.25">
      <c r="A76" s="38" t="s">
        <v>2374</v>
      </c>
      <c r="B76" t="s">
        <v>2354</v>
      </c>
      <c r="C76" t="s">
        <v>2342</v>
      </c>
      <c r="D76" s="38"/>
    </row>
    <row r="77" spans="1:5" x14ac:dyDescent="0.25">
      <c r="A77" s="38" t="s">
        <v>2374</v>
      </c>
      <c r="C77" s="38" t="s">
        <v>2338</v>
      </c>
    </row>
    <row r="78" spans="1:5" x14ac:dyDescent="0.25">
      <c r="A78" s="38" t="s">
        <v>2374</v>
      </c>
      <c r="B78" s="38" t="s">
        <v>2355</v>
      </c>
      <c r="C78" t="s">
        <v>2342</v>
      </c>
      <c r="D78" s="38"/>
    </row>
    <row r="79" spans="1:5" x14ac:dyDescent="0.25">
      <c r="A79" s="38" t="s">
        <v>2374</v>
      </c>
      <c r="B79" t="s">
        <v>2350</v>
      </c>
      <c r="C79" t="s">
        <v>2342</v>
      </c>
      <c r="D79" s="38"/>
    </row>
    <row r="80" spans="1:5" x14ac:dyDescent="0.25">
      <c r="A80" s="38" t="s">
        <v>2374</v>
      </c>
      <c r="B80" t="s">
        <v>2356</v>
      </c>
      <c r="C80" t="s">
        <v>2342</v>
      </c>
      <c r="D80" s="38"/>
    </row>
    <row r="81" spans="1:5" x14ac:dyDescent="0.25">
      <c r="A81" s="38" t="s">
        <v>2374</v>
      </c>
      <c r="C81" s="38" t="s">
        <v>2338</v>
      </c>
    </row>
    <row r="82" spans="1:5" x14ac:dyDescent="0.25">
      <c r="A82" s="38" t="s">
        <v>2374</v>
      </c>
      <c r="B82" s="38" t="s">
        <v>2376</v>
      </c>
      <c r="C82" s="38" t="s">
        <v>2342</v>
      </c>
      <c r="D82" s="38"/>
    </row>
    <row r="83" spans="1:5" x14ac:dyDescent="0.25">
      <c r="A83" s="38" t="s">
        <v>2374</v>
      </c>
      <c r="B83" t="s">
        <v>2350</v>
      </c>
      <c r="C83" t="s">
        <v>2342</v>
      </c>
      <c r="D83" s="38"/>
    </row>
    <row r="84" spans="1:5" x14ac:dyDescent="0.25">
      <c r="A84" s="38" t="s">
        <v>2374</v>
      </c>
      <c r="B84" t="s">
        <v>2356</v>
      </c>
      <c r="C84" t="s">
        <v>2342</v>
      </c>
      <c r="D84" s="38"/>
    </row>
    <row r="85" spans="1:5" x14ac:dyDescent="0.25">
      <c r="A85" s="38" t="s">
        <v>2374</v>
      </c>
      <c r="B85" t="s">
        <v>2357</v>
      </c>
      <c r="C85" t="s">
        <v>2342</v>
      </c>
      <c r="D85" s="38"/>
    </row>
    <row r="86" spans="1:5" x14ac:dyDescent="0.25">
      <c r="A86" s="38" t="s">
        <v>2374</v>
      </c>
      <c r="C86" s="38" t="s">
        <v>2338</v>
      </c>
    </row>
    <row r="87" spans="1:5" x14ac:dyDescent="0.25">
      <c r="A87" s="38" t="s">
        <v>2377</v>
      </c>
      <c r="B87" s="38" t="s">
        <v>2349</v>
      </c>
      <c r="C87" t="s">
        <v>2342</v>
      </c>
      <c r="D87" s="38"/>
      <c r="E87" s="38" t="s">
        <v>2373</v>
      </c>
    </row>
    <row r="88" spans="1:5" x14ac:dyDescent="0.25">
      <c r="A88" s="38" t="s">
        <v>2377</v>
      </c>
      <c r="B88" t="s">
        <v>2350</v>
      </c>
      <c r="C88" t="s">
        <v>2342</v>
      </c>
      <c r="D88" s="38"/>
    </row>
    <row r="89" spans="1:5" x14ac:dyDescent="0.25">
      <c r="A89" s="38" t="s">
        <v>2377</v>
      </c>
      <c r="B89" t="s">
        <v>2351</v>
      </c>
      <c r="C89" t="s">
        <v>2342</v>
      </c>
      <c r="D89" s="38"/>
    </row>
    <row r="90" spans="1:5" x14ac:dyDescent="0.25">
      <c r="A90" s="38" t="s">
        <v>2377</v>
      </c>
      <c r="B90" t="s">
        <v>2352</v>
      </c>
      <c r="C90" t="s">
        <v>2342</v>
      </c>
    </row>
    <row r="91" spans="1:5" x14ac:dyDescent="0.25">
      <c r="A91" s="38" t="s">
        <v>2377</v>
      </c>
      <c r="B91" t="s">
        <v>2353</v>
      </c>
      <c r="C91" t="s">
        <v>2342</v>
      </c>
      <c r="D91" s="38"/>
    </row>
    <row r="92" spans="1:5" x14ac:dyDescent="0.25">
      <c r="A92" s="38" t="s">
        <v>2377</v>
      </c>
      <c r="B92" t="s">
        <v>2354</v>
      </c>
      <c r="C92" t="s">
        <v>2342</v>
      </c>
      <c r="D92" s="38"/>
    </row>
    <row r="93" spans="1:5" x14ac:dyDescent="0.25">
      <c r="A93" s="38" t="s">
        <v>2377</v>
      </c>
      <c r="C93" s="38" t="s">
        <v>2338</v>
      </c>
      <c r="D93" s="38"/>
    </row>
    <row r="94" spans="1:5" x14ac:dyDescent="0.25">
      <c r="A94" s="38" t="s">
        <v>2377</v>
      </c>
      <c r="B94" s="38" t="s">
        <v>2355</v>
      </c>
      <c r="C94" t="s">
        <v>2342</v>
      </c>
      <c r="D94" s="38"/>
    </row>
    <row r="95" spans="1:5" x14ac:dyDescent="0.25">
      <c r="A95" s="38" t="s">
        <v>2377</v>
      </c>
      <c r="B95" t="s">
        <v>2350</v>
      </c>
      <c r="C95" t="s">
        <v>2342</v>
      </c>
    </row>
    <row r="96" spans="1:5" x14ac:dyDescent="0.25">
      <c r="A96" s="38" t="s">
        <v>2377</v>
      </c>
      <c r="B96" t="s">
        <v>2356</v>
      </c>
      <c r="C96" t="s">
        <v>2342</v>
      </c>
      <c r="D96" s="38"/>
    </row>
    <row r="97" spans="1:5" x14ac:dyDescent="0.25">
      <c r="A97" s="38" t="s">
        <v>2377</v>
      </c>
      <c r="C97" s="38" t="s">
        <v>2338</v>
      </c>
      <c r="D97" s="38"/>
    </row>
    <row r="98" spans="1:5" x14ac:dyDescent="0.25">
      <c r="A98" s="38" t="s">
        <v>2377</v>
      </c>
      <c r="B98" s="38" t="s">
        <v>2376</v>
      </c>
      <c r="C98" s="38" t="s">
        <v>2342</v>
      </c>
      <c r="D98" s="38"/>
    </row>
    <row r="99" spans="1:5" x14ac:dyDescent="0.25">
      <c r="A99" s="38" t="s">
        <v>2377</v>
      </c>
      <c r="B99" t="s">
        <v>2350</v>
      </c>
      <c r="C99" t="s">
        <v>2342</v>
      </c>
      <c r="D99" s="38"/>
    </row>
    <row r="100" spans="1:5" x14ac:dyDescent="0.25">
      <c r="A100" s="38" t="s">
        <v>2377</v>
      </c>
      <c r="B100" t="s">
        <v>2356</v>
      </c>
      <c r="C100" t="s">
        <v>2342</v>
      </c>
      <c r="D100" s="38"/>
    </row>
    <row r="101" spans="1:5" x14ac:dyDescent="0.25">
      <c r="A101" s="38" t="s">
        <v>2377</v>
      </c>
      <c r="B101" t="s">
        <v>2357</v>
      </c>
      <c r="C101" t="s">
        <v>2342</v>
      </c>
      <c r="D101" s="38"/>
    </row>
    <row r="102" spans="1:5" x14ac:dyDescent="0.25">
      <c r="A102" s="38" t="s">
        <v>2377</v>
      </c>
      <c r="C102" s="38" t="s">
        <v>2338</v>
      </c>
    </row>
    <row r="103" spans="1:5" x14ac:dyDescent="0.25">
      <c r="A103" s="38" t="s">
        <v>2378</v>
      </c>
      <c r="B103" s="38" t="s">
        <v>2358</v>
      </c>
      <c r="C103" t="s">
        <v>2342</v>
      </c>
      <c r="D103" s="38"/>
      <c r="E103" s="38" t="s">
        <v>2373</v>
      </c>
    </row>
    <row r="104" spans="1:5" x14ac:dyDescent="0.25">
      <c r="A104" s="38" t="s">
        <v>2378</v>
      </c>
      <c r="B104" t="s">
        <v>2350</v>
      </c>
      <c r="C104" t="s">
        <v>2342</v>
      </c>
      <c r="D104" s="38"/>
    </row>
    <row r="105" spans="1:5" x14ac:dyDescent="0.25">
      <c r="A105" s="38" t="s">
        <v>2378</v>
      </c>
      <c r="B105" t="s">
        <v>2351</v>
      </c>
      <c r="C105" t="s">
        <v>2342</v>
      </c>
      <c r="D105" s="38"/>
    </row>
    <row r="106" spans="1:5" x14ac:dyDescent="0.25">
      <c r="A106" s="38" t="s">
        <v>2378</v>
      </c>
      <c r="B106" t="s">
        <v>2352</v>
      </c>
      <c r="C106" t="s">
        <v>2342</v>
      </c>
    </row>
    <row r="107" spans="1:5" x14ac:dyDescent="0.25">
      <c r="A107" s="38" t="s">
        <v>2378</v>
      </c>
      <c r="B107" t="s">
        <v>2353</v>
      </c>
      <c r="C107" t="s">
        <v>2342</v>
      </c>
      <c r="D107" s="38"/>
    </row>
    <row r="108" spans="1:5" x14ac:dyDescent="0.25">
      <c r="A108" s="38" t="s">
        <v>2378</v>
      </c>
      <c r="B108" t="s">
        <v>2354</v>
      </c>
      <c r="C108" t="s">
        <v>2342</v>
      </c>
      <c r="D108" s="38"/>
    </row>
    <row r="109" spans="1:5" x14ac:dyDescent="0.25">
      <c r="A109" s="38" t="s">
        <v>2378</v>
      </c>
      <c r="C109" s="38" t="s">
        <v>2338</v>
      </c>
      <c r="D109" s="38"/>
    </row>
    <row r="110" spans="1:5" x14ac:dyDescent="0.25">
      <c r="A110" s="38" t="s">
        <v>2378</v>
      </c>
      <c r="B110" s="38" t="s">
        <v>2359</v>
      </c>
      <c r="C110" t="s">
        <v>2342</v>
      </c>
      <c r="D110" s="38"/>
    </row>
    <row r="111" spans="1:5" x14ac:dyDescent="0.25">
      <c r="A111" s="38" t="s">
        <v>2378</v>
      </c>
      <c r="B111" t="s">
        <v>2350</v>
      </c>
      <c r="C111" t="s">
        <v>2342</v>
      </c>
    </row>
    <row r="112" spans="1:5" x14ac:dyDescent="0.25">
      <c r="A112" s="38" t="s">
        <v>2378</v>
      </c>
      <c r="B112" t="s">
        <v>2356</v>
      </c>
      <c r="C112" t="s">
        <v>2342</v>
      </c>
      <c r="D112" s="38"/>
    </row>
    <row r="113" spans="1:5" x14ac:dyDescent="0.25">
      <c r="A113" s="38" t="s">
        <v>2378</v>
      </c>
      <c r="C113" s="38" t="s">
        <v>2338</v>
      </c>
      <c r="D113" s="38"/>
    </row>
    <row r="114" spans="1:5" x14ac:dyDescent="0.25">
      <c r="A114" s="38" t="s">
        <v>2379</v>
      </c>
      <c r="B114" s="38" t="s">
        <v>2363</v>
      </c>
      <c r="C114" t="s">
        <v>2342</v>
      </c>
      <c r="D114" s="38"/>
      <c r="E114" s="38" t="s">
        <v>2373</v>
      </c>
    </row>
    <row r="115" spans="1:5" x14ac:dyDescent="0.25">
      <c r="A115" s="38" t="s">
        <v>2379</v>
      </c>
      <c r="B115" t="s">
        <v>2350</v>
      </c>
      <c r="C115" t="s">
        <v>2342</v>
      </c>
    </row>
    <row r="116" spans="1:5" x14ac:dyDescent="0.25">
      <c r="A116" s="38" t="s">
        <v>2379</v>
      </c>
      <c r="B116" t="s">
        <v>2351</v>
      </c>
      <c r="C116" t="s">
        <v>2342</v>
      </c>
      <c r="D116" s="38"/>
    </row>
    <row r="117" spans="1:5" x14ac:dyDescent="0.25">
      <c r="A117" s="38" t="s">
        <v>2379</v>
      </c>
      <c r="B117" t="s">
        <v>2352</v>
      </c>
      <c r="C117" t="s">
        <v>2342</v>
      </c>
      <c r="D117" s="38"/>
    </row>
    <row r="118" spans="1:5" x14ac:dyDescent="0.25">
      <c r="A118" s="38" t="s">
        <v>2379</v>
      </c>
      <c r="B118" t="s">
        <v>2353</v>
      </c>
      <c r="C118" t="s">
        <v>2342</v>
      </c>
      <c r="D118" s="38"/>
    </row>
    <row r="119" spans="1:5" x14ac:dyDescent="0.25">
      <c r="A119" s="38" t="s">
        <v>2379</v>
      </c>
      <c r="B119" t="s">
        <v>2354</v>
      </c>
      <c r="C119" t="s">
        <v>2342</v>
      </c>
      <c r="D119" s="38"/>
    </row>
    <row r="120" spans="1:5" x14ac:dyDescent="0.25">
      <c r="A120" s="38" t="s">
        <v>2379</v>
      </c>
      <c r="C120" s="38" t="s">
        <v>2338</v>
      </c>
    </row>
    <row r="121" spans="1:5" x14ac:dyDescent="0.25">
      <c r="A121" s="38" t="s">
        <v>2379</v>
      </c>
      <c r="B121" s="38" t="s">
        <v>2364</v>
      </c>
      <c r="C121" t="s">
        <v>2342</v>
      </c>
      <c r="D121" s="38"/>
    </row>
    <row r="122" spans="1:5" x14ac:dyDescent="0.25">
      <c r="A122" s="38" t="s">
        <v>2379</v>
      </c>
      <c r="B122" t="s">
        <v>2350</v>
      </c>
      <c r="C122" t="s">
        <v>2342</v>
      </c>
      <c r="D122" s="38"/>
    </row>
    <row r="123" spans="1:5" x14ac:dyDescent="0.25">
      <c r="A123" s="38" t="s">
        <v>2379</v>
      </c>
      <c r="B123" t="s">
        <v>2356</v>
      </c>
      <c r="C123" t="s">
        <v>2342</v>
      </c>
      <c r="D123" s="38"/>
    </row>
    <row r="124" spans="1:5" x14ac:dyDescent="0.25">
      <c r="A124" s="38" t="s">
        <v>2379</v>
      </c>
      <c r="C124" s="38" t="s">
        <v>2338</v>
      </c>
      <c r="D124" s="38"/>
    </row>
    <row r="125" spans="1:5" x14ac:dyDescent="0.25">
      <c r="A125" s="38" t="s">
        <v>2380</v>
      </c>
      <c r="B125" s="38" t="s">
        <v>2367</v>
      </c>
      <c r="C125" t="s">
        <v>2342</v>
      </c>
      <c r="D125" s="38"/>
      <c r="E125" s="38" t="s">
        <v>2373</v>
      </c>
    </row>
    <row r="126" spans="1:5" x14ac:dyDescent="0.25">
      <c r="A126" s="38" t="s">
        <v>2380</v>
      </c>
      <c r="B126" t="s">
        <v>2350</v>
      </c>
      <c r="C126" t="s">
        <v>2342</v>
      </c>
      <c r="D126" s="38"/>
    </row>
    <row r="127" spans="1:5" x14ac:dyDescent="0.25">
      <c r="A127" s="38" t="s">
        <v>2380</v>
      </c>
      <c r="B127" t="s">
        <v>2351</v>
      </c>
      <c r="C127" t="s">
        <v>2342</v>
      </c>
    </row>
    <row r="128" spans="1:5" x14ac:dyDescent="0.25">
      <c r="A128" s="38" t="s">
        <v>2380</v>
      </c>
      <c r="B128" t="s">
        <v>2352</v>
      </c>
      <c r="C128" t="s">
        <v>2342</v>
      </c>
      <c r="D128" s="38"/>
    </row>
    <row r="129" spans="1:5" x14ac:dyDescent="0.25">
      <c r="A129" s="38" t="s">
        <v>2380</v>
      </c>
      <c r="B129" t="s">
        <v>2353</v>
      </c>
      <c r="C129" t="s">
        <v>2342</v>
      </c>
      <c r="D129" s="38"/>
    </row>
    <row r="130" spans="1:5" x14ac:dyDescent="0.25">
      <c r="A130" s="38" t="s">
        <v>2380</v>
      </c>
      <c r="B130" t="s">
        <v>2354</v>
      </c>
      <c r="C130" t="s">
        <v>2342</v>
      </c>
      <c r="D130" s="38"/>
    </row>
    <row r="131" spans="1:5" x14ac:dyDescent="0.25">
      <c r="A131" s="38" t="s">
        <v>2380</v>
      </c>
      <c r="C131" s="38" t="s">
        <v>2338</v>
      </c>
    </row>
    <row r="132" spans="1:5" x14ac:dyDescent="0.25">
      <c r="A132" s="38" t="s">
        <v>2380</v>
      </c>
      <c r="B132" s="38" t="s">
        <v>2368</v>
      </c>
      <c r="C132" t="s">
        <v>2342</v>
      </c>
      <c r="D132" s="38"/>
    </row>
    <row r="133" spans="1:5" x14ac:dyDescent="0.25">
      <c r="A133" s="38" t="s">
        <v>2380</v>
      </c>
      <c r="B133" t="s">
        <v>2350</v>
      </c>
      <c r="C133" t="s">
        <v>2342</v>
      </c>
      <c r="D133" s="38"/>
    </row>
    <row r="134" spans="1:5" x14ac:dyDescent="0.25">
      <c r="A134" s="38" t="s">
        <v>2380</v>
      </c>
      <c r="B134" t="s">
        <v>2356</v>
      </c>
      <c r="C134" t="s">
        <v>2342</v>
      </c>
      <c r="D134" s="38"/>
    </row>
    <row r="135" spans="1:5" x14ac:dyDescent="0.25">
      <c r="A135" s="38" t="s">
        <v>2380</v>
      </c>
      <c r="C135" s="38" t="s">
        <v>2338</v>
      </c>
      <c r="D135" s="38"/>
    </row>
    <row r="136" spans="1:5" x14ac:dyDescent="0.25">
      <c r="A136" s="38" t="s">
        <v>2381</v>
      </c>
      <c r="B136" s="38" t="s">
        <v>2375</v>
      </c>
      <c r="C136" t="s">
        <v>2342</v>
      </c>
      <c r="E136" s="38" t="s">
        <v>2373</v>
      </c>
    </row>
    <row r="137" spans="1:5" x14ac:dyDescent="0.25">
      <c r="A137" t="s">
        <v>2381</v>
      </c>
      <c r="B137" t="s">
        <v>2350</v>
      </c>
      <c r="C137" t="s">
        <v>2342</v>
      </c>
      <c r="D137" s="38"/>
    </row>
    <row r="138" spans="1:5" x14ac:dyDescent="0.25">
      <c r="A138" s="38" t="s">
        <v>2381</v>
      </c>
      <c r="B138" t="s">
        <v>2351</v>
      </c>
      <c r="C138" t="s">
        <v>2342</v>
      </c>
      <c r="D138" s="38"/>
    </row>
    <row r="139" spans="1:5" x14ac:dyDescent="0.25">
      <c r="A139" t="s">
        <v>2381</v>
      </c>
      <c r="B139" t="s">
        <v>2352</v>
      </c>
      <c r="C139" t="s">
        <v>2342</v>
      </c>
      <c r="D139" s="38"/>
    </row>
    <row r="140" spans="1:5" x14ac:dyDescent="0.25">
      <c r="A140" s="38" t="s">
        <v>2381</v>
      </c>
      <c r="B140" t="s">
        <v>2353</v>
      </c>
      <c r="C140" t="s">
        <v>2342</v>
      </c>
    </row>
    <row r="141" spans="1:5" x14ac:dyDescent="0.25">
      <c r="A141" t="s">
        <v>2381</v>
      </c>
      <c r="B141" t="s">
        <v>2354</v>
      </c>
      <c r="C141" t="s">
        <v>2342</v>
      </c>
      <c r="D141" s="38"/>
    </row>
    <row r="142" spans="1:5" x14ac:dyDescent="0.25">
      <c r="A142" s="38" t="s">
        <v>2381</v>
      </c>
      <c r="C142" s="38" t="s">
        <v>2338</v>
      </c>
      <c r="D142" s="38"/>
    </row>
    <row r="143" spans="1:5" x14ac:dyDescent="0.25">
      <c r="A143" t="s">
        <v>2381</v>
      </c>
      <c r="B143" s="38" t="s">
        <v>2355</v>
      </c>
      <c r="C143" t="s">
        <v>2342</v>
      </c>
      <c r="D143" s="38"/>
    </row>
    <row r="144" spans="1:5" x14ac:dyDescent="0.25">
      <c r="A144" s="38" t="s">
        <v>2381</v>
      </c>
      <c r="B144" t="s">
        <v>2350</v>
      </c>
      <c r="C144" t="s">
        <v>2342</v>
      </c>
      <c r="D144" s="38"/>
    </row>
    <row r="145" spans="1:4" x14ac:dyDescent="0.25">
      <c r="A145" t="s">
        <v>2381</v>
      </c>
      <c r="B145" t="s">
        <v>2356</v>
      </c>
      <c r="C145" t="s">
        <v>2342</v>
      </c>
    </row>
    <row r="146" spans="1:4" x14ac:dyDescent="0.25">
      <c r="A146" s="38" t="s">
        <v>2381</v>
      </c>
      <c r="C146" s="38" t="s">
        <v>2338</v>
      </c>
      <c r="D146" s="38"/>
    </row>
    <row r="147" spans="1:4" x14ac:dyDescent="0.25">
      <c r="D147" s="38" t="s">
        <v>2342</v>
      </c>
    </row>
    <row r="148" spans="1:4" x14ac:dyDescent="0.25">
      <c r="D148" s="38" t="s">
        <v>2342</v>
      </c>
    </row>
    <row r="149" spans="1:4" x14ac:dyDescent="0.25">
      <c r="D149" s="38" t="s">
        <v>2342</v>
      </c>
    </row>
    <row r="150" spans="1:4" x14ac:dyDescent="0.25">
      <c r="D150" s="38" t="s">
        <v>2342</v>
      </c>
    </row>
    <row r="151" spans="1:4" x14ac:dyDescent="0.25">
      <c r="D151" s="38" t="s">
        <v>2342</v>
      </c>
    </row>
    <row r="153" spans="1:4" x14ac:dyDescent="0.25">
      <c r="D153" s="38" t="s">
        <v>2342</v>
      </c>
    </row>
    <row r="154" spans="1:4" x14ac:dyDescent="0.25">
      <c r="D154" s="38" t="s">
        <v>2342</v>
      </c>
    </row>
    <row r="155" spans="1:4" x14ac:dyDescent="0.25">
      <c r="D155" s="38" t="s">
        <v>2342</v>
      </c>
    </row>
    <row r="157" spans="1:4" x14ac:dyDescent="0.25">
      <c r="D157" s="38" t="s">
        <v>2342</v>
      </c>
    </row>
    <row r="158" spans="1:4" x14ac:dyDescent="0.25">
      <c r="D158" s="38" t="s">
        <v>2342</v>
      </c>
    </row>
    <row r="159" spans="1:4" x14ac:dyDescent="0.25">
      <c r="D159" s="38" t="s">
        <v>2342</v>
      </c>
    </row>
    <row r="160" spans="1:4" x14ac:dyDescent="0.25">
      <c r="D160" s="38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2021-11-10T18:29:11Z</cp:lastPrinted>
  <dcterms:created xsi:type="dcterms:W3CDTF">2020-09-16T19:56:13Z</dcterms:created>
  <dcterms:modified xsi:type="dcterms:W3CDTF">2021-11-10T18:29:11Z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