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1C12EB2A-A672-4F74-8F33-746118007E15}" xr6:coauthVersionLast="47" xr6:coauthVersionMax="47" xr10:uidLastSave="{3DABBC31-DDFE-4AE2-A3D4-E2EB1E104BB3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<sst xmlns="http://schemas.openxmlformats.org/spreadsheetml/2006/main" count="3143" uniqueCount="2319">
  <si>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</si>
  <si>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</si>
  <si>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</si>
  <si>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</si>
  <si>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</si>
  <si>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</si>
  <si>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</si>
  <si>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</si>
  <si>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</si>
  <si>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</si>
  <si>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</si>
  <si>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</si>
  <si>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</si>
  <si>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</si>
  <si>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</si>
  <si>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</si>
  <si>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</si>
  <si>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</si>
  <si>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</si>
  <si>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</si>
  <si>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</si>
  <si>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</si>
  <si>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</si>
  <si>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</si>
  <si>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</si>
  <si>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</si>
  <si>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</si>
  <si>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</si>
  <si>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</si>
  <si>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</si>
  <si>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</si>
  <si>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</si>
  <si>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</si>
  <si>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</si>
  <si>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</si>
  <si>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</si>
  <si>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</si>
  <si>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</si>
  <si>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</si>
  <si>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</si>
  <si>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</si>
  <si>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</si>
  <si>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</si>
  <si>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</si>
  <si>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</si>
  <si>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</si>
  <si>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</si>
  <si>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</si>
  <si>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</si>
  <si>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</si>
  <si>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</si>
  <si>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</si>
  <si>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</si>
  <si>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</si>
  <si>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</si>
  <si>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</si>
  <si>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</si>
  <si>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</si>
  <si>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</si>
  <si>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</si>
  <si>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</si>
  <si>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</si>
  <si>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</si>
  <si>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</si>
  <si>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</si>
  <si>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</si>
  <si>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</si>
  <si>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</si>
  <si>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</si>
  <si>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</si>
  <si>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</si>
  <si>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</si>
  <si>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</si>
  <si>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</si>
  <si>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</si>
  <si>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</si>
  <si>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</si>
  <si>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</si>
  <si>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</si>
  <si>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</si>
  <si>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</si>
  <si>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</si>
  <si>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</si>
  <si>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</si>
  <si>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</si>
  <si>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</si>
  <si>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</si>
  <si>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</si>
  <si>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</si>
  <si>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</si>
  <si>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</si>
  <si>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</si>
  <si>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</si>
  <si>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</si>
  <si>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</si>
  <si>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</si>
  <si>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</si>
  <si>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</si>
  <si>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</si>
  <si>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</si>
  <si>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</si>
  <si>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</si>
  <si>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</si>
  <si>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</si>
  <si>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</si>
  <si>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</si>
  <si>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</si>
  <si>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</si>
  <si>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</si>
  <si>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</si>
  <si>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</si>
  <si>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</si>
  <si>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</si>
  <si>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</si>
  <si>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</si>
  <si>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</si>
  <si>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</si>
  <si>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</si>
  <si>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</si>
  <si>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</si>
  <si>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</si>
  <si>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</si>
  <si>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</si>
  <si>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</si>
  <si>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</si>
  <si>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</si>
  <si>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</si>
  <si>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</si>
  <si>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</si>
  <si>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</si>
  <si>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</si>
  <si>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</si>
  <si>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</si>
  <si>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</si>
  <si>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</si>
  <si>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</si>
  <si>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</si>
  <si>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</si>
  <si>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</si>
  <si>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</si>
  <si>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</si>
  <si>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</si>
  <si>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</si>
  <si>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</si>
  <si>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</si>
  <si>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</si>
  <si>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</si>
  <si>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</si>
  <si>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</si>
  <si>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</si>
  <si>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</si>
  <si>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</si>
  <si>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</si>
  <si>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</si>
  <si>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</si>
  <si>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</si>
  <si>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</si>
  <si>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</si>
  <si>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</si>
  <si>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</si>
  <si>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</si>
  <si>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</si>
  <si>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</si>
  <si>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</si>
  <si>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</si>
  <si>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</si>
  <si>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</si>
  <si>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</si>
  <si>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</si>
  <si>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</si>
  <si>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</si>
  <si>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</si>
  <si>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</si>
  <si>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</si>
  <si>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</si>
  <si>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</si>
  <si>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</si>
  <si>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</si>
  <si>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</si>
  <si>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</si>
  <si>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</si>
  <si>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</si>
  <si>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</si>
  <si>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</si>
  <si>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</si>
  <si>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</si>
  <si>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</si>
  <si>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</si>
  <si>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</si>
  <si>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</si>
  <si>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</si>
  <si>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</si>
  <si>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</si>
  <si>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</si>
  <si>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</si>
  <si>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</si>
  <si>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</si>
  <si>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</si>
  <si>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</si>
  <si>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</si>
  <si>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</si>
  <si>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</si>
  <si>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</si>
  <si>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</si>
  <si>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</si>
  <si>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</si>
  <si>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</si>
  <si>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</si>
  <si>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</si>
  <si>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</si>
  <si>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</si>
  <si>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</si>
  <si>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</si>
  <si>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</si>
  <si>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</si>
  <si>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</si>
  <si>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</si>
  <si>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</si>
  <si>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</si>
  <si>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</si>
  <si>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</si>
  <si>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</si>
  <si>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</si>
  <si>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</si>
  <si>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</si>
  <si>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</si>
  <si>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</si>
  <si>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</si>
  <si>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</si>
  <si>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</si>
  <si>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</si>
  <si>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</si>
  <si>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</si>
  <si>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</si>
  <si>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</si>
  <si>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</si>
  <si>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</si>
  <si>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</si>
  <si>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</si>
  <si>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</si>
  <si>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</si>
  <si>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</si>
  <si>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</si>
  <si>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</si>
  <si>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</si>
  <si>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</si>
  <si>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</si>
  <si>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</si>
  <si>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</si>
  <si>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</si>
  <si>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</si>
  <si>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</si>
  <si>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</si>
  <si>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</si>
  <si>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</si>
  <si>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</si>
  <si>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</si>
  <si>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</si>
  <si>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</si>
  <si>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</si>
  <si>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</si>
  <si>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</si>
  <si>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</si>
  <si>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</si>
  <si>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</si>
  <si>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</si>
  <si>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</si>
  <si>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</si>
  <si>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</si>
  <si>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</si>
  <si>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</si>
  <si>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</si>
  <si>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</si>
  <si>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</si>
  <si>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</si>
  <si>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</si>
  <si>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</si>
  <si>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</si>
  <si>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</si>
  <si>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</si>
  <si>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</si>
  <si>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</si>
  <si>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</si>
  <si>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</si>
  <si>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</si>
  <si>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</si>
  <si>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</si>
  <si>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</si>
  <si>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</si>
  <si>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</si>
  <si>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</si>
  <si>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</si>
  <si>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</si>
  <si>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</si>
  <si>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</si>
  <si>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</si>
  <si>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</si>
  <si>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</si>
  <si>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</si>
  <si>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</si>
  <si>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</si>
  <si>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</si>
  <si>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</si>
  <si>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</si>
  <si>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</si>
  <si>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</si>
  <si>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</si>
  <si>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</si>
  <si>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</si>
  <si>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</si>
  <si>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</si>
  <si>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</si>
  <si>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</si>
  <si>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</si>
  <si>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</si>
  <si>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</si>
  <si>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</si>
  <si>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</si>
  <si>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</si>
  <si>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</si>
  <si>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</si>
  <si>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</si>
  <si>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</si>
  <si>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</si>
  <si>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</si>
  <si>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</si>
  <si>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</si>
  <si>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</si>
  <si>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</si>
  <si>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</si>
  <si>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</si>
  <si>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</si>
  <si>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</si>
  <si>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</si>
  <si>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</si>
  <si>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</si>
  <si>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</si>
  <si>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</si>
  <si>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</si>
  <si>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</si>
  <si>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</si>
  <si>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</si>
  <si>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</si>
  <si>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</si>
  <si>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</si>
  <si>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</si>
  <si>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</si>
  <si>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</si>
  <si>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</si>
  <si>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</si>
  <si>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</si>
  <si>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</si>
  <si>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</si>
  <si>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</si>
  <si>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</si>
  <si>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</si>
  <si>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</si>
  <si>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</si>
  <si>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</si>
  <si>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</si>
  <si>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</si>
  <si>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</si>
  <si>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</si>
  <si>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</si>
  <si>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</si>
  <si>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</si>
  <si>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</si>
  <si>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</si>
  <si>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</si>
  <si>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</si>
  <si>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</si>
  <si>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</si>
  <si>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</si>
  <si>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</si>
  <si>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</si>
  <si>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</si>
  <si>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</si>
  <si>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</si>
  <si>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</si>
  <si>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</si>
  <si>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</si>
  <si>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</si>
  <si>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</si>
  <si>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</si>
  <si>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</si>
  <si>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</si>
  <si>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</si>
  <si>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</si>
  <si>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</si>
  <si>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</si>
  <si>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</si>
  <si>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</si>
  <si>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</si>
  <si>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</si>
  <si>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</si>
  <si>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</si>
  <si>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</si>
  <si>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</si>
  <si>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</si>
  <si>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</si>
  <si>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</si>
  <si>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</si>
  <si>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</si>
  <si>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</si>
  <si>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</si>
  <si>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</si>
  <si>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</si>
  <si>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</si>
  <si>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</si>
  <si>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</si>
  <si>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</si>
  <si>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</si>
  <si>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</si>
  <si>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</si>
  <si>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</si>
  <si>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</si>
  <si>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</si>
  <si>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</si>
  <si>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</si>
  <si>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</si>
  <si>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</si>
  <si>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</si>
  <si>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</si>
  <si>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</si>
  <si>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</si>
  <si>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</si>
  <si>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</si>
  <si>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</si>
  <si>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</si>
  <si>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</si>
  <si>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</si>
  <si>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</si>
  <si>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</si>
  <si>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</si>
  <si>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</si>
  <si>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</si>
  <si>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</si>
  <si>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</si>
  <si>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</si>
  <si>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</si>
  <si>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</si>
  <si>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</si>
  <si>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</si>
  <si>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</si>
  <si>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</si>
  <si>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</si>
  <si>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</si>
  <si>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</si>
  <si>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</si>
  <si>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</si>
  <si>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</si>
  <si>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</si>
  <si>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</si>
  <si>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</si>
  <si>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</si>
  <si>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</si>
  <si>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</si>
  <si>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</si>
  <si>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</si>
  <si>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</si>
  <si>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</si>
  <si>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</si>
  <si>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</si>
  <si>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</si>
  <si>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</si>
  <si>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</si>
  <si>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</si>
  <si>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</si>
  <si>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</si>
  <si>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</si>
  <si>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</si>
  <si>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</si>
  <si>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</si>
  <si>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</si>
  <si>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</si>
  <si>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</si>
  <si>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</si>
  <si>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</si>
  <si>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</si>
  <si>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</si>
  <si>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</si>
  <si>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</si>
  <si>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</si>
  <si>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</si>
  <si>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</si>
  <si>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</si>
  <si>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</si>
  <si>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</si>
  <si>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</si>
  <si>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</si>
  <si>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</si>
  <si>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</si>
  <si>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</si>
  <si>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</si>
  <si>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</si>
  <si>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</si>
  <si>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</si>
  <si>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</si>
  <si>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</si>
  <si>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</si>
  <si>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</si>
  <si>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</si>
  <si>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</si>
  <si>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</si>
  <si>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</si>
  <si>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</si>
  <si>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</si>
  <si>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</si>
  <si>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</si>
  <si>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</si>
  <si>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</si>
  <si>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</si>
  <si>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</si>
  <si>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</si>
  <si>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</si>
  <si>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</si>
  <si>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</si>
  <si>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</si>
  <si>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</si>
  <si>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</si>
  <si>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</si>
  <si>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</si>
  <si>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</si>
  <si>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</si>
  <si>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</si>
  <si>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</si>
  <si>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</si>
  <si>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</si>
  <si>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</si>
  <si>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</si>
  <si>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</si>
  <si>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</si>
  <si>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</si>
  <si>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</si>
  <si>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</si>
  <si>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</si>
  <si>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</si>
  <si>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</si>
  <si>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</si>
  <si>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</si>
  <si>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</si>
  <si>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</si>
  <si>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</si>
  <si>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</si>
  <si>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</si>
  <si>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</si>
  <si>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</si>
  <si>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</si>
  <si>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</si>
  <si>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</si>
  <si>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</si>
  <si>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</si>
  <si>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</si>
  <si>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</si>
  <si>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</si>
  <si>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</si>
  <si>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</si>
  <si>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</si>
  <si>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</si>
  <si>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</si>
  <si>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</si>
  <si>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</si>
  <si>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</si>
  <si>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</si>
  <si>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</si>
  <si>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</si>
  <si>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</si>
  <si>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</si>
  <si>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</si>
  <si>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</si>
  <si>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</si>
  <si>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</si>
  <si>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</si>
  <si>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</si>
  <si>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</si>
  <si>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</si>
  <si>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</si>
  <si>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</si>
  <si>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</si>
  <si>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</si>
  <si>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</si>
  <si>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</si>
  <si>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</si>
  <si>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</si>
  <si>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</si>
  <si>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</si>
  <si>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</si>
  <si>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</si>
  <si>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</si>
  <si>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</si>
  <si>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</si>
  <si>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</si>
  <si>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</si>
  <si>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</si>
  <si>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</si>
  <si>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</si>
  <si>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</si>
  <si>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</si>
  <si>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</si>
  <si>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</si>
  <si>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</si>
  <si>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</si>
  <si>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</si>
  <si>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</si>
  <si>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</si>
  <si>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</si>
  <si>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</si>
  <si>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</si>
  <si>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</si>
  <si>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</si>
  <si>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</si>
  <si>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</si>
  <si>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</si>
  <si>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</si>
  <si>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</si>
  <si>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</si>
  <si>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</si>
  <si>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</si>
  <si>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</si>
  <si>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</si>
  <si>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</si>
  <si>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</si>
  <si>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</si>
  <si>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</si>
  <si>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</si>
  <si>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</si>
  <si>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</si>
  <si>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</si>
  <si>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</si>
  <si>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</si>
  <si>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</si>
  <si>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</si>
  <si>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</si>
  <si>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</si>
  <si>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</si>
  <si>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</si>
  <si>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</si>
  <si>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</si>
  <si>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</si>
  <si>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</si>
  <si>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</si>
  <si>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</si>
  <si>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</si>
  <si>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</si>
  <si>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</si>
  <si>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</si>
  <si>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</si>
  <si>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</si>
  <si>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</si>
  <si>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</si>
  <si>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</si>
  <si>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</si>
  <si>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</si>
  <si>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</si>
  <si>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</si>
  <si>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</si>
  <si>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</si>
  <si>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</si>
  <si>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</si>
  <si>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</si>
  <si>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</si>
  <si>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</si>
  <si>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</si>
  <si>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</si>
  <si>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</si>
  <si>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</si>
  <si>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</si>
  <si>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</si>
  <si>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</si>
  <si>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</si>
  <si>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</si>
  <si>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</si>
  <si>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</si>
  <si>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</si>
  <si>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</si>
  <si>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</si>
  <si>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</si>
  <si>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</si>
  <si>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</si>
  <si>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</si>
  <si>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</si>
  <si>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</si>
  <si>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</si>
  <si>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</si>
  <si>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</si>
  <si>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</si>
  <si>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</si>
  <si>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</si>
  <si>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</si>
  <si>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</si>
  <si>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</si>
  <si>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</si>
  <si>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</si>
  <si>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</si>
  <si>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</si>
  <si>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</si>
  <si>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</si>
  <si>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</si>
  <si>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</si>
  <si>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</si>
  <si>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</si>
  <si>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</si>
  <si>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</si>
  <si>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</si>
  <si>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</si>
  <si>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</si>
  <si>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</si>
  <si>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</si>
  <si>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</si>
  <si>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</si>
  <si>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</si>
  <si>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</si>
  <si>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</si>
  <si>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</si>
  <si>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</si>
  <si>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</si>
  <si>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</si>
  <si>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</si>
  <si>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</si>
  <si>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</si>
  <si>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</si>
  <si>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</si>
  <si>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</si>
  <si>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</si>
  <si>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</si>
  <si>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</si>
  <si>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</si>
  <si>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</si>
  <si>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</si>
  <si>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</si>
  <si>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</si>
  <si>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</si>
  <si>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</si>
  <si>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</si>
  <si>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</si>
  <si>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</si>
  <si>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</si>
  <si>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</si>
  <si>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</si>
  <si>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</si>
  <si>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</si>
  <si>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</si>
  <si>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</si>
  <si>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</si>
  <si>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</si>
  <si>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</si>
  <si>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</si>
  <si>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</si>
  <si>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</si>
  <si>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</si>
  <si>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</si>
  <si>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</si>
  <si>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</si>
  <si>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</si>
  <si>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</si>
  <si>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</si>
  <si>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</si>
  <si>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</si>
  <si>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</si>
  <si>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</si>
  <si>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</si>
  <si>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</si>
  <si>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</si>
  <si>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</si>
  <si>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</si>
  <si>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</si>
  <si>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</si>
  <si>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</si>
  <si>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</si>
  <si>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</si>
  <si>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</si>
  <si>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</si>
  <si>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</si>
  <si>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</si>
  <si>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</si>
  <si>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</si>
  <si>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</si>
  <si>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</si>
  <si>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</si>
  <si>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</si>
  <si>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</si>
  <si>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</si>
  <si>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</si>
  <si>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</si>
  <si>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</si>
  <si>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</si>
  <si>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</si>
  <si>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</si>
  <si>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</si>
  <si>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</si>
  <si>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</si>
  <si>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</si>
  <si>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</si>
  <si>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</si>
  <si>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</si>
  <si>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</si>
  <si>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</si>
  <si>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</si>
  <si>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</si>
  <si>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</si>
  <si>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</si>
  <si>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</si>
  <si>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</si>
  <si>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</si>
  <si>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</si>
  <si>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</si>
  <si>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</si>
  <si>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</si>
  <si>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</si>
  <si>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</si>
  <si>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</si>
  <si>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</si>
  <si>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</si>
  <si>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</si>
  <si>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</si>
  <si>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</si>
  <si>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</si>
  <si>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</si>
  <si>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</si>
  <si>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</si>
  <si>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</si>
  <si>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</si>
  <si>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</si>
  <si>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</si>
  <si>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</si>
  <si>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</si>
  <si>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</si>
  <si>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</si>
  <si>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</si>
  <si>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</si>
  <si>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</si>
  <si>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</si>
  <si>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</si>
  <si>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</si>
  <si>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</si>
  <si>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</si>
  <si>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</si>
  <si>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</si>
  <si>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</si>
  <si>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</si>
  <si>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</si>
  <si>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</si>
  <si>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</si>
  <si>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</si>
  <si>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</si>
  <si>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</si>
  <si>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</si>
  <si>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</si>
  <si>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</si>
  <si>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</si>
  <si>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</si>
  <si>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</si>
  <si>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</si>
  <si>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</si>
  <si>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</si>
  <si>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</si>
  <si>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</si>
  <si>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</si>
  <si>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</si>
  <si>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</si>
  <si>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</si>
  <si>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</si>
  <si>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</si>
  <si>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</si>
  <si>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</si>
  <si>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</si>
  <si>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</si>
  <si>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</si>
  <si>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</si>
  <si>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</si>
  <si>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</si>
  <si>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</si>
  <si>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</si>
  <si>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</si>
  <si>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</si>
  <si>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</si>
  <si>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</si>
  <si>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</si>
  <si>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</si>
  <si>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</si>
  <si>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</si>
  <si>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</si>
  <si>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</si>
  <si>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</si>
  <si>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</si>
  <si>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</si>
  <si>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</si>
  <si>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</si>
  <si>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</si>
  <si>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</si>
  <si>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</si>
  <si>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</si>
  <si>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</si>
  <si>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</si>
  <si>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</si>
  <si>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</si>
  <si>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</si>
  <si>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</si>
  <si>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</si>
  <si>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</si>
  <si>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</si>
  <si>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</si>
  <si>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</si>
  <si>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</si>
  <si>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</si>
  <si>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</si>
  <si>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</si>
  <si>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</si>
  <si>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</si>
  <si>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</si>
  <si>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</si>
  <si>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</si>
  <si>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</si>
  <si>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</si>
  <si>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</si>
  <si>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</si>
  <si>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</si>
  <si>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</si>
  <si>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</si>
  <si>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</si>
  <si>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</si>
  <si>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</si>
  <si>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</si>
  <si>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</si>
  <si>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</si>
  <si>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</si>
  <si>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</si>
  <si>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</si>
  <si>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</si>
  <si>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</si>
  <si>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</si>
  <si>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</si>
  <si>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</si>
  <si>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</si>
  <si>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</si>
  <si>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</si>
  <si>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</si>
  <si>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</si>
  <si>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</si>
  <si>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</si>
  <si>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</si>
  <si>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</si>
  <si>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</si>
  <si>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</si>
  <si>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</si>
  <si>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</si>
  <si>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</si>
  <si>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</si>
  <si>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</si>
  <si>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</si>
  <si>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</si>
  <si>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</si>
  <si>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</si>
  <si>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</si>
  <si>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</si>
  <si>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</si>
  <si>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</si>
  <si>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</si>
  <si>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</si>
  <si>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</si>
  <si>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</si>
  <si>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</si>
  <si>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</si>
  <si>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</si>
  <si>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</si>
  <si>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</si>
  <si>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</si>
  <si>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</si>
  <si>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</si>
  <si>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</si>
  <si>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</si>
  <si>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</si>
  <si>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</si>
  <si>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</si>
  <si>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</si>
  <si>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</si>
  <si>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</si>
  <si>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</si>
  <si>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</si>
  <si>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</si>
  <si>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</si>
  <si>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</si>
  <si>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</si>
  <si>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</si>
  <si>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</si>
  <si>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</si>
  <si>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</si>
  <si>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</si>
  <si>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</si>
  <si>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</si>
  <si>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</si>
  <si>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</si>
  <si>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</si>
  <si>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</si>
  <si>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</si>
  <si>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</si>
  <si>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</si>
  <si>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</si>
  <si>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</si>
  <si>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</si>
  <si>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</si>
  <si>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</si>
  <si>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</si>
  <si>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</si>
  <si>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</si>
  <si>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</si>
  <si>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</si>
  <si>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</si>
  <si>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</si>
  <si>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</si>
  <si>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</si>
  <si>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</si>
  <si>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</si>
  <si>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</si>
  <si>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</si>
  <si>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</si>
  <si>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</si>
  <si>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</si>
  <si>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</si>
  <si>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</si>
  <si>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</si>
  <si>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</si>
  <si>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</si>
  <si>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</si>
  <si>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</si>
  <si>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</si>
  <si>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</si>
  <si>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</si>
  <si>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</si>
  <si>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</si>
  <si>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</si>
  <si>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</si>
  <si>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</si>
  <si>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</si>
  <si>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</si>
  <si>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</si>
  <si>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</si>
  <si>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</si>
  <si>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</si>
  <si>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</si>
  <si>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</si>
  <si>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</si>
  <si>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</si>
  <si>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</si>
  <si>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</si>
  <si>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</si>
  <si>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</si>
  <si>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</si>
  <si>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</si>
  <si>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</si>
  <si>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</si>
  <si>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</si>
  <si>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</si>
  <si>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</si>
  <si>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</si>
  <si>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</si>
  <si>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</si>
  <si>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</si>
  <si>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</si>
  <si>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</si>
  <si>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</si>
  <si>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</si>
  <si>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</si>
  <si>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</si>
  <si>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</si>
  <si>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</si>
  <si>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</si>
  <si>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</si>
  <si>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</si>
  <si>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</si>
  <si>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</si>
  <si>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</si>
  <si>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</si>
  <si>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</si>
  <si>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</si>
  <si>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</si>
  <si>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</si>
  <si>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</si>
  <si>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</si>
  <si>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</si>
  <si>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</si>
  <si>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</si>
  <si>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</si>
  <si>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</si>
  <si>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</si>
  <si>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</si>
  <si>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</si>
  <si>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</si>
  <si>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</si>
  <si>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</si>
  <si>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</si>
  <si>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</si>
  <si>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</si>
  <si>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</si>
  <si>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</si>
  <si>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</si>
  <si>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</si>
  <si>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</si>
  <si>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</si>
  <si>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</si>
  <si>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</si>
  <si>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</si>
  <si>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</si>
  <si>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</si>
  <si>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</si>
  <si>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</si>
  <si>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</si>
  <si>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</si>
  <si>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</si>
  <si>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</si>
  <si>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</si>
  <si>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</si>
  <si>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</si>
  <si>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</si>
  <si>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</si>
  <si>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</si>
  <si>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</si>
  <si>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</si>
  <si>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</si>
  <si>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</si>
  <si>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</si>
  <si>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</si>
  <si>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</si>
  <si>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</si>
  <si>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</si>
  <si>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</si>
  <si>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</si>
  <si>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</si>
  <si>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</si>
  <si>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</si>
  <si>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</si>
  <si>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</si>
  <si>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</si>
  <si>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</si>
  <si>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</si>
  <si>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</si>
  <si>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</si>
  <si>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</si>
  <si>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</si>
  <si>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</si>
  <si>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</si>
  <si>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</si>
  <si>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</si>
  <si>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</si>
  <si>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</si>
  <si>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</si>
  <si>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</si>
  <si>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</si>
  <si>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</si>
  <si>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</si>
  <si>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</si>
  <si>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</si>
  <si>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</si>
  <si>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</si>
  <si>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</si>
  <si>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</si>
  <si>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</si>
  <si>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</si>
  <si>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</si>
  <si>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</si>
  <si>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</si>
  <si>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</si>
  <si>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</si>
  <si>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</si>
  <si>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</si>
  <si>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</si>
  <si>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</si>
  <si>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</si>
  <si>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</si>
  <si>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</si>
  <si>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</si>
  <si>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</si>
  <si>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</si>
  <si>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</si>
  <si>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</si>
  <si>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</si>
  <si>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</si>
  <si>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</si>
  <si>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</si>
  <si>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</si>
  <si>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</si>
  <si>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</si>
  <si>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</si>
  <si>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</si>
  <si>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</si>
  <si>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</si>
  <si>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</si>
  <si>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</si>
  <si>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</si>
  <si>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</si>
  <si>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</si>
  <si>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</si>
  <si>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</si>
  <si>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</si>
  <si>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</si>
  <si>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</si>
  <si>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</si>
  <si>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</si>
  <si>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</si>
  <si>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</si>
  <si>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</si>
  <si>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</si>
  <si>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</si>
  <si>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</si>
  <si>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</si>
  <si>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</si>
  <si>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</si>
  <si>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</si>
  <si>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</si>
  <si>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</si>
  <si>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</si>
  <si>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</si>
  <si>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</si>
  <si>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</si>
  <si>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</si>
  <si>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</si>
  <si>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</si>
  <si>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</si>
  <si>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</si>
  <si>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</si>
  <si>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</si>
  <si>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</si>
  <si>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</si>
  <si>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</si>
  <si>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</si>
  <si>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</si>
  <si>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</si>
  <si>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</si>
  <si>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</si>
  <si>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</si>
  <si>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</si>
  <si>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</si>
  <si>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</si>
  <si>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</si>
  <si>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</si>
  <si>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</si>
  <si>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</si>
  <si>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</si>
  <si>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</si>
  <si>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</si>
  <si>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</si>
  <si>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</si>
  <si>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</si>
  <si>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</si>
  <si>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</si>
  <si>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</si>
  <si>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</si>
  <si>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</si>
  <si>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</si>
  <si>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</si>
  <si>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</si>
  <si>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</si>
  <si>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</si>
  <si>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</si>
  <si>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</si>
  <si>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</si>
  <si>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</si>
  <si>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</si>
  <si>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</si>
  <si>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</si>
  <si>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</si>
  <si>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</si>
  <si>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</si>
  <si>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</si>
  <si>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</si>
  <si>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</si>
  <si>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</si>
  <si>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</si>
  <si>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</si>
  <si>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</si>
  <si>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</si>
  <si>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</si>
  <si>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</si>
  <si>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</si>
  <si>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</si>
  <si>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</si>
  <si>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</si>
  <si>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</si>
  <si>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</si>
  <si>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</si>
  <si>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</si>
  <si>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</si>
  <si>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</si>
  <si>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</si>
  <si>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</si>
  <si>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</si>
  <si>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</si>
  <si>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</si>
  <si>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</si>
  <si>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</si>
  <si>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</si>
  <si>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</si>
  <si>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</si>
  <si>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</si>
  <si>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</si>
  <si>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</si>
  <si>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</si>
  <si>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</si>
  <si>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</si>
  <si>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</si>
  <si>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</si>
  <si>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</si>
  <si>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</si>
  <si>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</si>
  <si>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</si>
  <si>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</si>
  <si>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</si>
  <si>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</si>
  <si>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</si>
  <si>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</si>
  <si>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</si>
  <si>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</si>
  <si>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</si>
  <si>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</si>
  <si>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</si>
  <si>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</si>
  <si>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</si>
  <si>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</si>
  <si>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</si>
  <si>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</si>
  <si>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</si>
  <si>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</si>
  <si>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</si>
  <si>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</si>
  <si>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</si>
  <si>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</si>
  <si>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</si>
  <si>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</si>
  <si>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</si>
  <si>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</si>
  <si>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</si>
  <si>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</si>
  <si>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</si>
  <si>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</si>
  <si>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</si>
  <si>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</si>
  <si>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</si>
  <si>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</si>
  <si>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</si>
  <si>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</si>
  <si>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</si>
  <si>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</si>
  <si>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</si>
  <si>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</si>
  <si>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</si>
  <si>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</si>
  <si>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</si>
  <si>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</si>
  <si>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</si>
  <si>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</si>
  <si>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</si>
  <si>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</si>
  <si>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</si>
  <si>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</si>
  <si>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</si>
  <si>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</si>
  <si>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</si>
  <si>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</si>
  <si>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</si>
  <si>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</si>
  <si>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</si>
  <si>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</si>
  <si>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</si>
  <si>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</si>
  <si>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</si>
  <si>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</si>
  <si>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</si>
  <si>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</si>
  <si>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</si>
  <si>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</si>
  <si>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</si>
  <si>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</si>
  <si>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</si>
  <si>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</si>
  <si>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</si>
  <si>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</si>
  <si>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</si>
  <si>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</si>
  <si>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</si>
  <si>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</si>
  <si>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</si>
  <si>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</si>
  <si>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</si>
  <si>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</si>
  <si>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</si>
  <si>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</si>
  <si>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</si>
  <si>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</si>
  <si>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</si>
  <si>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</si>
  <si>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</si>
  <si>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</si>
  <si>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</si>
  <si>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</si>
  <si>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</si>
  <si>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</si>
  <si>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</si>
  <si>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</si>
  <si>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</si>
  <si>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</si>
  <si>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</si>
  <si>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</si>
  <si>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</si>
  <si>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</si>
  <si>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</si>
  <si>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</si>
  <si>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</si>
  <si>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</si>
  <si>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</si>
  <si>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</si>
  <si>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</si>
  <si>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</si>
  <si>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</si>
  <si>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</si>
  <si>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</si>
  <si>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</si>
  <si>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</si>
  <si>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</si>
  <si>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</si>
  <si>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</si>
  <si>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</si>
  <si>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</si>
  <si>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</si>
  <si>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</si>
  <si>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</si>
  <si>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</si>
  <si>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</si>
  <si>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</si>
  <si>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</si>
  <si>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</si>
  <si>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</si>
  <si>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</si>
  <si>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</si>
  <si>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</si>
  <si>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</si>
  <si>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</si>
  <si>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</si>
  <si>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</si>
  <si>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</si>
  <si>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</si>
  <si>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</si>
  <si>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</si>
  <si>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</si>
  <si>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</si>
  <si>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</si>
  <si>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</si>
  <si>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</si>
  <si>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</si>
  <si>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</si>
  <si>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</si>
  <si>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</si>
  <si>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</si>
  <si>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</si>
  <si>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</si>
  <si>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</si>
  <si>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</si>
  <si>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</si>
  <si>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</si>
  <si>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</si>
  <si>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</si>
  <si>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</si>
  <si>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</si>
  <si>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</si>
  <si>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</si>
  <si>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</si>
  <si>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</si>
  <si>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</si>
  <si>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</si>
  <si>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</si>
  <si>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</si>
  <si>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</si>
  <si>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</si>
  <si>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</si>
  <si>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</si>
  <si>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</si>
  <si>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</si>
  <si>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</si>
  <si>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</si>
  <si>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</si>
  <si>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</si>
  <si>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</si>
  <si>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</si>
  <si>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</si>
  <si>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</si>
  <si>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</si>
  <si>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</si>
  <si>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</si>
  <si>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</si>
  <si>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</si>
  <si>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</si>
  <si>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</si>
  <si>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</si>
  <si>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</si>
  <si>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</si>
  <si>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</si>
  <si>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</si>
  <si>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</si>
  <si>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</si>
  <si>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</si>
  <si>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</si>
  <si>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</si>
  <si>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</si>
  <si>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</si>
  <si>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</si>
  <si>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</si>
  <si>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</si>
  <si>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</si>
  <si>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</si>
  <si>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</si>
  <si>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</si>
  <si>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</si>
  <si>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</si>
  <si>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</si>
  <si>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</si>
  <si>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</si>
  <si>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</si>
  <si>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</si>
  <si>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</si>
  <si>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</si>
  <si>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</si>
  <si>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</si>
  <si>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</si>
  <si>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</si>
  <si>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</si>
  <si>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</si>
  <si>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</si>
  <si>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</si>
  <si>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</si>
  <si>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</si>
  <si>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</si>
  <si>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</si>
  <si>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</si>
  <si>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</si>
  <si>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</si>
  <si>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</si>
  <si>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</si>
  <si>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</si>
  <si>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</si>
  <si>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</si>
  <si>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</si>
  <si>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</si>
  <si>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</si>
  <si>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</si>
  <si>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</si>
  <si>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</si>
  <si>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</si>
  <si>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</si>
  <si>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</si>
  <si>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</si>
  <si>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</si>
  <si>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</si>
  <si>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</si>
  <si>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</si>
  <si>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</si>
  <si>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</si>
  <si>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</si>
  <si>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</si>
  <si>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</si>
  <si>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</si>
  <si>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</si>
  <si>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</si>
  <si>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</si>
  <si>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</si>
  <si>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</si>
  <si>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</si>
  <si>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</si>
  <si>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</si>
  <si>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</si>
  <si>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</si>
  <si>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</si>
  <si>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</si>
  <si>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</si>
  <si>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</si>
  <si>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</si>
  <si>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</si>
  <si>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</si>
  <si>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</si>
  <si>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</si>
  <si>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</si>
  <si>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</si>
  <si>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</si>
  <si>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</si>
  <si>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</si>
  <si>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</si>
  <si>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</si>
  <si>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</si>
  <si>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</si>
  <si>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</si>
  <si>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</si>
  <si>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</si>
  <si>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</si>
  <si>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</si>
  <si>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</si>
  <si>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</si>
  <si>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</si>
  <si>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</si>
  <si>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</si>
  <si>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</si>
  <si>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</si>
  <si>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</si>
  <si>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</si>
  <si>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</si>
  <si>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</si>
  <si>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</si>
  <si>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</si>
  <si>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</si>
  <si>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</si>
  <si>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</si>
  <si>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</si>
  <si>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</si>
  <si>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</si>
  <si>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</si>
  <si>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</si>
  <si>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</si>
  <si>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</si>
  <si>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</si>
  <si>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</si>
  <si>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</si>
  <si>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</si>
  <si>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</si>
  <si>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</si>
  <si>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</si>
  <si>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</si>
  <si>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</si>
  <si>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</si>
  <si>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</si>
  <si>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</si>
  <si>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</si>
  <si>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</si>
  <si>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</si>
  <si>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</si>
  <si>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</si>
  <si>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</si>
  <si>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</si>
  <si>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</si>
  <si>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</si>
  <si>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</si>
  <si>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</si>
  <si>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</si>
  <si>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</si>
  <si>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</si>
  <si>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</si>
  <si>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</si>
  <si>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</si>
  <si>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</si>
  <si>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</si>
  <si>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</si>
  <si>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</si>
  <si>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</si>
  <si>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</si>
  <si>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</si>
  <si>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</si>
  <si>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</si>
  <si>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</si>
  <si>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</si>
  <si>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</si>
  <si>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</si>
  <si>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</si>
  <si>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</si>
  <si>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</si>
  <si>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</si>
  <si>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</si>
  <si>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</si>
  <si>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</si>
  <si>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</si>
  <si>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</si>
  <si>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</si>
  <si>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</si>
  <si>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</si>
  <si>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</si>
  <si>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</si>
  <si>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</si>
  <si>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</si>
  <si>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</si>
  <si>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</si>
  <si>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</si>
  <si>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</si>
  <si>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</si>
  <si>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</si>
  <si>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</si>
  <si>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</si>
  <si>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</si>
  <si>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</si>
  <si>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</si>
  <si>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</si>
  <si>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</si>
  <si>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</si>
  <si>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</si>
  <si>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</si>
  <si>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</si>
  <si>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</si>
  <si>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</si>
  <si>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</si>
  <si>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</si>
  <si>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</si>
  <si>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</si>
  <si>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</si>
  <si>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</si>
  <si>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</si>
  <si>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</si>
  <si>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</si>
  <si>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</si>
  <si>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</si>
  <si>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</si>
  <si>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</si>
  <si>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</si>
  <si>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</si>
  <si>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</si>
  <si>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</si>
  <si>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</si>
  <si>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</si>
  <si>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</si>
  <si>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</si>
  <si>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</si>
  <si>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</si>
  <si>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</si>
  <si>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</si>
  <si>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</si>
  <si>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</si>
  <si>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</si>
  <si>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</si>
  <si>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</si>
  <si>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</si>
  <si>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</si>
  <si>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</si>
  <si>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</si>
  <si>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</si>
  <si>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</si>
  <si>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</si>
  <si>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</si>
  <si>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</si>
  <si>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</si>
  <si>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</si>
  <si>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</si>
  <si>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</si>
  <si>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</si>
  <si>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</si>
  <si>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</si>
  <si>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</si>
  <si>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</si>
  <si>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</si>
  <si>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</si>
  <si>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</si>
  <si>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</si>
  <si>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</si>
  <si>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</si>
  <si>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</si>
  <si>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</si>
  <si>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</si>
  <si>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</si>
  <si>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</si>
  <si>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</si>
  <si>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</si>
  <si>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</si>
  <si>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</si>
  <si>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</si>
  <si>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</si>
  <si>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</si>
  <si>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</si>
  <si>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</si>
  <si>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</si>
  <si>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</si>
  <si>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</si>
  <si>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</si>
  <si>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</si>
  <si>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</si>
  <si>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</si>
  <si>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</si>
  <si>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</si>
  <si>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</si>
  <si>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</si>
  <si>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</si>
  <si>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</si>
  <si>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</si>
  <si>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</si>
  <si>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</si>
  <si>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</si>
  <si>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</si>
  <si>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</si>
  <si>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</si>
  <si>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</si>
  <si>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</si>
  <si>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</si>
  <si>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</si>
  <si>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</si>
  <si>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</si>
  <si>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</si>
  <si>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</si>
  <si>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</si>
  <si>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</si>
  <si>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</si>
  <si>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</si>
  <si>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</si>
  <si>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</si>
  <si>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</si>
  <si>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</si>
  <si>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</si>
  <si>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</si>
  <si>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</si>
  <si>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</si>
  <si>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</si>
  <si>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</si>
  <si>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</si>
  <si>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</si>
  <si>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</si>
  <si>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</si>
  <si>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</si>
  <si>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</si>
  <si>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</si>
  <si>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</si>
  <si>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</si>
  <si>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</si>
  <si>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</si>
  <si>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</si>
  <si>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</si>
  <si>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</si>
  <si>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</si>
  <si>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</si>
  <si>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</si>
  <si>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</si>
  <si>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</si>
  <si>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</si>
  <si>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</si>
  <si>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</si>
  <si>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</si>
  <si>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</si>
  <si>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</si>
  <si>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</si>
  <si>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</si>
  <si>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</si>
  <si>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</si>
  <si>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</si>
  <si>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</si>
  <si>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</si>
  <si>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</si>
  <si>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</si>
  <si>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</si>
  <si>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</si>
  <si>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</si>
  <si>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</si>
  <si>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</si>
  <si>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</si>
  <si>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</si>
  <si>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</si>
  <si>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</si>
  <si>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</si>
  <si>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</si>
  <si>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</si>
  <si>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</si>
  <si>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</si>
  <si>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</si>
  <si>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</si>
  <si>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</si>
  <si>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</si>
  <si>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</si>
  <si>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</si>
  <si>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</si>
  <si>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</si>
  <si>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</si>
  <si>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</si>
  <si>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</si>
  <si>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</si>
  <si>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</si>
  <si>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</si>
  <si>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</si>
  <si>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</si>
  <si>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</si>
  <si>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</si>
  <si>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</si>
  <si>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</si>
  <si>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</si>
  <si>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</si>
  <si>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</si>
  <si>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</si>
  <si>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</si>
  <si>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</si>
  <si>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</si>
  <si>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</si>
  <si>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</si>
  <si>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</si>
  <si>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</si>
  <si>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</si>
  <si>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</si>
  <si>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</si>
  <si>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</si>
  <si>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</si>
  <si>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</si>
  <si>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</si>
  <si>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</si>
  <si>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</si>
  <si>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</si>
  <si>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</si>
  <si>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</si>
  <si>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</si>
  <si>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</si>
  <si>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</si>
  <si>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</si>
  <si>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</si>
  <si>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</si>
  <si>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</si>
  <si>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</si>
  <si>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</si>
  <si>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</si>
  <si>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</si>
  <si>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</si>
  <si>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</si>
  <si>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</si>
  <si>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</si>
  <si>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</si>
  <si>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</si>
  <si>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</si>
  <si>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</si>
  <si>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</si>
  <si>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</si>
  <si>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</si>
  <si>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</si>
  <si>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</si>
  <si>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</si>
  <si>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</si>
  <si>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</si>
  <si>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</si>
  <si>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</si>
  <si>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</si>
  <si>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</si>
  <si>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</si>
  <si>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</si>
  <si>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</si>
  <si>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</si>
  <si>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</si>
  <si>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</si>
  <si>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</si>
  <si>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</si>
  <si>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</si>
  <si>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</si>
  <si>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</si>
  <si>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</si>
  <si>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</si>
  <si>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</si>
  <si>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</si>
  <si>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</si>
  <si>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</si>
  <si>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</si>
  <si>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</si>
  <si>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</si>
  <si>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</si>
  <si>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</si>
  <si>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</si>
  <si>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</si>
  <si>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</si>
  <si>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</si>
  <si>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</si>
  <si>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</si>
  <si>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</si>
  <si>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</si>
  <si>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</si>
  <si>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</si>
  <si>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</si>
  <si>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</si>
  <si>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</si>
  <si>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</si>
  <si>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</si>
  <si>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</si>
  <si>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</si>
  <si>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</si>
  <si>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</si>
  <si>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</si>
  <si>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</si>
  <si>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</si>
  <si>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</si>
  <si>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</si>
  <si>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</si>
  <si>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</si>
  <si>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</si>
  <si>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</si>
  <si>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</si>
  <si>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</si>
  <si>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</si>
  <si>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</si>
  <si>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</si>
  <si>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</si>
  <si>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</si>
  <si>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</si>
  <si>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</si>
  <si>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</si>
  <si>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</si>
  <si>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</si>
  <si>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</si>
  <si>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</si>
  <si>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</si>
  <si>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</si>
  <si>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</si>
  <si>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</si>
  <si>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</si>
  <si>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</si>
  <si>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</si>
  <si>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</si>
  <si>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</si>
  <si>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</si>
  <si>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</si>
  <si>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</si>
  <si>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</si>
  <si>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</si>
  <si>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</si>
  <si>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</si>
  <si>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</si>
  <si>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</si>
  <si>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</si>
  <si>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</si>
  <si>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</si>
  <si>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</si>
  <si>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</si>
  <si>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</si>
  <si>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</si>
  <si>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</si>
  <si>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</si>
  <si>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</si>
  <si>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</si>
  <si>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</si>
  <si>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</si>
  <si>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</si>
  <si>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</si>
  <si>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</si>
  <si>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</si>
  <si>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</si>
  <si>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</si>
  <si>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</si>
  <si>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</si>
  <si>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</si>
  <si>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</si>
  <si>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</si>
  <si>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</si>
  <si>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</si>
  <si>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</si>
  <si>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</si>
  <si>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</si>
  <si>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</si>
  <si>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</si>
  <si>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</si>
  <si>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</si>
  <si>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</si>
  <si>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</si>
  <si>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</si>
  <si>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</si>
  <si>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</si>
  <si>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</si>
  <si>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</si>
  <si>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</si>
  <si>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</si>
  <si>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</si>
  <si>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</si>
  <si>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</si>
  <si>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</si>
  <si>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</si>
  <si>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</si>
  <si>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</si>
  <si>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</si>
  <si>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</si>
  <si>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</si>
  <si>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</si>
  <si>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</si>
  <si>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</si>
  <si>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</si>
  <si>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</si>
  <si>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</si>
  <si>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</si>
  <si>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</si>
  <si>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</si>
  <si>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</si>
  <si>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</si>
  <si>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</si>
  <si>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</si>
  <si>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</si>
  <si>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</si>
  <si>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</si>
  <si>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</si>
  <si>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</si>
  <si>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</si>
  <si>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</si>
  <si>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</si>
  <si>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</si>
  <si>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</si>
  <si>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</si>
  <si>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</si>
  <si>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</si>
  <si>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</si>
  <si>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</si>
  <si>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</si>
  <si>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</si>
  <si>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</si>
  <si>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</si>
  <si>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</si>
  <si>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</si>
  <si>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</si>
  <si>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</si>
  <si>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</si>
  <si>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</si>
  <si>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</si>
  <si>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</si>
  <si>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</si>
  <si>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</si>
  <si>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</si>
  <si>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</si>
  <si>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</si>
  <si>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</si>
  <si>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</si>
  <si>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</si>
  <si>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</si>
  <si>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</si>
  <si>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</si>
  <si>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</si>
  <si>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</si>
  <si>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</si>
  <si>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</si>
  <si>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</si>
  <si>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</si>
  <si>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</si>
  <si>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</si>
  <si>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</si>
  <si>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</si>
  <si>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</si>
  <si>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</si>
  <si>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</si>
  <si>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</si>
  <si>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</si>
  <si>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</si>
  <si>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</si>
  <si>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</si>
  <si>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</si>
  <si>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</si>
  <si>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</si>
  <si>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</si>
  <si>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</si>
  <si>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</si>
  <si>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</si>
  <si>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</si>
  <si>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</si>
  <si>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</si>
  <si>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</si>
  <si>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</si>
  <si>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</si>
  <si>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</si>
  <si>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</si>
  <si>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</si>
  <si>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</si>
  <si>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</si>
  <si>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</si>
  <si>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</si>
  <si>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</si>
  <si>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</si>
  <si>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</si>
  <si>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</si>
  <si>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</si>
  <si>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</si>
  <si>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</si>
  <si>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</si>
  <si>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</si>
  <si>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</si>
  <si>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</si>
  <si>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</si>
  <si>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</si>
  <si>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</si>
  <si>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</si>
  <si>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</si>
  <si>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</si>
  <si>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</si>
  <si>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</si>
  <si>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</si>
  <si>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</si>
  <si>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</si>
  <si>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</si>
  <si>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</si>
  <si>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</si>
  <si>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</si>
  <si>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</si>
  <si>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</si>
  <si>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</si>
  <si>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</si>
  <si>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</si>
  <si>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</si>
  <si>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</si>
  <si>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</si>
  <si>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</si>
  <si>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</si>
  <si>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</si>
  <si>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</si>
  <si>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</si>
  <si>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</si>
  <si>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</si>
  <si>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</si>
  <si>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</si>
  <si>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</si>
  <si>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</si>
  <si>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</si>
  <si>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</si>
  <si>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</si>
  <si>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</si>
  <si>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</si>
  <si>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</si>
  <si>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</si>
  <si>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</si>
  <si>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</si>
  <si>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</si>
  <si>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</si>
  <si>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</si>
  <si>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</si>
  <si>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</si>
  <si>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</si>
  <si>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</si>
  <si>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</si>
  <si>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</si>
  <si>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</si>
  <si>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</si>
  <si>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</si>
  <si>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</si>
  <si>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</si>
  <si>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</si>
  <si>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</si>
  <si>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</si>
  <si>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</si>
  <si>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</si>
  <si>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</si>
  <si>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</si>
  <si>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</si>
  <si>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</si>
  <si>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</si>
  <si>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</si>
  <si>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</si>
  <si>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</si>
  <si>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</si>
  <si>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</si>
  <si>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</si>
  <si>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</si>
  <si>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</si>
  <si>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</si>
  <si>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</si>
  <si>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</si>
  <si>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</si>
  <si>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</si>
  <si>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</si>
  <si>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</si>
  <si>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</si>
  <si>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</si>
  <si>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</si>
  <si>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</si>
  <si>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</si>
  <si>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</si>
  <si>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</si>
  <si>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</si>
  <si>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</si>
  <si>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</si>
  <si>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</si>
  <si>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</si>
  <si>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</si>
  <si>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</si>
  <si>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</si>
  <si>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</si>
  <si>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</si>
  <si>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</si>
  <si>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</si>
  <si>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</si>
  <si>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</si>
  <si>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</si>
  <si>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</si>
  <si>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</si>
  <si>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</si>
  <si>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</si>
  <si>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</si>
  <si>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</si>
  <si>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</si>
  <si>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</si>
  <si>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</si>
  <si>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</si>
  <si>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</si>
  <si>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</si>
  <si>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</si>
  <si>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</si>
  <si>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</si>
  <si>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</si>
  <si>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</si>
  <si>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</si>
  <si>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</si>
  <si>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</si>
  <si>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</si>
  <si>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</si>
  <si>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</si>
  <si>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</si>
  <si>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</si>
  <si>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</si>
  <si>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</si>
  <si>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</si>
  <si>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</si>
  <si>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</si>
  <si>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</si>
  <si>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</si>
  <si>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</si>
  <si>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</si>
  <si>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</si>
  <si>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</si>
  <si>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</si>
  <si>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</si>
  <si>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</si>
  <si>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</si>
  <si>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</si>
  <si>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</si>
  <si>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</si>
  <si>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</si>
  <si>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</si>
  <si>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</si>
  <si>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</si>
  <si>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*checked filters–good</t>
  </si>
  <si>
    <t>subtotal</t>
  </si>
  <si>
    <t>Serviced 1 electric heat heating system</t>
  </si>
  <si>
    <t>*checked all controls and tightened wires/fittings</t>
  </si>
  <si>
    <t>*checked amps to electric heat air handler</t>
  </si>
  <si>
    <t>*cleared out drainlines and vacuumed residue</t>
  </si>
  <si>
    <t>*added clorox/pan tabs</t>
  </si>
  <si>
    <t>*cleaned evaporator coils</t>
  </si>
  <si>
    <t>02211008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</si>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</sst>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 t="s">
        <v>2317</v>
      </c>
    </row>
    <row r="6" spans="1:6" s="3" customFormat="1" x14ac:dyDescent="0.25">
      <c r="A6" s="3" t="s">
        <v>7</v>
      </c>
      <c r="B6" s="8" t="s">
        <v>8</v>
      </c>
      <c r="C6" s="18" t="s">
        <v>2318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1111</v>
      </c>
    </row>
    <row r="12" spans="1:6" ht="14.4" x14ac:dyDescent="0.3">
      <c r="A12" s="29" t="str">
        <f>VLOOKUP(Invoice!A11,Table2[], 6, FALSE)</f>
        <v>9337 Westwood Village Dr</v>
      </c>
    </row>
    <row r="13" spans="1:6" x14ac:dyDescent="0.25">
      <c r="A13" s="28" t="str">
        <f>VLOOKUP(Invoice!A11, Table2[], 7, FALSE)</f>
        <v>Houston, TX , 77036</v>
      </c>
    </row>
    <row r="14" spans="1:6" x14ac:dyDescent="0.25">
      <c r="A14" s="30">
        <f>VLOOKUP(Invoice!A11, Table2[],2, FALSE)</f>
        <v>7137716358</v>
      </c>
    </row>
    <row r="15" spans="1:6" x14ac:dyDescent="0.25">
      <c r="A15" s="1" t="str">
        <f>VLOOKUP(Invoice!A11,Table2[],4, FALSE)</f>
        <v>jtokangel@sbcglobal.net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49"/>
      <c r="F17" s="49"/>
    </row>
    <row r="18" spans="1:6" s="4" customFormat="1" ht="20.100000000000001" customHeight="1" x14ac:dyDescent="0.25">
      <c r="A18" s="33" t="s">
        <v>2311</v>
      </c>
      <c r="B18" s="34"/>
      <c r="C18" s="25"/>
      <c r="E18" s="49"/>
      <c r="F18" s="49"/>
    </row>
    <row r="19" spans="1:6" s="4" customFormat="1" ht="20.100000000000001" customHeight="1" x14ac:dyDescent="0.25">
      <c r="A19" s="35" t="s">
        <v>2312</v>
      </c>
      <c r="B19" s="36"/>
      <c r="C19" s="26"/>
      <c r="E19" s="49"/>
      <c r="F19" s="49"/>
    </row>
    <row r="20" spans="1:6" s="4" customFormat="1" ht="20.100000000000001" customHeight="1" x14ac:dyDescent="0.25">
      <c r="A20" s="35" t="s">
        <v>2313</v>
      </c>
      <c r="B20" s="36"/>
      <c r="C20" s="26"/>
      <c r="E20" s="49"/>
      <c r="F20" s="49"/>
    </row>
    <row r="21" spans="1:6" s="4" customFormat="1" ht="20.100000000000001" customHeight="1" x14ac:dyDescent="0.25">
      <c r="A21" s="35" t="s">
        <v>2314</v>
      </c>
      <c r="B21" s="36"/>
      <c r="C21" s="26"/>
      <c r="E21" s="49"/>
      <c r="F21" s="49"/>
    </row>
    <row r="22" spans="1:6" s="4" customFormat="1" ht="20.100000000000001" customHeight="1" x14ac:dyDescent="0.25">
      <c r="A22" s="35" t="s">
        <v>2315</v>
      </c>
      <c r="B22" s="36"/>
      <c r="C22" s="27"/>
      <c r="E22" s="49"/>
      <c r="F22" s="49"/>
    </row>
    <row r="23" spans="1:6" s="4" customFormat="1" ht="20.100000000000001" customHeight="1" x14ac:dyDescent="0.25">
      <c r="A23" s="35" t="s">
        <v>2316</v>
      </c>
      <c r="B23" s="36"/>
      <c r="C23" s="27"/>
      <c r="E23" s="49"/>
      <c r="F23" s="49"/>
    </row>
    <row r="24" spans="1:6" s="4" customFormat="1" ht="20.100000000000001" customHeight="1" x14ac:dyDescent="0.25">
      <c r="A24" s="35" t="s">
        <v>2309</v>
      </c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 t="s">
        <v>2310</v>
      </c>
      <c r="C25" s="64">
        <v>147</v>
      </c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147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2021-10-08T18:23:39Z</cp:lastPrinted>
  <dcterms:created xsi:type="dcterms:W3CDTF">2020-09-16T19:56:13Z</dcterms:created>
  <dcterms:modified xsi:type="dcterms:W3CDTF">2021-10-08T18:23:49Z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